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D:\perfil\PERFIL\3\PLAN DE ACCIÓN SISGESTIÓN\2017\"/>
    </mc:Choice>
  </mc:AlternateContent>
  <bookViews>
    <workbookView xWindow="0" yWindow="0" windowWidth="24000" windowHeight="9510"/>
  </bookViews>
  <sheets>
    <sheet name="INDICADORES" sheetId="3" r:id="rId1"/>
    <sheet name="ACTIVIDADES" sheetId="4" r:id="rId2"/>
  </sheets>
  <externalReferences>
    <externalReference r:id="rId3"/>
    <externalReference r:id="rId4"/>
  </externalReferences>
  <definedNames>
    <definedName name="_xlnm._FilterDatabase" localSheetId="1" hidden="1">ACTIVIDADES!$A$4:$AB$757</definedName>
    <definedName name="_xlnm._FilterDatabase" localSheetId="0" hidden="1">INDICADORES!$A$4:$Q$56</definedName>
    <definedName name="_xlnm.Print_Area" localSheetId="1">ACTIVIDADES!$A$3:$M$680</definedName>
    <definedName name="_xlnm.Print_Area" localSheetId="0">INDICADORES!$A$3:$G$21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17" i="4" l="1"/>
  <c r="AA318" i="4"/>
  <c r="AA319" i="4"/>
  <c r="AA320" i="4"/>
  <c r="AA321" i="4"/>
  <c r="AA322" i="4"/>
  <c r="AA323" i="4"/>
  <c r="AA324" i="4"/>
  <c r="AA325" i="4"/>
  <c r="AA326" i="4"/>
  <c r="AA327" i="4"/>
  <c r="AA328" i="4"/>
  <c r="AA329" i="4"/>
  <c r="AA330" i="4"/>
  <c r="AA331" i="4"/>
  <c r="AA332" i="4"/>
  <c r="AA333" i="4"/>
  <c r="AA334" i="4"/>
  <c r="AA335" i="4"/>
  <c r="AA336" i="4"/>
  <c r="AA337" i="4"/>
  <c r="AA338" i="4"/>
  <c r="AA339" i="4"/>
  <c r="AA340" i="4"/>
  <c r="AA341" i="4"/>
  <c r="AA342" i="4"/>
  <c r="AA343" i="4"/>
  <c r="AA344" i="4"/>
  <c r="AA345" i="4"/>
  <c r="AA346" i="4"/>
  <c r="AA347" i="4"/>
  <c r="AA348" i="4"/>
  <c r="AA349" i="4"/>
  <c r="AA350" i="4"/>
  <c r="AA351" i="4"/>
  <c r="AA352" i="4"/>
  <c r="AA353" i="4"/>
  <c r="AA354" i="4"/>
  <c r="AA355" i="4"/>
  <c r="AA356" i="4"/>
  <c r="AA357" i="4"/>
  <c r="AA358" i="4"/>
  <c r="AA359" i="4"/>
  <c r="AA360" i="4"/>
  <c r="AA361" i="4"/>
  <c r="AA362" i="4"/>
  <c r="AA363" i="4"/>
  <c r="AA364" i="4"/>
  <c r="AA365" i="4"/>
  <c r="AA366" i="4"/>
  <c r="AA367" i="4"/>
  <c r="AA368" i="4"/>
  <c r="AA369" i="4"/>
  <c r="AA370" i="4"/>
  <c r="AA371" i="4"/>
  <c r="AA372" i="4"/>
  <c r="AA373" i="4"/>
  <c r="AA374" i="4"/>
  <c r="AA375" i="4"/>
  <c r="AA376" i="4"/>
  <c r="AA377" i="4"/>
  <c r="AA378" i="4"/>
  <c r="AA379" i="4"/>
  <c r="AA380" i="4"/>
  <c r="AA381" i="4"/>
  <c r="AA382" i="4"/>
  <c r="AA383" i="4"/>
  <c r="AA384" i="4"/>
  <c r="AA385" i="4"/>
  <c r="AA386" i="4"/>
  <c r="AA387" i="4"/>
  <c r="AA388" i="4"/>
  <c r="AA389" i="4"/>
  <c r="AA390" i="4"/>
  <c r="AA391" i="4"/>
  <c r="AA392" i="4"/>
  <c r="AA393" i="4"/>
  <c r="AA394" i="4"/>
  <c r="AA395" i="4"/>
  <c r="AA396" i="4"/>
  <c r="AA397" i="4"/>
  <c r="AA398" i="4"/>
  <c r="AA399" i="4"/>
  <c r="AA400" i="4"/>
  <c r="AA401" i="4"/>
  <c r="AA402" i="4"/>
  <c r="AA403" i="4"/>
  <c r="AA404" i="4"/>
  <c r="AB6" i="4" l="1"/>
  <c r="AB8" i="4"/>
  <c r="AB9" i="4"/>
  <c r="AB11" i="4"/>
  <c r="AB14" i="4"/>
  <c r="AB15" i="4"/>
  <c r="AB16" i="4"/>
  <c r="AB17" i="4"/>
  <c r="AB20" i="4"/>
  <c r="AB21" i="4"/>
  <c r="AB25" i="4"/>
  <c r="AB26" i="4"/>
  <c r="AB27" i="4"/>
  <c r="AB28" i="4"/>
  <c r="AB30" i="4"/>
  <c r="AB31" i="4"/>
  <c r="AB33" i="4"/>
  <c r="AB35" i="4"/>
  <c r="AB36" i="4"/>
  <c r="AB38" i="4"/>
  <c r="AB39" i="4"/>
  <c r="AB40" i="4"/>
  <c r="AB43" i="4"/>
  <c r="AB44" i="4"/>
  <c r="AB45" i="4"/>
  <c r="AB46" i="4"/>
  <c r="AB47" i="4"/>
  <c r="AB50" i="4"/>
  <c r="AB51" i="4"/>
  <c r="AB52" i="4"/>
  <c r="AB53" i="4"/>
  <c r="AB54" i="4"/>
  <c r="AB55" i="4"/>
  <c r="AB56" i="4"/>
  <c r="AB58" i="4"/>
  <c r="AB59" i="4"/>
  <c r="AB60" i="4"/>
  <c r="AB61" i="4"/>
  <c r="AB62" i="4"/>
  <c r="AB63" i="4"/>
  <c r="AB64" i="4"/>
  <c r="AB66" i="4"/>
  <c r="AB67" i="4"/>
  <c r="AB68" i="4"/>
  <c r="AB69" i="4"/>
  <c r="AB71" i="4"/>
  <c r="AB73" i="4"/>
  <c r="AB75" i="4"/>
  <c r="AB76" i="4"/>
  <c r="AB78" i="4"/>
  <c r="AB79" i="4"/>
  <c r="AB80" i="4"/>
  <c r="AB81" i="4"/>
  <c r="AB82" i="4"/>
  <c r="AB84" i="4"/>
  <c r="AB85" i="4"/>
  <c r="AB86" i="4"/>
  <c r="AB87" i="4"/>
  <c r="AB88" i="4"/>
  <c r="AB89" i="4"/>
  <c r="AB90" i="4"/>
  <c r="AB92" i="4"/>
  <c r="AB94" i="4"/>
  <c r="AB99" i="4"/>
  <c r="AB102" i="4"/>
  <c r="AB103" i="4"/>
  <c r="AB107" i="4"/>
  <c r="AB108" i="4"/>
  <c r="AB111" i="4"/>
  <c r="AB116" i="4"/>
  <c r="AB117" i="4"/>
  <c r="AB118" i="4"/>
  <c r="AB119" i="4"/>
  <c r="AB120" i="4"/>
  <c r="AB132" i="4"/>
  <c r="AB134" i="4"/>
  <c r="AB135" i="4"/>
  <c r="AB142" i="4"/>
  <c r="AB151" i="4"/>
  <c r="AB152" i="4"/>
  <c r="AB153" i="4"/>
  <c r="AB154" i="4"/>
  <c r="AB155" i="4"/>
  <c r="AB156" i="4"/>
  <c r="AB157" i="4"/>
  <c r="AB158" i="4"/>
  <c r="AB160" i="4"/>
  <c r="AB161" i="4"/>
  <c r="AB162" i="4"/>
  <c r="AB163" i="4"/>
  <c r="AB164" i="4"/>
  <c r="AB165" i="4"/>
  <c r="AB166" i="4"/>
  <c r="AB168" i="4"/>
  <c r="AB173" i="4"/>
  <c r="AB174" i="4"/>
  <c r="AB175" i="4"/>
  <c r="AB176" i="4"/>
  <c r="AB177" i="4"/>
  <c r="AB178" i="4"/>
  <c r="AB179" i="4"/>
  <c r="AB180" i="4"/>
  <c r="AB181" i="4"/>
  <c r="AB182" i="4"/>
  <c r="AB184" i="4"/>
  <c r="AB185" i="4"/>
  <c r="AB186" i="4"/>
  <c r="AB187" i="4"/>
  <c r="AB188" i="4"/>
  <c r="AB189" i="4"/>
  <c r="AB190" i="4"/>
  <c r="AB192" i="4"/>
  <c r="AB193" i="4"/>
  <c r="AB194" i="4"/>
  <c r="AB200" i="4"/>
  <c r="AB201" i="4"/>
  <c r="AB202" i="4"/>
  <c r="AB203" i="4"/>
  <c r="AB204" i="4"/>
  <c r="AB205" i="4"/>
  <c r="AB208" i="4"/>
  <c r="AB209" i="4"/>
  <c r="AB210" i="4"/>
  <c r="AB211" i="4"/>
  <c r="AB212" i="4"/>
  <c r="AB213" i="4"/>
  <c r="AB214" i="4"/>
  <c r="AB215" i="4"/>
  <c r="AB216" i="4"/>
  <c r="AB217" i="4"/>
  <c r="AB218" i="4"/>
  <c r="AB219" i="4"/>
  <c r="AB220" i="4"/>
  <c r="AB221" i="4"/>
  <c r="AB222" i="4"/>
  <c r="AB223" i="4"/>
  <c r="AB224" i="4"/>
  <c r="AB225" i="4"/>
  <c r="AB226" i="4"/>
  <c r="AB227" i="4"/>
  <c r="AB228" i="4"/>
  <c r="AB229" i="4"/>
  <c r="AB230" i="4"/>
  <c r="AB231" i="4"/>
  <c r="AB232" i="4"/>
  <c r="AB233" i="4"/>
  <c r="AB234" i="4"/>
  <c r="AB235" i="4"/>
  <c r="AB236" i="4"/>
  <c r="AB237" i="4"/>
  <c r="AB241" i="4"/>
  <c r="AB242" i="4"/>
  <c r="AB243" i="4"/>
  <c r="AB244" i="4"/>
  <c r="AB245" i="4"/>
  <c r="AB249" i="4"/>
  <c r="AB250" i="4"/>
  <c r="AB251" i="4"/>
  <c r="AB252" i="4"/>
  <c r="AB254" i="4"/>
  <c r="AB255" i="4"/>
  <c r="AB256" i="4"/>
  <c r="AB257" i="4"/>
  <c r="AB258" i="4"/>
  <c r="AB259" i="4"/>
  <c r="AB260" i="4"/>
  <c r="AB261" i="4"/>
  <c r="AB263" i="4"/>
  <c r="AB264" i="4"/>
  <c r="AB265" i="4"/>
</calcChain>
</file>

<file path=xl/sharedStrings.xml><?xml version="1.0" encoding="utf-8"?>
<sst xmlns="http://schemas.openxmlformats.org/spreadsheetml/2006/main" count="7846" uniqueCount="1760">
  <si>
    <t>Meta</t>
  </si>
  <si>
    <t>ENERO</t>
  </si>
  <si>
    <t>INFORMACION GENERAL</t>
  </si>
  <si>
    <t>PROGRAMACION</t>
  </si>
  <si>
    <t>SEGUIMIENTO</t>
  </si>
  <si>
    <t>Codigo Indicador Tactico</t>
  </si>
  <si>
    <t>Dependencia</t>
  </si>
  <si>
    <t>Indicador Táctico</t>
  </si>
  <si>
    <t>Codigo Actividad</t>
  </si>
  <si>
    <t>Nombre Actividad</t>
  </si>
  <si>
    <t>Indicador de la Actividad</t>
  </si>
  <si>
    <t>Formula Indicador de la Actividad</t>
  </si>
  <si>
    <t>Fecha de Inicio</t>
  </si>
  <si>
    <t>Unidad de Medida</t>
  </si>
  <si>
    <t>POLITICA ADMINISTRATIVA</t>
  </si>
  <si>
    <t>SEGUIMIENTO INDICADORES TÁCTICOS</t>
  </si>
  <si>
    <t>INFORMACIÓN GENERAL</t>
  </si>
  <si>
    <t>Formula del Indicador</t>
  </si>
  <si>
    <t>Objetivo Estrategico</t>
  </si>
  <si>
    <t>Presupuesto por Actividad</t>
  </si>
  <si>
    <t>Proyecto</t>
  </si>
  <si>
    <t>FEBRERO</t>
  </si>
  <si>
    <t>MARZO</t>
  </si>
  <si>
    <t>Tipo</t>
  </si>
  <si>
    <t xml:space="preserve">SEGUIMIENTO ACTIVIDADES  </t>
  </si>
  <si>
    <t xml:space="preserve"> * únicamente se encuentran las actividades de plan de acción que han iniciado</t>
  </si>
  <si>
    <t>ABRIL</t>
  </si>
  <si>
    <t>MAYO</t>
  </si>
  <si>
    <t>JUNIO</t>
  </si>
  <si>
    <t>JULIO</t>
  </si>
  <si>
    <t>AGOSTO</t>
  </si>
  <si>
    <t>SEPTIEMBRE</t>
  </si>
  <si>
    <t>OCTUBRE</t>
  </si>
  <si>
    <t>NOVIEMBRE</t>
  </si>
  <si>
    <t>DIRECCION DE ASUNTOS ETNICOS</t>
  </si>
  <si>
    <t>DIRECCION DE GESTION INTERINSTITUCIONAL</t>
  </si>
  <si>
    <t>DIRECCION DE GESTION SOCIAL Y HUMANITARIA</t>
  </si>
  <si>
    <t>DIRECCION GENERAL</t>
  </si>
  <si>
    <t>FONDO DE REPARACION DE VICTIMAS</t>
  </si>
  <si>
    <t>GRUPO CONTROL INTERNO DISCIPLINARIO</t>
  </si>
  <si>
    <t>GRUPO DE CENTROS REGIONALES</t>
  </si>
  <si>
    <t>GRUPO DE ENFOQUE DIFERENCIAL DE DISCAPACIDAD</t>
  </si>
  <si>
    <t>GRUPO DE GESTIÓN ADMINISTRATIVA Y DOCUMENTAL</t>
  </si>
  <si>
    <t>GRUPO DE GESTIÓN CONTRACTUAL</t>
  </si>
  <si>
    <t>GRUPO DE GESTIÒN FINANCIERA</t>
  </si>
  <si>
    <t>GRUPO DE MUJERES Y GENERO</t>
  </si>
  <si>
    <t>GRUPO DE NINEZ Y JUVENTUD</t>
  </si>
  <si>
    <t>GRUPO DE RESPUESTA ESCRITA</t>
  </si>
  <si>
    <t>GRUPO DE RETORNOS Y REUBICACIONES</t>
  </si>
  <si>
    <t>GRUPO DE TALENTO HUMANO</t>
  </si>
  <si>
    <t>OFICINA ASESORA DE COMUNICACIONES</t>
  </si>
  <si>
    <t>OFICINA ASESORA DE PLANEACION</t>
  </si>
  <si>
    <t>OFICINA ASESORA JURIDICA</t>
  </si>
  <si>
    <t>OFICINA DE CONTROL INTERNO</t>
  </si>
  <si>
    <t>OFICINA DE TECNOLOGIAS DE LA INFORMACION</t>
  </si>
  <si>
    <t>SECRETARIA GENERAL</t>
  </si>
  <si>
    <t>SUBDIRECCIÓN COORDINACIÓN NACIÓN TERRITORIO</t>
  </si>
  <si>
    <t>SUBDIRECCIÓN COORDINACIÓN SNARIV</t>
  </si>
  <si>
    <t>SUBDIRECCION DE ASISTENCIA Y ATENCION HUMANITARIA</t>
  </si>
  <si>
    <t>SUBDIRECCION DE PREVENCION Y ATENCIÓN DE EMERGENCIAS</t>
  </si>
  <si>
    <t>SUBDIRECCION DE REPARACION COLECTIVA</t>
  </si>
  <si>
    <t>SUBDIRECCION DE REPARACION INDIVIDUAL</t>
  </si>
  <si>
    <t>SUBDIRECCION DE VALORACION Y REGISTRO</t>
  </si>
  <si>
    <t>SUBDIRECCION GENERAL</t>
  </si>
  <si>
    <t>SUBDIRECCIÓN PARTICIPACIÓN</t>
  </si>
  <si>
    <t>SUBDIRECCION RED NACIONAL DE INFORMACION</t>
  </si>
  <si>
    <t>Dirección Territorial Antioquia</t>
  </si>
  <si>
    <t>Dirección Territorial Atlántico</t>
  </si>
  <si>
    <t>Dirección Territorial Bolívar y San Andrés</t>
  </si>
  <si>
    <t>Dirección Territorial Caqueta-Huila</t>
  </si>
  <si>
    <t>Dirección Territorial Cauca</t>
  </si>
  <si>
    <t>Dirección Territorial Central</t>
  </si>
  <si>
    <t>Dirección Territorial Cesar y Guajira</t>
  </si>
  <si>
    <t>Dirección Territorial Chocó</t>
  </si>
  <si>
    <t>Dirección Territorial Córdoba</t>
  </si>
  <si>
    <t>Dirección Territorial Eje Cafetero</t>
  </si>
  <si>
    <t>Dirección Territorial Magdalena</t>
  </si>
  <si>
    <t>Dirección Territorial Magdalena Medio</t>
  </si>
  <si>
    <t>Dirección Territorial Meta y Llanos Orientales</t>
  </si>
  <si>
    <t>Dirección Territorial Nariño</t>
  </si>
  <si>
    <t>Dirección Territorial Norte de Santander Arauca</t>
  </si>
  <si>
    <t>Dirección Territorial Putumayo</t>
  </si>
  <si>
    <t>Dirección Territorial Santander</t>
  </si>
  <si>
    <t>Dirección Territorial Sucre</t>
  </si>
  <si>
    <t>Dirección Territorial Urabá</t>
  </si>
  <si>
    <t>Dirección Territorial Valle</t>
  </si>
  <si>
    <t>Plan de Acción de la Dirección de Asuntos Étnicos Implementado</t>
  </si>
  <si>
    <t>Plan de Acción de la Dirección De Gestión Interinstitucional Implementado</t>
  </si>
  <si>
    <t>Plan de Acción de la Dirección de Gestión Social y Humanitaria Implementado</t>
  </si>
  <si>
    <t>Plan de Acción de la Dirección General Implementado</t>
  </si>
  <si>
    <t>Plan de Acción del Fondo de Reparación de Victimas Implementado</t>
  </si>
  <si>
    <t>Plan de Acción del Grupo Control Interno Disciplinario Implementado</t>
  </si>
  <si>
    <t>Plan de Acción del Grupo de Centros Regionales Implementado</t>
  </si>
  <si>
    <t>Plan de Acción del Grupo de Enfoque Diferencial De Discapacidad Implementado</t>
  </si>
  <si>
    <t>Plan de Acción del Grupo de Gestión Administrativa y Documental Implementado</t>
  </si>
  <si>
    <t>Plan de Acción del Grupo de Gestión Contractual Implementado</t>
  </si>
  <si>
    <t>Plan de Acción del Grupo de Gestión Financiera Implementado</t>
  </si>
  <si>
    <t>Plan de Acción del Grupo De Mujeres Y Genero Implementado</t>
  </si>
  <si>
    <t>Plan de Acción del Grupo de Niñez y Juventud Implementado</t>
  </si>
  <si>
    <t>Plan de Acción del Grupo de Respuesta Escrita Implementado</t>
  </si>
  <si>
    <t xml:space="preserve">Plan de Acción del Grupo De Retornos y Reubicaciones Implementado
</t>
  </si>
  <si>
    <t>Plan de Acción del Grupo de Talento Humano Implementado</t>
  </si>
  <si>
    <t>Plan de Acción de la Oficina Asesora de Comunicaciones Implementado</t>
  </si>
  <si>
    <t>Plan de Acción de la Oficina Asesora de Planeación Implementado</t>
  </si>
  <si>
    <t>Plan de Acción de la Oficina Asesora Jurídica Implementado</t>
  </si>
  <si>
    <t>Plan de Acción de la Oficina de Control Interno Implementado</t>
  </si>
  <si>
    <t>Plan de Acción de la Oficina de Tecnologías de la Información Implementado</t>
  </si>
  <si>
    <t>Plan de Acción de la Secretaria General Implementado</t>
  </si>
  <si>
    <t>Plan de acción de la Subdirección Coordinación Nación Territorio implementado</t>
  </si>
  <si>
    <t xml:space="preserve"> Plan de acción de la Subdirección Coordinación SNARIV implementado</t>
  </si>
  <si>
    <t>Plan de Acción de la Subdirección de Asistencia y Atención Humanitaria Implementado</t>
  </si>
  <si>
    <t>Plan de Acción de la Subdirección de Prevención y Atención de Emergencias Implementado</t>
  </si>
  <si>
    <t>Plan de Acción de la Subdirección de Reparación Colectiva Implementado</t>
  </si>
  <si>
    <t>Plan de Acción de la Subdirección de Reparación Individual Implementado</t>
  </si>
  <si>
    <t>Plan de Acción de la Subdirección de Valoración y Registro Implementado</t>
  </si>
  <si>
    <t>Plan de Acción de la Dirección de  la Subdirección General Implementado</t>
  </si>
  <si>
    <t>Plan de Acción de la Subdirección Participación Implementado</t>
  </si>
  <si>
    <t>Plan de Acción de laSubdirección Red Nacional de Información Implementado</t>
  </si>
  <si>
    <t xml:space="preserve"> Plan de Acción de la Dirección Territorial Antioquia implementado</t>
  </si>
  <si>
    <t>Plan de Acción de la Dirección Territoral Atlántico implementado</t>
  </si>
  <si>
    <t xml:space="preserve"> Plan de Acción de la Dirección Territorial Bolívar implementado</t>
  </si>
  <si>
    <t xml:space="preserve"> Plan de Acción de la Dirección Territorial Caquetá- Huila implementado</t>
  </si>
  <si>
    <t xml:space="preserve"> Plan de Acción de la Dirección Territorial Cauca implementado</t>
  </si>
  <si>
    <t xml:space="preserve"> Plan de Acción de la Dirección Territorial Central implementado</t>
  </si>
  <si>
    <t xml:space="preserve"> Plan de Acción de la Dirección Territorial Cesar Guajira implementado</t>
  </si>
  <si>
    <t xml:space="preserve"> Plan de Acción de la Dirección Territorial Chocó implementado</t>
  </si>
  <si>
    <t xml:space="preserve"> Plan de Acción de la Dirección Territorial Córdoba implementado</t>
  </si>
  <si>
    <t xml:space="preserve"> Plan de Acción de la Dirección Territorial Eje Cafetero implementado</t>
  </si>
  <si>
    <t xml:space="preserve"> Plan de Acción de la Dirección Territorial Magdalena implementado</t>
  </si>
  <si>
    <t xml:space="preserve"> Plan de Acción de la Dirección Magdalena Medio implementado</t>
  </si>
  <si>
    <t xml:space="preserve"> Plan de Acción de la Dirección Territorial Meta y Llanos Orientales Implementado</t>
  </si>
  <si>
    <t xml:space="preserve"> Plan de Acción de la Dirección Territorial Nariño implementado</t>
  </si>
  <si>
    <t xml:space="preserve"> Plan de Acción de la Dirección Territorial Norte de Santander Arauca implementado</t>
  </si>
  <si>
    <t xml:space="preserve"> Plan de Acción de la Dirección Territorial Putumayo implementado</t>
  </si>
  <si>
    <t xml:space="preserve"> Plan de Acción de la Dirección Territorial Santander implementado</t>
  </si>
  <si>
    <t xml:space="preserve"> Plan de Acción de la Dirección Territorial Sucre implementado</t>
  </si>
  <si>
    <t xml:space="preserve"> Plan de Acción de la Dirección territorial Urabá implementado</t>
  </si>
  <si>
    <t xml:space="preserve"> Plan de Acción de la Dirección  Territorial Valle implementado</t>
  </si>
  <si>
    <t>Validar los criterios de subsistencia mínima para grupos étnicos, en sus instancias representativas de concertación</t>
  </si>
  <si>
    <t>Grupos étnicos con criterios de subsistencia mínima validados en sus  instancias representativas.</t>
  </si>
  <si>
    <t>Sumatoria de grupos étnicos con criterios de subsistencia mínima validados en sus  instancias representativas.</t>
  </si>
  <si>
    <t>Implementar la estrategia de divulgación de los decretos ley étnicos y su implementación</t>
  </si>
  <si>
    <t>Jornadas de divulgación de los decretos-ley étnicos y su implementación efectuadas.</t>
  </si>
  <si>
    <t>(Jornadas de socialización y de difusión de los Decretos Ley étnicos efectivamente realizadas / (Total de jornadas de socialización y de difusión de los Decretos Ley étnicos 4633 de 2011 solicitadas + total de jornadas de socialización que están programadas)) * 100</t>
  </si>
  <si>
    <t>Concertar los protocolos de participación de las comunidades indigenas y afro en sus instancias representativas de concertación.</t>
  </si>
  <si>
    <t>Protocolos de participación de las comunidades indigenas y afro  concertados.</t>
  </si>
  <si>
    <t>Sumatoria de protocolos de participación de las comunidades indigenas y afro  concertados.</t>
  </si>
  <si>
    <t>Concertar las medidas establecidas en los Decretos Ley étnicos, en las  instancias representativas de los grupos étnicos.</t>
  </si>
  <si>
    <t xml:space="preserve">Medidas concertadas en espacios políticos representativos de grupos étnicos. </t>
  </si>
  <si>
    <t>(Medidas requeridas en espacios políticos representativos de grupos étnicos concertadas / Total de medidas requeridas en espacios políticos representativos de grupos étnicos) * 100</t>
  </si>
  <si>
    <t>Verificar el avance de los planes de acción en cumplimiento de la órdenes impartidas por la Corte Constitucional.</t>
  </si>
  <si>
    <t>Nivel de implementación de Planes de acción  en cumplimiento de la órdenes impartidas por la Corte Constitucional.</t>
  </si>
  <si>
    <t>(Avance de plan de acción 1 + … +  Avance de plan de acción n )/Total de planes de acción n</t>
  </si>
  <si>
    <t xml:space="preserve">Realizar seguimiento con la Comisión de seguimiento de las Organizaciones Indígenas de la MPC a la implementación del Decreto 4633 de 2011 </t>
  </si>
  <si>
    <t>Equipo técnico de la Comisión de Seguimiento de las Organizaciones Indígenas de la Mesa Peranente de Concertación (MPC) al decreto 4633 de 2011 operando.</t>
  </si>
  <si>
    <t xml:space="preserve">Diseñar e implementar el plan de transición para asumir el Programa de Reparación colectiva étnico </t>
  </si>
  <si>
    <t xml:space="preserve">Nivel de implementación del Plan de transición para asumir el Programa de Reparación colectiva étnico. </t>
  </si>
  <si>
    <t>(Actividades del plan de transición establecidas efectuadas / Total de actividades del plan de transición establecidas) * 100</t>
  </si>
  <si>
    <t>Publicar información que ha sido traducida en lenguas étnicas</t>
  </si>
  <si>
    <t>Documentos traducidos de lenguas étnicas publicados.</t>
  </si>
  <si>
    <t xml:space="preserve">(Documentos traducidos de lenguas étnicas publicados / Total de documentos traducidos de lenguas étnicas) *100 </t>
  </si>
  <si>
    <t>Revisión de los procedimientos de los procesos misionales de la UARIV para víctimas pertenecientes a grupos étnicos de acuerdo a los decretos ley - étnicos</t>
  </si>
  <si>
    <t>Procedimientos de los procesos misionales UARIV que requieren ajustes para victimas pertenecientes a grupos étnicos</t>
  </si>
  <si>
    <t>(Procedimientos de los procesos misionales de la UARIV revisados y con inclusión de enfoque étnico entregados a los procesos / total de los procedimientos de kos procesos misionales de la UARIV que requieren ajuste para la atención de víctimas pertenecientes a grupos étnicos) * 100</t>
  </si>
  <si>
    <t xml:space="preserve">Aplicar la metodología de caracterización, en los países priorizados, con el objeto de conocer el estado, contexto, situación actual y  necesidades de las víctimas en sus países de acogida. </t>
  </si>
  <si>
    <t>Países priorizados a los que se aplica la metodología de caracterización desarrollada.</t>
  </si>
  <si>
    <t>(Países priorizados a los que se les aplica la metodología de caracterización desarrollada / Total de países priorizados) *100</t>
  </si>
  <si>
    <t>Realizar brigadas de atención  y socialización de la Ley 1448 de 2011 en países fronterizos y no fronterizos</t>
  </si>
  <si>
    <t>Brigadas de atención a víctimas connacionales y socialización de la Ley 1448 de 2011 en otros países realizadas.</t>
  </si>
  <si>
    <t>(Brigadas de atención a víctimas connacionales programadas realizadas/ Total de brigadas de atención a víctimas connacionales programadas) * 100</t>
  </si>
  <si>
    <t>Postular potenciales beneficiarios para el acceso efectivo a la oferta activa o ser incluidos en la formulación de planes, programas y proyectos de las entidades del SNARIV del nivel nacional y territorial.</t>
  </si>
  <si>
    <t>Potenciales beneficiarios para el acceso a la oferta activa de entidades SNARIV</t>
  </si>
  <si>
    <t xml:space="preserve">(Beneficiarios postulados con acceso efectivo a la oferta activa de las entidades SNARIV o su inclusión en la formulación de planes, programas y proyectos de las entidades del SNARIV del nivel nacional y territorial. /Total de potenciales beneficiarios postulados para el acceso a oferta activa o ser incluidos en la formulación de planes, programas y proyectos de las entidades del SNARIV del nivel nacional y territorial )*100 </t>
  </si>
  <si>
    <t>Realizar verificación y seguimiento a la focalizacion del acceso a oferta de las victimas en al menos una medida en el marco de SSV.</t>
  </si>
  <si>
    <t>Víctimas con acceso a oferta en al menos una medida en el marco de SSV con verificacion y seguimiento realizada.</t>
  </si>
  <si>
    <t>Sumatoria de víctimas con acceso a oferta en al menos una medida en el marco de SSV con verificacion y seguimiento realizada.</t>
  </si>
  <si>
    <t>Elaborar y presentar informes en los tiempos estipulados sobre la superación del ECI, cumplimiento de las órdenes emitidas por la Corte Constitucional en el marco de la Sentencia T-025/2004 y sobre la ejecución y cumplimiento de la Ley 1448/2011</t>
  </si>
  <si>
    <t xml:space="preserve">Informes de avance presentados en los tiempos estipulados. </t>
  </si>
  <si>
    <t>(Informes de avance presentados en los tiempos estipulados / Total de informes solicitados)*100</t>
  </si>
  <si>
    <t>Beneficiar a víctimas a través de proyectos de inversión cofinanciados en el marco de los "Proyectos Territoriales para la Vida y la Reconciliación"</t>
  </si>
  <si>
    <t>Víctimas beneficiadas a través de los proyectos de cofinanciación.</t>
  </si>
  <si>
    <t>Sumatoria de víctimas beneficiadas a través de los proyectos de cofinanciación</t>
  </si>
  <si>
    <t>Cofinanciar entidades territoriales para la atención de comunidades étnicas, en cumplimiento de los autos diferenciales de la sentencia T-25 de 2004</t>
  </si>
  <si>
    <t>Entidades territoriales cofinanciadas para la atención de comunidades étnicas, en cumplimiento de los autos diferenciales de la sentencia T-25 de 2004.</t>
  </si>
  <si>
    <t>Sumatoria de entidades territoriales que se beneficiaron de la cofinanciación de la Unidad.</t>
  </si>
  <si>
    <t>Cofinanciar proyectos a las entidades territoriales, para la atención, asistencia y reparación integral a las víctimas, durante el cuatrienio</t>
  </si>
  <si>
    <t>Proyectos de las entidades territoriales, para la atención, asistencia y reparación integral a las víctimas, cofinanciados por el Gobierno Nacional durante el cuatrienio</t>
  </si>
  <si>
    <t xml:space="preserve">Sumatoria del total de proyectos cofinanciados por el Gobierno Nacional </t>
  </si>
  <si>
    <t>Identificar Personas víctimas que han superado la situación de vulnerabilidad causada por el desplazamiento forzado</t>
  </si>
  <si>
    <t>Personas víctimas que han superado la situación de vulnerabilidad causada por el desplazamiento forzado</t>
  </si>
  <si>
    <t>Sumatoria de Personas Víctimas de desplazamiento forzado que cumplen con los criterios de superación de vulnerabilidad establecidos en el decreto 2569 de 2014.</t>
  </si>
  <si>
    <t>Proyectar actos administrativos que reconocen o no el pago de la atención humanitaria</t>
  </si>
  <si>
    <t xml:space="preserve">(No.) Actos administrativos que reconocen o no el pago de la atención humanitaria proyectados. </t>
  </si>
  <si>
    <t>Sumatoria de  actos administrativos que reconocen o no el pago de la atención humanitaria proyectados.</t>
  </si>
  <si>
    <t xml:space="preserve">Adecuar diferencialmente las partidas de  ayuda y atención humanitaria de emergencia para la atención de los Pueblos y Comunidades Indígenas. </t>
  </si>
  <si>
    <t xml:space="preserve">Adecuación diferencial de las partidas de  ayuda y atención humanitaria de emergencia para la atención de los Pueblos y Comunidades Indígenas. </t>
  </si>
  <si>
    <t>(Número de personas pertenecientes a pueblos indígenas que han recibido Ayuda Inmediata y Ayuda humanitaria de emergencia adecuada diferencialmente para pueblos indígenas / Total de personas pertenecientes a pueblos indígenas que solicitan la Ayuda Inmediata y la Ayuda Humanitaria de Emergencia) * 100</t>
  </si>
  <si>
    <t>Realizar entrega efectiva de Atención y Ayuda Humanitaria en Dinero.</t>
  </si>
  <si>
    <t>Entrega efectiva de Atención y Ayuda Humanitaria en dinero.</t>
  </si>
  <si>
    <t>((Giros de Ayuda Humanitaria colocados (2017). Dos meses anteriores al corte +  número de giros de atención humanitaria colocados (2017) dos meses anteriores al corte cobrados a la fecha del corte)/(Número de giros de Ayuda Humanitaria colocados (2017). Dos meses anteriores al corte +  número de giros de atención humanitaria colocados (2017) dos meses anteriores al corte))*100</t>
  </si>
  <si>
    <t>Realizar entrega efectiva de Atención Humanitaria en Especie</t>
  </si>
  <si>
    <t>Kits de Atención Humanitaria en Especie entregados.</t>
  </si>
  <si>
    <t>(Kits de Atención Humanitaria en Especie entregados/ Total de Kits de Atención Humanitaria en Especie que deben ser entregados)*100.</t>
  </si>
  <si>
    <t>Participar en espacios culturales que vinculen a la sociedad en general con el proceso de reparación a las víctimas</t>
  </si>
  <si>
    <t>Espacios culturales con participación de la Unidad que vinculen a la sociedad en general con el proceso de reparación a las víctimas</t>
  </si>
  <si>
    <t xml:space="preserve"> Sumatoria de espacios culturales con participación de la Unidad que vinculen a la sociedad en general con el proceso de reparación a las víctimas</t>
  </si>
  <si>
    <t>Implementar estrategias para la disminución y/o estabilización del rezago de derechos de petición y de tutelas.</t>
  </si>
  <si>
    <t>Estrategias para la disminución y/o estabilización del rezago de derechos de petición y de tutelas implementadas</t>
  </si>
  <si>
    <t>Sumatoria de estrategias para la disminución y/o estabilización del rezago de derechos de petición y de tutelas implementadas</t>
  </si>
  <si>
    <t>Implementar la estrategia de riesgos, crisis  y comunicaciones estratégicas</t>
  </si>
  <si>
    <t>Estrategia de riesgos, crisis  y comunicaciones estratégicas implementada.</t>
  </si>
  <si>
    <t>Actualizar y publicar el plan de participación ciudadana</t>
  </si>
  <si>
    <t>Actualización y publicacion del Plan de Participación Ciudadana.</t>
  </si>
  <si>
    <t>Conmemorar las fechas representativas para las víctimas a nivel nacional</t>
  </si>
  <si>
    <t>Conmemoración de fechas representativas para las víctimas a nivel nacional</t>
  </si>
  <si>
    <t>Sumatoria de conmemoraciones de fechas representativas para las víctimas a nivel nacional</t>
  </si>
  <si>
    <t>Gestionar actividades de incidencia internacional (Cooperación Sur- Sur, giras, foros, summit) para posicionar la atención y reparación integral a las víctimas como una experiencia innovadora, transformadora y constructora de paz</t>
  </si>
  <si>
    <t>Escenarios estratégicos con la comunidad internacional con participación de la Unidad.</t>
  </si>
  <si>
    <t>Sumatoria de escenarios estratégicos con la comunidad internacional con participación de la Unidad.</t>
  </si>
  <si>
    <t>Formular rutas territoriales de acceso a la cooperación  y capacitar a las Direcciones territoriales para la gestión de la cooperación</t>
  </si>
  <si>
    <t>Direcciones Territoriales con ruta de acceso a la cooperación formuladas.</t>
  </si>
  <si>
    <t>Sumatoria de Direcciones Territoriales con ruta de acceso a la cooperación formuladas.</t>
  </si>
  <si>
    <t>Realizar jornadas para diseñar de una estrategia de cooperación para el SNARIV</t>
  </si>
  <si>
    <t>Jornadas de trabajo para el diseño y validación de la estrategia de cooperación para el SNARIV</t>
  </si>
  <si>
    <t>Sumatoria de jornadas de trabajo para el diseño y validación de la estrategia de cooperación para el SNARIV</t>
  </si>
  <si>
    <t>Realizar monitoreo y seguimiento de los proyectos e instrumentos suscritos con la comunidad internacional</t>
  </si>
  <si>
    <t>Nivel de seguimiento y monitoreo de los proyectos e instrumentos suscritos con la comunidad internacional.</t>
  </si>
  <si>
    <t>(Proyectos e instrumentos a los cuales  se les realizó monitoreo y seguimiento / Total de instrumentos o proyectos vigentes que requieren  seguimiento)*100</t>
  </si>
  <si>
    <t>Formular conjuntamente con las áreas misionales proyectos e iniciativas de Reparación Integral financiados con recursos de la sociedad y comunidad internacional</t>
  </si>
  <si>
    <t>Proyectos presentados a los cooperantes a partir de la formulación conjunta con las áreas misionales de la Unidad.</t>
  </si>
  <si>
    <t>Sumatoria de proyectos presentados a los cooperantes a partir de la ormulación conjunta con las áreas misionales de la Unidad.</t>
  </si>
  <si>
    <t>Gestionar recursos para las áreas misionales, SNARIV y organizaciones de víctimas mediante la elaboración y suscripción de proyectos e iniciativas de cooperación internacional</t>
  </si>
  <si>
    <t>Recursos obtenidos mediante la gestión,  elaboración y suscripción de proyectos e iniciativas de cooperación internacional (millones de dolares).</t>
  </si>
  <si>
    <t>Sumatoria de recursos obtenidos mediante la gestión,  elaboración y suscripción de proyectos e iniciativas de cooperación internacional.</t>
  </si>
  <si>
    <t xml:space="preserve">Realizar Taller de participación ciudadana a nivel técnico en las áreas misionales, estratégicas y de apoyo que intervienen en el plan de participación </t>
  </si>
  <si>
    <t>Taller de participación ciudadana a nivel técnico en las áreas misionales, estratégicas y de apoyo que intervienen en el plan de participación realizado</t>
  </si>
  <si>
    <t>Número de talleres de participación ciudadana a nivel técnico en las áreas misionales, estratégicas y de apoyo que intervienen en el plan de participación realizado</t>
  </si>
  <si>
    <t>Socialización de la de la estrategia de participación, transparencia y Buen gobierno en el marco del Comité de Desarrollo Administrativo realizada</t>
  </si>
  <si>
    <t>Adelantar acciones para incluir los bienes con extinción de dominio en procesos de saneamiento.</t>
  </si>
  <si>
    <t>Bienes inmuebles con extinción de dominio inclluidos en el proceso de saneamiento</t>
  </si>
  <si>
    <t>(Bienes inmuebles con extinción de dominio incluidos en el proceso de saneamiento/ Total de bienes inmuebles con extinción de dominio)*100</t>
  </si>
  <si>
    <t>Realizar procesos para la comercialización de bienes</t>
  </si>
  <si>
    <t>Bienes comercializados o transferidos.</t>
  </si>
  <si>
    <t>(Bienes suceptibles de ser comercializados o transferidos efectivamentes comercializados o transferidos / Total de bienes suceptibles de ser comercializados o transferidos)*100</t>
  </si>
  <si>
    <t>Implementar sistemas de arrendamiento a los bienes inmuebles</t>
  </si>
  <si>
    <t>Bienes inmuebles sujetos de arrendamiento con sistema de arrendamiento.</t>
  </si>
  <si>
    <t>(Bienes inmuebles sujetos de arrendamiento con sistema de arrendamiento / Total de bienes inmuebles sujetos de arrendamiento)*100</t>
  </si>
  <si>
    <t>Ubicar e identificar las víctimas reconocidas en sentencias ejecutoriadas de justicia y paz</t>
  </si>
  <si>
    <t>Número de víctimas ubicadas e identificadas reconocidas en sentencias ejecutoriadas de justicia y paz</t>
  </si>
  <si>
    <t>Sumatoria de víctimas debidamente ubicadas e identificadas reconocidas en sentencias ejecutoriadas de justicia y paz.</t>
  </si>
  <si>
    <t>Recaudar ingresos propios por administración de bienes y fuentes alternativas de financiación</t>
  </si>
  <si>
    <t>Ingresos propios recaudados por administración de bienes y fuentes alternativas de financiación</t>
  </si>
  <si>
    <t>Sumatoria de ingresos propíos recaudados</t>
  </si>
  <si>
    <t xml:space="preserve">Medir el conocimiento adquirido en las socializaciones realizadas en el territorio sobre los temas de Control Interno Disciplinario </t>
  </si>
  <si>
    <t xml:space="preserve">Conocimiento satisfactorio de servidores públicos y contratistas sobre control interno disciplinario (territorial). </t>
  </si>
  <si>
    <t>(Asistentes a socialización sobre control interno disciplinario que superaron la evaluación/ Total de asistentes a socialización sobre control interno disciplinario)*100</t>
  </si>
  <si>
    <t xml:space="preserve">Medir el avance en acciones disciplinarias vigentes </t>
  </si>
  <si>
    <t xml:space="preserve">Nivel de avance de las acciones  disciplinarias vigentes </t>
  </si>
  <si>
    <t xml:space="preserve">(Decisiones de fondo que terminan la actualización discplinaria / (Total de aperturas de indagación preliminar + aperturas de Iinvestigación dsciplinaria))*100 </t>
  </si>
  <si>
    <t>Medir el cumplimiento del estándar de los requerimientos de la Procuraduría General de la Nación y Juzgados a nivel nacional originados en incumplimientos a fallos de tutela.</t>
  </si>
  <si>
    <t>Acciones disciplinarias tramitadas originadas por incumplimientos a fallos de acciones de tutela.</t>
  </si>
  <si>
    <t>Acciones disciplinaias tramitadas originadas por incumplimientos a fallos de acciones de tutela / (Total del rezago del año 2016 de los requerimientos originados por incumplimiento a fallos de tutela + total de lo recibido en el año 2017 de los requerimientos originados por incumplimiento a fallos de tutela ) * 100</t>
  </si>
  <si>
    <t>Garantizar el funcionamiento de Centros Regionales.</t>
  </si>
  <si>
    <t>Índice de actividades de los Centros Regionales con Funcionamiento garantizado.</t>
  </si>
  <si>
    <t>(Aseo y cafetería en Centro Regional / 1 (programado)) X 5%) + (Nº de Centros Regionales con apoyo de Vigilancia / 23 (programados)) X 35%) + (Nº de Centros Regionales con Conectividad instalada / 8 (programados)) X 30%) + (Nº de gerentes vinculados / 29 (programados)) X 30%))</t>
  </si>
  <si>
    <t>Estandarizar y mejorar el modelo de atención y operación a las víctimas en los Centros Regionales.</t>
  </si>
  <si>
    <t>Índice de actividades de Centros Regionales con modelo de atención y operación a las víctimas estandarizado y mejorado</t>
  </si>
  <si>
    <t>((Nº de Centros con estrategias realizadas / 21 (programadas) x 35%)) + ((Nº Centros Regionales con Planes de Emergencias y contingencias / 25 (programados) x 20%) + (Unidades de avance de obra realizados / 450 (unidades programadas) x 35%)</t>
  </si>
  <si>
    <t>Promover la identidad institucional de la Unidad y del SNARIV en los Centros Regionales.</t>
  </si>
  <si>
    <t>Centros regionales que cuentan con identidad institucional de la Unidad y SNARIV.</t>
  </si>
  <si>
    <t>Sumatoria de Centros regionales que cuentan con identidad institucional de la Unidad y SNARIV.</t>
  </si>
  <si>
    <t>Construir y dotar centros regionales</t>
  </si>
  <si>
    <t>Ìndice de actividades de centros regionales construidos y dotados</t>
  </si>
  <si>
    <t>(No. convenios para construcción y dotación suscritos / 2 (programados)*50%)+ (No. desembolsos realizados para apalancamiento / 2 (programados) * 50%))</t>
  </si>
  <si>
    <t>Brindar asistencia técnica a las direcciones de la UARIV en la incorporación del enfoque en la implementación de la política pública de víctimas y de los acuerdos de paz</t>
  </si>
  <si>
    <t>Misionales acompañadas en dar lineamientos para la incorporación del enfoque diferencial de discapacidad.</t>
  </si>
  <si>
    <t>Sumatoria de misionales donde se ha realizado o actualizado lineamientos políticos, técnicos u operativos para la implementación del enfoque</t>
  </si>
  <si>
    <t>Construir insumos técnicos para los espacios intra e interinstitucionales especializados en discapacidad</t>
  </si>
  <si>
    <t>Insumos técnicos y/o productos generados en los espacios intra e interintitucionales en discapacidad.</t>
  </si>
  <si>
    <t>(Insumos técnicos construidos solicitados en los espacios especializados de discapacidad / Total de insumos técnicos solicitados en los espacios especializados de discapacidad)*100</t>
  </si>
  <si>
    <t>Establecer el Subsistema de Gestión Ambiental</t>
  </si>
  <si>
    <t>Nivel de implementación del Plan Institucional de Gestión Ambiental - PIGA.</t>
  </si>
  <si>
    <t>(Actividades desarrolladas del PIGA 2017/ Total de actividades programadas en el PIGA 2017 )*100</t>
  </si>
  <si>
    <t>Registrar, controlar y administrar en el Almacén los bienes de la Unidad de las diferentes sedes a nivel nacional. (plan de trabajo)</t>
  </si>
  <si>
    <t>Bienes del almacén de la Unidad de las diferentes sedes a nivel nacional registrados, controlados y administrados.</t>
  </si>
  <si>
    <t>(No de actividades desarrolladas en el área del almacén / No de actividades programadas en el mes) *100</t>
  </si>
  <si>
    <t>Implementar la primera fase de Gestión Documental</t>
  </si>
  <si>
    <t>Metros lineales organizados de archivo de gestión 2017.</t>
  </si>
  <si>
    <t>(Metros lineales organizados de archivo de gestión 2017/ Total de metros lineales programados a organizar en el 2017) *100</t>
  </si>
  <si>
    <t>Comunicaciones oficiales radicadas mensualmente.</t>
  </si>
  <si>
    <t>(Comunicaciones oficiales radicadas mensualmente / Total de comunicaciones oficiales recibidas mensualmente)*100</t>
  </si>
  <si>
    <t>Metros lineales organizados del archivo rezagado.</t>
  </si>
  <si>
    <t>(Metros lineales organizados del archivo rezagado/ Total de metros lineales programados a organizar de archivo rezagado)*100</t>
  </si>
  <si>
    <t>Apoyar la implementación del subsistema de Gestion Documental.</t>
  </si>
  <si>
    <t>Instrumentos archivísticos y lineamientos elaborados.</t>
  </si>
  <si>
    <t>Sumatoria de instrumentos archivísticos y lineamientos elaborados.</t>
  </si>
  <si>
    <t>Implementar  la primera fase del programa de Gestión Documental</t>
  </si>
  <si>
    <t>Nivel de implementación del Programa de Gestión Documenta.</t>
  </si>
  <si>
    <t>(Actividades ejecutadas del Plan Operativo Anual Gestión Documental/Total de actividades programadas del Plan Operativo Anual Gestión Documental)*100</t>
  </si>
  <si>
    <t>Satisfacer al cliente interno en los servicios de Gestión Administrativa y Documental</t>
  </si>
  <si>
    <t>(%) Nivel de satisfacción del cliente interno frente a los servicios prestados por el proceso de Gestión Administrativa.</t>
  </si>
  <si>
    <t>(No. de dependencias y/o direcciones territoriales con grado de satisfacción superior al  80%  de los servicios prestados por el proceso de Gestión Administrativa/Total de dependencias y/o direcciones territoriales que accedieron a los servicios prestados por el proceso de Gestión Admnistrativa)*100</t>
  </si>
  <si>
    <t>Desarrollar el programa de capacitación archivística</t>
  </si>
  <si>
    <t>Programa de capacitación archivística desarrollado</t>
  </si>
  <si>
    <t>Numero de programas de capacitación archivística desarrollado</t>
  </si>
  <si>
    <t>Tramitar los procesos contractuales definidos en el Plan Anual de Adquisiciones oportunamente</t>
  </si>
  <si>
    <t>Procesos contractuales definidos en el Plan Anual de Adquisiciones tramitados oportunamente.</t>
  </si>
  <si>
    <t>(Número de procesos contractuales del Plan Anual de Adquisiciones tramitados en términos  / Número de procesos contractuales del Plan de Adquisiciones radicados en el grupo de gestión contractual)*100</t>
  </si>
  <si>
    <t>Acompañar oportunamente la estructuración de estudios previos de procesos de contratación directa y mínima cuantía</t>
  </si>
  <si>
    <t>Estudios previos de contratación directa y mínima cuantía acompañados oportunamente.</t>
  </si>
  <si>
    <t>(Estudios previos de contratación directa y mínima cuantía acompañados oportunamente /Total de Estudios previos de contratación directa y mínima cuantía) *100</t>
  </si>
  <si>
    <t xml:space="preserve">Acompañar oportunamente la estructuración de estudios previos de otras modalidades de contratación </t>
  </si>
  <si>
    <t>Estudios previos de contratación de otras modalidadesacompañados oportunamente.</t>
  </si>
  <si>
    <t>(Estudios previos de contratación de otras modalidades acompañados oportunamente /Total de Estudios previos de contratación de otras modalidades) * 100</t>
  </si>
  <si>
    <t xml:space="preserve">Liquidar contratos y convenios ejecutados pendientes de liquidación a partir del 1 enero 2012 a 31 de diciembre de 2016. </t>
  </si>
  <si>
    <t>Contratos y convenios ejecutados a partir del 1 enero 2012 a 31 de diciembre de 2016 pendientes de liquidar, liquidados.</t>
  </si>
  <si>
    <t>(Contratos o convenios suscritos y pendientes de liquidar del 1 enero 2012 a 31 de diciembre de 2016 liquidados / Total de contratos o convenios suscritos del 1 enero 2012 a 31 de diciembre de 2016 pendientes de liquidar )* 100</t>
  </si>
  <si>
    <t xml:space="preserve">Garantizar la publicación de los informes de supervisión en la página web del SECOP </t>
  </si>
  <si>
    <t>Seguimientos efectuados al funcionamiento del link de SECOP ubicado en la página web de la Unidad satisfactorios.</t>
  </si>
  <si>
    <t xml:space="preserve">(Seguimientos  efectuados al funcionamiento del link de SECOP ubicado en la página web de la Unidad satisfactorios/Total de seguimientos  efectuados al funcionamiento del link de SECOP ubicado en la página web de la Unidad) *100 </t>
  </si>
  <si>
    <t>Garantizar el acceso a la información de los contratos a través del link de SECOP</t>
  </si>
  <si>
    <t>Seguimientos efectuados al funcionamiento del link de SECOP ubicado en la página web de SECOP.</t>
  </si>
  <si>
    <t xml:space="preserve">(Seguimientos  efectuados al funcionamiento del link de SECOP ubicado en la página web del SECOP satisfactorios/Total de seguimientos  efectuados al funcionamiento del link de SECOP ubicado en la página web del SECOP) *100 </t>
  </si>
  <si>
    <t>Garantizar la publicación de la actualización del manual de contratación y supervisión</t>
  </si>
  <si>
    <t xml:space="preserve">Publicaciones del Manual de Contratación y Supervisión en la pagina web de la Unidad actualizadas. </t>
  </si>
  <si>
    <t>(Publicaciones del Manual de Contratación y Supervisión en la pagina web de la Unidad actualizadas/Total de publicaciones del Manual de Contratación y Supervisión en la pagina web de la Unidad)  *100</t>
  </si>
  <si>
    <t>Acompañar oportunamente la liquidación de contratos y convenios ejecutados y terminados durante las vigencias del 2012 al 2016 que no se han liquidado.</t>
  </si>
  <si>
    <t>Oportunidad en el acompañamiento de la liquidación de convenios y contratos ejecutados y terminados durante las vigencias del 2012 al 2016</t>
  </si>
  <si>
    <t>(Número de actas de liquidación o de cierre elaboradas en 2017. de contratos y convenios ejecutados y terminados entre el 2012 al 2016 suscritas por Secretaría General y acompañadas y gestionadas en un tiempo menor o igual a 10 días hábiles, a partir de la solicitud de liquidación / Total de acta de liquidación o de cierre elaboradas en 2017, de contratos y convenios ejecutados y terminados entre el 2012 al 2016 suscritas por Secretaría General) * 100</t>
  </si>
  <si>
    <t>Actualizar Hojas de Vida de Contratistas en el  Sistema de Información y Gestión del Empleo Público - SIGEP versión 2017</t>
  </si>
  <si>
    <t>Hojas de vida de Contratistas en el  Sistema de Información y Gestión del Empleo Público - SIGEP versión 2017</t>
  </si>
  <si>
    <t>Sumatoria de hojas de vida de Contratistas en el  Sistema de Información y Gestión del Empleo Público - SIGEP versión 2017/ Sumatoria Contratistas de la Unidad</t>
  </si>
  <si>
    <t>Realizar seguimiento a la utilización de los certificados de disponibilidad y RP solicitados por las dependencias ejecutoras.</t>
  </si>
  <si>
    <t>(No.) Informes socializados con la informacion del uso de los Certificados de Disponibilidad Presupuestal -CDP- y saldos de RP expedidos.</t>
  </si>
  <si>
    <t>Sumatoria de Informes socializados con la informacion del uso de los Certificados de Disponibilidad Presupuestal -CDP-y saldos de RP expedidos</t>
  </si>
  <si>
    <t>Realizar seguimiento al uso del PAC programado por las dependencias ejecutoras.</t>
  </si>
  <si>
    <t>(No.) Informes seguimiento al uso del PAC programado socializados a la Secretaria General y dependencias ejecutoras.</t>
  </si>
  <si>
    <t>Sumatoria de Informes seguimiento al uso del PAC programado socializados a la Secretaria General y dependencias ejecutoras.</t>
  </si>
  <si>
    <t>Realizar una evaluación financiera al plan anual de adquisiciones (PAA)</t>
  </si>
  <si>
    <t>(No.) Informes socializados con la informacion financiera del PAA</t>
  </si>
  <si>
    <t>Sumatoria de Informes socializados con la informacion financiera del PAA</t>
  </si>
  <si>
    <t>Brindar asistencia técnica a entidades del SNARIV en la formulación y evaluación de la política pública para mujeres víctimas - CONPES 3784</t>
  </si>
  <si>
    <t>Asistencia técnica en los espacios convocados en articulación con DNP y CPEM para la evaluación y formulación de la politica pública para mujeres victimas CONPES 3784</t>
  </si>
  <si>
    <t>(Asistencia técnica en los espacios de articulación con DNP &amp; CPEM para la evaluación y formulación de la política pública para muejers víctimas CONPES 3784/espacios conovocados de articulación con DNP &amp; CPEM para la evaluación y formulación de la política pública para mujeres víctimas CONPES 3784)*100</t>
  </si>
  <si>
    <t>Brindar asistencia técnica a las direcciones de la UARIV y a entidades del SNARIV en la incorporación del enfoque de género y derechos humanos de las mujeres en la implementación de la política pública de víctimas y de los acuerdos de paz</t>
  </si>
  <si>
    <t>Misionales acompañadas y asesoradas técnicamente para la incorporación del enfoque de género y derechos humanos de las mujeres</t>
  </si>
  <si>
    <t>Número de misionales acompañadas y asesoradas técnicamente para la incorporación del enfoque de género y derechos humanos de las mujeres.</t>
  </si>
  <si>
    <t>Brindar asistencia técnica a las direcciones de la UARIV y a entidades del SNARIV en la incorporación del enfoque de orientaciones sexuales e identidades de género no hegemónicas en la implementación de la política pública de víctimas</t>
  </si>
  <si>
    <t>Misionales acompañadas y asesoradas técnicamente para la incorporación del enfoque de orientaciones sexuales e identidades de género no hegemónicas</t>
  </si>
  <si>
    <t>Número de misionales acompañadas y asesoradas técnicamente para la incorporación del enfoque de orientaciones sexuales e identidades de género no hegemónicas.</t>
  </si>
  <si>
    <t>Brindar insumos técnicos para la incorporación de lineamientos del enfoque de niñez, juventud - envejecimiento y vejez de los espacios intra e interinstitucionales</t>
  </si>
  <si>
    <t>Planes y programas de las entidades del SNARIV con el enfoque de niñez, juventud - envejecimineto y vejez incorporado</t>
  </si>
  <si>
    <t>Sumatoria de planes y/o programas de las entidades del SNARIV con el enfique incorporado</t>
  </si>
  <si>
    <t>Elaboración de planes de trabajo conjuntos con los procesos misionales que incluyan el enfoque de niñez, juventud - envejecimiento y vejez</t>
  </si>
  <si>
    <t>Misionales acompañadas con asistencia técnica con incorporación del enfoque de niñez, juventud - envejecimiento y vejez</t>
  </si>
  <si>
    <t>Sumatoria de planes de trabajo entre el enfoque de niñez, juventud - envejecimiento y vejez y las misionales</t>
  </si>
  <si>
    <t>Acciones intergeneracionales entre grupos etarios</t>
  </si>
  <si>
    <t>Implementación de acciones intergeneracionales para fortalecer la inclusión del enfoque de niñez, juventud - envejecimiento y vejez en el proceso de atención y reparación integral a las víctimas</t>
  </si>
  <si>
    <t>Sumatoria de encuentros intergeneracionales con las víctimas en el proceso de reparación integral para la reconstrucción y transformación de sus proyectos de vida</t>
  </si>
  <si>
    <t>Responder derechos de petición rezagados.</t>
  </si>
  <si>
    <t>Derechos de petición rezagados respondidos.</t>
  </si>
  <si>
    <t>(Derechos de petición rezagados respondidos / Total de derechos de petición rezagados) *100</t>
  </si>
  <si>
    <t xml:space="preserve">Brindar respuesta a las tutelas en rezago </t>
  </si>
  <si>
    <t>Tutelas contestadas del rezago.</t>
  </si>
  <si>
    <t>(Tutelas rezagadas constestadas/Total de tutelas rezagadas)*100</t>
  </si>
  <si>
    <t>Realizar las acciones tendientes a la notificación de  Actos Administrativos</t>
  </si>
  <si>
    <t>Actos administrativos notificados del rezago.</t>
  </si>
  <si>
    <t>(Notificaciones de actos administrativos en rezago efectuadas/Total de notificaciones de actos administrativos en rezago)*100</t>
  </si>
  <si>
    <t>Notificar los actos administrativos  oportunamente.</t>
  </si>
  <si>
    <t>Actos administrativos notificados oportunamente.</t>
  </si>
  <si>
    <t>(Actos administrativos notificados en términos (oportunamente) / Total de actos administrativos notificados)*100</t>
  </si>
  <si>
    <t>Brindar respuesta oportuna a las PQRS.</t>
  </si>
  <si>
    <t>PQRS respondidas oportunamente.</t>
  </si>
  <si>
    <t>(PQRS respondidas oportunamente / Total de PQRS respondidas)*100</t>
  </si>
  <si>
    <t>Revisar la respuesta de las áreas frente a los insumos solicitados para responder Tutelas (Misionales y Apoyo)</t>
  </si>
  <si>
    <t>Insumos solicitados a las dependencias para dar respuesta a las tutelas devueltos.</t>
  </si>
  <si>
    <t>(Insumos solicitados a las dependencias para dar respuesta a las tutelas devueltos / Total de insumos solicitados a las dependencias para dar respuesta a las tutelas) *100</t>
  </si>
  <si>
    <t>Brindar respuesta oportuna las acciones de tutela.</t>
  </si>
  <si>
    <t>Tutelas respondidas oportunamente.</t>
  </si>
  <si>
    <t>(Tutelas respondidas oportunamente / Total de tutelas respondidas)*100</t>
  </si>
  <si>
    <t>Notificar los actos administrativos</t>
  </si>
  <si>
    <t>(%) Actos administrativos notificados</t>
  </si>
  <si>
    <t>(Actos administrativos notificados / Total de actos administrativos recibidos)*100</t>
  </si>
  <si>
    <t>Brindar respuesta a las PQRS.</t>
  </si>
  <si>
    <t>PQRS respondidas</t>
  </si>
  <si>
    <t>(PQRS respondidas / Total de PQRS recibidas)*100</t>
  </si>
  <si>
    <t>Brindar respuesta a las acciones de tutela.</t>
  </si>
  <si>
    <t xml:space="preserve">Tutelas respondidas </t>
  </si>
  <si>
    <t>(Tutelas respondidas / Total de tutelas recibidas)*100</t>
  </si>
  <si>
    <t>Revisar la calidad de las respuestas emitidas de una muestra seleccionada en el GRE</t>
  </si>
  <si>
    <t>Nivel de calidad en las respuestas de los requermientos trámitados por el Grupo de Respuesta Escrita (GRE)</t>
  </si>
  <si>
    <t>(Muestra de requerimientos seleccionados -Tutelas- Derechos de petición y Recursos de reposición- para ser evaluados con calidad satisfactoria / Muestra de requerimientos seleccionados -Tutelas- Derechos de petición y Recursos de reposición- para ser evaluados) * 100</t>
  </si>
  <si>
    <t>Mantener el enlace de atención al ciudadano en la página web.</t>
  </si>
  <si>
    <t>Enlace de atención al ciudadano en la página web actualizado.</t>
  </si>
  <si>
    <t>(Documentos publicados en el anlace de serviciio al ciudadano/ Total de documentos actualizados)*100</t>
  </si>
  <si>
    <t>Elajborar informe de PQR, el cual debe contener lo establedico en la ley 1712 de 2014</t>
  </si>
  <si>
    <t>Informe de PQR elaborado.</t>
  </si>
  <si>
    <t>Sumatoria de informes de PQR elaborados</t>
  </si>
  <si>
    <t>Realizar la impugnación a los fallos de acuerdo a las tipificaciones.</t>
  </si>
  <si>
    <t>Impugnación a los fallos de acuerdo a las tipificaciones</t>
  </si>
  <si>
    <t>(Número total de fallos ganados/Total de fallos impugnados)</t>
  </si>
  <si>
    <t>Publicar y socializar el nuevo formulario en línea de PQR´s  en el página web</t>
  </si>
  <si>
    <t>Formulario en línea de PQR´s  publicado en la página web y socializado</t>
  </si>
  <si>
    <t>Total de formulario en línea de PQR´s  publicados en la página web y socializado</t>
  </si>
  <si>
    <t>Realizar el acompañamiento a las víctimas de desplazamiento en su proceso de Retorno o Reubicación</t>
  </si>
  <si>
    <t xml:space="preserve">Hogares víctimas de desplazamiento forzado en proceso de retorno o reubicación, urbana o rural, con condiciones de seguridad, que han recibido acompañamiento de las entidades del SNARIV nacionales o territoriales. </t>
  </si>
  <si>
    <t xml:space="preserve">Sumatoria de hogares víctimas de desplazamiento forzado en proceso de retorno o reubicación que cuentan con acta de voluntariedad firmada. </t>
  </si>
  <si>
    <t>Formular planes de retorno y reubicación</t>
  </si>
  <si>
    <t>Planes formulados de retorno y reubicación</t>
  </si>
  <si>
    <t>Número de planes de retorno o reubicación formulados</t>
  </si>
  <si>
    <t>Realizar acciones  en el marco de las estrategia de integración comunitaria que fortalezcan los vinculos de confianza e identidad</t>
  </si>
  <si>
    <t>Número de comunidades que cuentan con la estrategia de integración comunitaria.</t>
  </si>
  <si>
    <t>Sumatoria de comunidades en las que se implementa la estrategia de integración comunitaria.</t>
  </si>
  <si>
    <t>Implementar Esquemas especiales de acompañamiento familiares en hogares desplazados</t>
  </si>
  <si>
    <t xml:space="preserve">Hogares víctimas acompañadas en esquemas especiales de acompañamiento en retorno o reubicación durante el cuatrienio (incluye víctimas en el exterior y enfoque diferencial)	</t>
  </si>
  <si>
    <t>Sumatoria de hogares victimas de desplazamiento con esquemas especiales de acompañamiento para el retorno y reubicación</t>
  </si>
  <si>
    <t>Implementar Esquemas especiales de acompañamiento comunitarios dirigidos a población retornada o reubicada</t>
  </si>
  <si>
    <t>Comunidades deplazadas que cuentan con esquemas especiales de acompañamiento comunitario.</t>
  </si>
  <si>
    <t>Número de esquemas especiales de acompañamiento comunitario implementados en el marco de los planes de retorno y reubicación</t>
  </si>
  <si>
    <t>Prestar  a los hogares víctimas de desplazamiento el servicio para transporte y traslado de enseres</t>
  </si>
  <si>
    <t>(No.) Hogares que reciben el apoyo para el trasporte y traslado de enseres del 1.5 SMLV.</t>
  </si>
  <si>
    <t>Sumatoria de hogares que reciben el apoyo para el transporte y traslado de enseres del 1.5 SMLV.</t>
  </si>
  <si>
    <t>Realizar acciones encaminadas al cumplimiento de los fallos de restitución de tierras a cargo de la Unidad para las Víctimas.</t>
  </si>
  <si>
    <t>(%) Gestiones encaminadas al cumplimiento de los fallos de restitución de tierras a cargo de la Unidad de Víctimas.</t>
  </si>
  <si>
    <t>(Ordenes de los fallos de restitución de tierras a cargo de la Unidad de Víctimas gestionadas / Total de órdenes de los fallos de restitución de tierras a cargo de la Unidad de Víctimas)*100</t>
  </si>
  <si>
    <t>Formular los planes de retornos integrales concertadamente con los pueblos indígenas</t>
  </si>
  <si>
    <t>Formulación concertada de los planes de retornos integrales</t>
  </si>
  <si>
    <t>(# de planes de retornos integrales formulados, concertados y en implementación / # de planes de retornos integrales requeridos por los pueblos indígenas y que cumplan con los principios de voluntariedad, seguridad y dignidad) * 100</t>
  </si>
  <si>
    <t>Implementar el Programa de Bienestar Social e Incentivos</t>
  </si>
  <si>
    <t>Nivel de satisfacción de los servidores públicos en actividades de bienestar social.</t>
  </si>
  <si>
    <t>(Servidores públicos con un porcentaje de satisfacción superior del 80% / Total de servidores públicos evaluados) * 100</t>
  </si>
  <si>
    <t xml:space="preserve">Reducir los accidentes de trabajo </t>
  </si>
  <si>
    <t>Tasa de accidentes de trabajo x cada 1.000 servidores públicos.</t>
  </si>
  <si>
    <t>(Accidentes ocurridos / Total de servidores públicos) *1000</t>
  </si>
  <si>
    <t>Implementar la política del Buen Cuidado</t>
  </si>
  <si>
    <t>Tasa de Desgaste emocional</t>
  </si>
  <si>
    <t>Resultado de medición agotamiento emocional 2017.</t>
  </si>
  <si>
    <t>Implementar el Plan Institucional de Capacitación</t>
  </si>
  <si>
    <t>Nivel de entendimiento de socializaciones y capacitaciones.</t>
  </si>
  <si>
    <t>(Servidores públicos capacitados evaluados con calificación de al menos 70%/ Total de servidores públicos capacitados)*100</t>
  </si>
  <si>
    <t>Tramitar las legalizaciones radicadas sin novedad</t>
  </si>
  <si>
    <t>Eficiencia en legalización de comisiones y autorizaciones de desplazamiento.</t>
  </si>
  <si>
    <t xml:space="preserve">(Legalizaciones sin novedad tramitadas ante el ordenador del gasto dentro de los cinco días hábiles siguientes al recibido en Talento Humano/Total de legalizaciones sin novedad tramitadas ante el ordenador del gasto)*100 </t>
  </si>
  <si>
    <t>Socializar el Código de ética con funcionarios y colaboradores</t>
  </si>
  <si>
    <t xml:space="preserve">Socialización del Código de ética a funcionarios y colaboradores </t>
  </si>
  <si>
    <t>((No. Actividades de socialización realizadas / No. Actividades de socialización programadas) X 100).</t>
  </si>
  <si>
    <t>Actualizar Hojas de Vida de Empleados de Planta en el Sistema de Información y Gestión del Empleo Público - SIGEP versión 2017.</t>
  </si>
  <si>
    <t>Hojas de Vida de Empleados de Planta en el Sistema de Información y Gestión del Empleo Público - SIGEP versión 2017 actualizadas.</t>
  </si>
  <si>
    <t>((No. empleados de planta que actualizaron en el 2017 la hoja de vida en el SIGEP / No. empleados que requieren actualizar la hoja de vida en el SIGEP) * 100)</t>
  </si>
  <si>
    <t>Actualizar la información de los Perfiles de los Funcionarios, publicada en Portal Web de la Entidad.</t>
  </si>
  <si>
    <t>Perfiles de los Funcionarios publicados en Portal Web de la Entidad con información actualizada.</t>
  </si>
  <si>
    <t>((No. de hojas de vida revisadas en el mes en el aplicativo SIGEP / No. funcionarios que ingresaron en el mes) * 100)</t>
  </si>
  <si>
    <t>Actualizar la información de Acuerdos de Gestión, publicada en Portal Web de la Entidad.</t>
  </si>
  <si>
    <t>Acuerdos de gestión publicados en portal web de la entidad</t>
  </si>
  <si>
    <t>((No. acuerdos de gestión publicados en el portal web de la entidad / No. gerentes públicos de la entidad) * 100)</t>
  </si>
  <si>
    <t>Sensibilizar a población en temas de Ley de Víctimas, paz y reconciliación.</t>
  </si>
  <si>
    <t>Personas sensibilizadas en temas de Ley de Víctimas, paz y reconciliación.</t>
  </si>
  <si>
    <t>Sumatoria de personas sensibilizadas en temas de Ley de Víctimas, paz y reconciliación.</t>
  </si>
  <si>
    <t>Promover el reconocimiento de la Unidad mediante notas de prensa publicadas en medios de comunicación (Internacional, Nacional, regional y el local).</t>
  </si>
  <si>
    <t>Variación en notas publicadas con mención directa a la Unidad en medios de comunicación (Internacional, Nacional , regional y el local) con relación a las notas publicadas en el mismo mes del año anterior (2016).</t>
  </si>
  <si>
    <t>((Total de Notas publicadas con mencion directa a la unidad 2017/ Total de Notas publicadas con mencion directa a la unidad periodo 2016)-1)*100</t>
  </si>
  <si>
    <t>Promover el conocimiento por parte de la  población de víctimas  sobre la Ley y sus derechos a través de la información suministrada desde las estrategias de divulgación de la Unidad.</t>
  </si>
  <si>
    <t>Víctimas que conocen sobre la Ley y sus derechos a través de la información suministrada desde las estrategias de divulgación de la Unidad.</t>
  </si>
  <si>
    <t>(Víctimas que contestan satisfactoriamente la encuesta/Total de víctimas que contestaron la encuesta sobre la Ley y sus derechos)*100</t>
  </si>
  <si>
    <t>Informar a las víctimas sobre la Ley de Víctimas y los procesos de atención, asistencia y reparación</t>
  </si>
  <si>
    <t>Variación de Víctimas informadas sobre la Ley de Víctimas y los procesos de atención, asistencia y reparación.</t>
  </si>
  <si>
    <t>((Total de víctimas informadas sobre la Ley de Víctimas y los procesos de atención, asistencia y reparación 2017/ Total de víctimas informadas sobre la Ley de Víctimas y los procesos de atención, asistencia y reparación periodo 2016)-1)*100</t>
  </si>
  <si>
    <t xml:space="preserve">Promover acciones para lograr ahorro de recursos por "free press". </t>
  </si>
  <si>
    <t>Variación del ahorro en free press con relación al ahorro en el mismo mes del año anterior (2016).</t>
  </si>
  <si>
    <t>((Valor free press en el 2016 / Total free press período 2017)-1)*100</t>
  </si>
  <si>
    <t>Registrar las publicaciones realizadas en la página web que contengan documentos publicados de conformidad con la Ley 1712 de 2014.</t>
  </si>
  <si>
    <t>Revisiones realizadas a la página web</t>
  </si>
  <si>
    <t>No. revisiones en página web de los documentos publicados conformes a la Ley 1712 de 2014</t>
  </si>
  <si>
    <t>Establecer la estrategia de comunicación por medio de la cual se informará la gestión de la Unidad a los ciudadanos</t>
  </si>
  <si>
    <t>Estrategia de comunicación implementada.</t>
  </si>
  <si>
    <t>Difundir esquema de Publicación</t>
  </si>
  <si>
    <t>(No.) Revisiones realizadas en la página para Esquema de Publicación publicado en la pagina web</t>
  </si>
  <si>
    <t>No. de revisiones realizadas en la página para Esquema de Publicación publicado en la pagina web</t>
  </si>
  <si>
    <t>Mantener actualizada la versión en inglés de la página web</t>
  </si>
  <si>
    <t>Versión en ingles de la página web actualizada</t>
  </si>
  <si>
    <t xml:space="preserve">(Actualizaciones efectuadas a la página web de la Unidad que han incluido su versión en inglés / Total de actualizaciones efectuadas a la página web de la Unidad) *100 </t>
  </si>
  <si>
    <t>Realizar pruebas de usabilidad del sitio Web</t>
  </si>
  <si>
    <t>Pruebas de usabilidad satisfactorias.</t>
  </si>
  <si>
    <t>Sumatoria de pruebas de usabilidad realizadas</t>
  </si>
  <si>
    <t>Promover acciones para aumentar el número de visitantes en página web</t>
  </si>
  <si>
    <t>(No.) Visitantes de la página web</t>
  </si>
  <si>
    <t>Sumatorio de visitantes de la página web</t>
  </si>
  <si>
    <t xml:space="preserve">Promover acciones para aumentar el número de seguidores y visualizaciones de redes sociales </t>
  </si>
  <si>
    <t>Seguidores y visualizaciones de redes sociales</t>
  </si>
  <si>
    <t>Sumatorio de seguidores y visualizaciones de redes sociales</t>
  </si>
  <si>
    <t>Definir metodología participativa en el marco de las audiencias públicas de rendición de cuentas</t>
  </si>
  <si>
    <t>Documentos con metodología realizados</t>
  </si>
  <si>
    <t>Nº de documentos con metodología participativa</t>
  </si>
  <si>
    <t>Diseñar plan de actualización de contenidos semestrales para su publicación en las Carteleras  dispuestas en los Centros Regionales  y Direcciones Territoriales</t>
  </si>
  <si>
    <t>Planes de actualización de contenidos para publicación en las carteleras de los centros regionales y direcciones territoriales</t>
  </si>
  <si>
    <t xml:space="preserve">Nº de planes de actualización de contenidos en las carteleras de los centros regionales y direcciones territoriales </t>
  </si>
  <si>
    <t>Promover videos institucionales en lenguaje de señas</t>
  </si>
  <si>
    <t>Realizar videos institucionales en lenguaje de señas</t>
  </si>
  <si>
    <t>Nº de videos institucionales en lenguaje de señas realizados al año</t>
  </si>
  <si>
    <t>Validación de los contenidos de la pagina web para facilitar accesibilidad a población en situación de discapacidad visual</t>
  </si>
  <si>
    <t>Revisión de los contenidos de la web para validar la facilidad de acceso a la población en situación de discapacidad visual</t>
  </si>
  <si>
    <t>Nº de revisiones realizadas a los contenidos de la web para facilidad acceso a la población en situación de discapacidad visual</t>
  </si>
  <si>
    <t>Realizar mesas de seguimiento y control mensual</t>
  </si>
  <si>
    <t>Mesas de seguimiento y control mensual realizadas</t>
  </si>
  <si>
    <t>Sumatoria de mesas de seguimiento y control mensual realizadas</t>
  </si>
  <si>
    <t>Realizar boletines mensuales de información de gestión de la Unidad para las Víctimas</t>
  </si>
  <si>
    <t>Boletines mensuales de información de gestión de la Unidad para las Víctimas realizados.</t>
  </si>
  <si>
    <t>Sumatoria de boletines mensuales de información de gestión de la Unidad para las Víctimas realizados.</t>
  </si>
  <si>
    <t>Realizar el seguimiento a las recomendaciones viables de la Evaluación de Retornos y Reubicaciones generando las respectivas alertas</t>
  </si>
  <si>
    <t xml:space="preserve">Informes con alertas sobre la implementacion de las recomendaciones socializados. </t>
  </si>
  <si>
    <t xml:space="preserve">Sumatoria de informes con alertas sobre la implementacion de las recomendaciones socializados. </t>
  </si>
  <si>
    <t>Realizar mesas de articulación estrategica de la OAP</t>
  </si>
  <si>
    <t>Mesas de articulación estrategica de la OAP realizadas.</t>
  </si>
  <si>
    <t>Realizar la aprobación y publicación del Plan de Acción de la Unidad.</t>
  </si>
  <si>
    <t>Plan de acción aprobado y publicado.</t>
  </si>
  <si>
    <t>Realizar la consolidación y publicación del mapa de riesgos de corrupción en la página Web</t>
  </si>
  <si>
    <t>Mapa de riesgos de corrupción publicado.</t>
  </si>
  <si>
    <t>Formular los proyectos de inversión año 2018</t>
  </si>
  <si>
    <t>Proyectos de inversión formulados de la vigencia 2018</t>
  </si>
  <si>
    <t>(Proyectos formulados para la vigencia en estado registrado actualizados / Total proyectos formulados para la vigencia)*100</t>
  </si>
  <si>
    <t>Actualizar y publicar periódicamente el Normograma de la Unidad.</t>
  </si>
  <si>
    <t>Publicaciones del normograma actualizado y publicado.</t>
  </si>
  <si>
    <t>Sumatoria de publicaciones del normograma actualizado y publicado.</t>
  </si>
  <si>
    <t>Diseñar la programación presupuestal</t>
  </si>
  <si>
    <t>Programación presupuestal presentada al Ministerio de Hacienda y Crédito Público.</t>
  </si>
  <si>
    <t>Realizar seguimiento, la medición y el análisis a los procesos.</t>
  </si>
  <si>
    <t>Acciones de mejora implementadas.</t>
  </si>
  <si>
    <t>(Acciones de mejora implementadas / Total de acciones de mejora identificadas)*100</t>
  </si>
  <si>
    <t>Elaborar y publicar el informe de gestión de la Entidad</t>
  </si>
  <si>
    <t>Informe de gestión elaborado y publicado.</t>
  </si>
  <si>
    <t>Gestionar la revisión y actualización de los mapas de riesgos de corrupción en los procesos identificados</t>
  </si>
  <si>
    <t>Procesos con mapa de riesgos actualizado.</t>
  </si>
  <si>
    <t>(Procesos con mapa de riesgos actualizado/Total de procesos)*100</t>
  </si>
  <si>
    <t>Publicar en la página web los proyectos de inversión actualizados (2017)</t>
  </si>
  <si>
    <t>Proyectos de inversión actualizados y publicados (2017).</t>
  </si>
  <si>
    <t>(Proyectos de inversión actualizados y publicados en página web/Total proyectos de inversión)*100</t>
  </si>
  <si>
    <t>Realizar seguimiento los proyectos de inversión</t>
  </si>
  <si>
    <t>Proyectos de inversión con seguimiento en SPI.</t>
  </si>
  <si>
    <t>Actualizar los proyectos de inversión 2018</t>
  </si>
  <si>
    <t>Proyectos de inversión actualizados (2018).</t>
  </si>
  <si>
    <t>(Proyectos de inversión actualizados -2018-/Total proyectos de inversión -2018-)*100</t>
  </si>
  <si>
    <t>Revisar, actualizar y publicar el plan de participación ciudadana</t>
  </si>
  <si>
    <t>Plan de participación ciudadana actualizado y publicado en la página web.</t>
  </si>
  <si>
    <t xml:space="preserve">Publicar presupuesto desagregado con modificaciones </t>
  </si>
  <si>
    <t>Presupuesto desagregado con modificaciones publicado.</t>
  </si>
  <si>
    <t>Trámites de la Unidad publicados en la pagina Web.</t>
  </si>
  <si>
    <t>(Trámites de la Unidad identificados publicados en la pagina Web / Total de trámites de la Unidad identificados)*100</t>
  </si>
  <si>
    <t>Implementar una estrategia de cultura organizacional</t>
  </si>
  <si>
    <t>Estrategia de cultura organizacional implementada</t>
  </si>
  <si>
    <t>Estrategia de cultura organizacional implementada.</t>
  </si>
  <si>
    <t>Realizar seguimiento a la ejecución del presupuesto</t>
  </si>
  <si>
    <t>Seguimiento a la ejecuciòn del presupuesto de la vigencia</t>
  </si>
  <si>
    <t>Sumatoria de seguimientos realizados a la ejecuciòn del presupuesto de la vigencia</t>
  </si>
  <si>
    <t xml:space="preserve">Proyectar el rezago de los actos administrativos de recursos de apelación y revocatorias directas de los procesos misionales </t>
  </si>
  <si>
    <t>Actos administrativos de recursos de apelación y revocatorias directas de los procesos misionales proyectados (rezago).</t>
  </si>
  <si>
    <t>Sumatoria de actos administrativos de recursos de apelación y revocatorias directas de los procesos misionales proyectados (rezago).</t>
  </si>
  <si>
    <t>Tramitar obligaciones en cobro persuasivo y coactivo</t>
  </si>
  <si>
    <t>Obligaciones en cobro persuasivo y coactivo tramitadas.</t>
  </si>
  <si>
    <t>(Obligaciones con medidas cautelares efectivas / Total de obligaciones en cobro persuasivo y coactivo)*100</t>
  </si>
  <si>
    <t>Tramitar las quejas de fraude interpuestas por las partes interesadas</t>
  </si>
  <si>
    <t>Quejas de fraude interpuestas por las partes interesadas tramitadas.</t>
  </si>
  <si>
    <t>((Quejas de fraude recibidas tramitadas + Quejas de fraude recibidas cerradas) / Total de quejas de fraude recibidas)*100</t>
  </si>
  <si>
    <t>Tramitar el rezago de las quejas de fraude interpuestas por las partes interesadas</t>
  </si>
  <si>
    <t>Quejas de fraude interpuestas por las partes interesadas tramitadas (rezago).</t>
  </si>
  <si>
    <t>Sumatoria de quejas de fraude interpuestas por las partes interesadas tramitadas (rezago).</t>
  </si>
  <si>
    <t>Contestar procesos judiciales interpuestos contra la Unidad</t>
  </si>
  <si>
    <t>Procesos judiciales interpuestos contra la Unidad contestados.</t>
  </si>
  <si>
    <t>(Procesos judiciales contestados / total de procesos judiciales notificados) * 100</t>
  </si>
  <si>
    <t xml:space="preserve">Ejercer la defensa judicial en procura de obtener procesos judiciales fallados a favor de la Entidad </t>
  </si>
  <si>
    <t>Procesos judiciales fallados a favor de la Entidad.</t>
  </si>
  <si>
    <t>(Procesos judiciales fallados a favor de la Entidad / Total de procesos judiciales fallados )* 100</t>
  </si>
  <si>
    <t>Proyectar AA relacionados con respuesta a los recursos de apelación, queja y revocatorias presentados contra las decisiones proferidas por las Direcciones Técnicas de Registro, Reparación y Gestión Social y requeridos como insumo para tutelas, pqr`s y SGV</t>
  </si>
  <si>
    <t>Actos administrativos de recursos de apelación y revocatorias directas de los procesos misionales proyectados.</t>
  </si>
  <si>
    <t>(Actos adminsitrativos de recursos de apleación, quejas y revocatorias directas en instancia de tutelas, PQR`s y SGV contestados/ Total de actos administrativos de recursos de apelación, quejas y revocatorias directas recibidos)*100</t>
  </si>
  <si>
    <t>Realizar las auditorías internas, de acuerdo a lo programado para la vigencia.</t>
  </si>
  <si>
    <t>Nivel de cumplimiento de las auditorias internas programadas.</t>
  </si>
  <si>
    <t>(Auditorías internas programadas realizadas / Número de auditorías internas programadas)*100</t>
  </si>
  <si>
    <t>Cumplir en la entrega de informes de carácter interno y otros seguimientos en el marco de la normatividad vigente</t>
  </si>
  <si>
    <t>Nivel de cumplimiento en la entrega de informes de carácter interno y otros seguimientos en el marco de la normatividad vigente.</t>
  </si>
  <si>
    <t>(Informes  programados en el marco de la normatividad vigente presentados  / Total de informes programados en el marco de la normatividad vigente)*100</t>
  </si>
  <si>
    <t>Cumplir en la entrega de informes a organismos externos en el marco de la normatividad vigente</t>
  </si>
  <si>
    <t>Nivel de cumplimiento en la entrega de informes a organismos externos en el marco de la normatividad vigente.</t>
  </si>
  <si>
    <t>(Informes requeridos por entes externos en el marco de la normatividad vigente presentados a entes externos en los términos establecidos/ Total informes requeridos por entes externos en el marco de la normatividad vigente)*100</t>
  </si>
  <si>
    <t>Diseñar e implementar proyectos TI con impacto misional en la entidad</t>
  </si>
  <si>
    <t xml:space="preserve">Ejecución mensual de Proyectos TI con impacto misional en la entidad solicitados por demanda </t>
  </si>
  <si>
    <t>(Sumatoria de Porcentajes de ejecución de proyectos TI solicitados por demanda / Sumatoria de Porcentaje de ejecución de proyectos programados por demanda)*100</t>
  </si>
  <si>
    <t>Gestionar los servicios y recursos tecnológicos de la Unidad con el objeto de racionalizar la demanda de servicios tecnológicos, controlar el rendimiento de la infraestructura, recursos informáticos y atender las necesidades de TI de las áreas</t>
  </si>
  <si>
    <t>Solicitudes tecnológicas atendidas oportunamente.</t>
  </si>
  <si>
    <t>(Solicitudes tecnológicas atendidas oportunamente / Total de solicitudes tecnológicas atendidas)*100</t>
  </si>
  <si>
    <t xml:space="preserve">Formular e implementar el Plan estrategico de tecnologías de la información </t>
  </si>
  <si>
    <t xml:space="preserve">Nivel de implementación bimensual del Plan Estratégico de Tecnologías de la Información. </t>
  </si>
  <si>
    <t>(Sumatoria de Porcentajes de ejecución de ítems del PETI / Sumatoria de Porcentaje de ejecución de ítems del PETI programadas por demanda)*100</t>
  </si>
  <si>
    <t xml:space="preserve">Ejecutar actividades durante la vigencia 2017, requeridas para  definir el plan de migración a IPv6 </t>
  </si>
  <si>
    <t>(%) de definicion del plan de migración a IPv6.</t>
  </si>
  <si>
    <t>(Actividades ejecutadas/Total actividades  establecidas para definir el plan IPv6)*100</t>
  </si>
  <si>
    <t>Implementar el sistema de gestión de seguridad de la información</t>
  </si>
  <si>
    <t>Implementación del Sistema de gestión de seguridad de la información (SGSI).</t>
  </si>
  <si>
    <t>(Actividades del SGSI implementadas/ Total de actividades del SGSI programadas)*100</t>
  </si>
  <si>
    <t>Realizar desarrollo de herramientas, aplicaciones y/o sistemas de información que permitan automatizar procesoas de la Unidad</t>
  </si>
  <si>
    <t>Desarrollos por damenda priorizada de sistemas de información.</t>
  </si>
  <si>
    <t>(Sumatoria de porcentajes de ejecución de desarrollos de sistemas de información priorizados por demanda/ Sumatoria de procentaje de ejecución de desarrollos de sistemas de información por demanda programada)*100</t>
  </si>
  <si>
    <t>Actualizar el  instrumento de inventario de activos de Información de la Unidad.</t>
  </si>
  <si>
    <t>Inventario de activos de información actualizado.</t>
  </si>
  <si>
    <t>Procesos con Inventario de activos de información actualizado validado/Total de procesos con inventario de activos de información entregados</t>
  </si>
  <si>
    <t>Implementar los acuerdos de niveles de servicio en herramienta de gestión para cuatro procesos priorizados.</t>
  </si>
  <si>
    <t>Cumplimiento de implementación de los acuerdos de niveles de servicio en herramienta de gestión para cuatro procesos priorizados.</t>
  </si>
  <si>
    <t>(Planes de trabajo para la implementación de acuerdos de niveles de servicio en la herramienta ejecutados/4)*100</t>
  </si>
  <si>
    <t>Permitir la consulta de información relacionada a la víctima</t>
  </si>
  <si>
    <t>Servicios de consulta de tramites de atención a la Victima a través de canales virtuales operando</t>
  </si>
  <si>
    <t xml:space="preserve">“Servicios de consulta y tramites de atención a la Victima a través de medios dispuestos por la Unidad operando” </t>
  </si>
  <si>
    <t>Revisar y aprobar los actos administrativos generados a cargo de la Secretaría General</t>
  </si>
  <si>
    <t>Días promedio de  los actos administrativos revisados y aprobados a cargo de la Secretaría General</t>
  </si>
  <si>
    <t>Sumatoria de los días que la Secretaría General se tomó en revisar y aprobar los actos administrativos generados / Total de actos administrativos radicados en la Secretaría General.</t>
  </si>
  <si>
    <t>Monitorear el cumplimiento del plan anual de adquisiciones</t>
  </si>
  <si>
    <t>(No.) Reportes emitidos con la informacion de la ejecución del Plan Anual de Adquisiciones.</t>
  </si>
  <si>
    <t>Sumatoria de reportes emitidos con la informacion de la ejecución del Plan Anual de Adquisiciones.</t>
  </si>
  <si>
    <t>Fortalecer las Entidades territoriales con herramientas de planeación que incluyan enfoque diferencial y el cumplimiento de decretos con fuerza de ley, para la adecuada implementación de la política pública de víctimas.</t>
  </si>
  <si>
    <t>Entidades territoriales que cuentan con herramientas de planeación que incluyan enfoque diferencial y el cumplimiento de decretos con fuerza de ley, para la adecuada implementación de la política pública de víctimas.</t>
  </si>
  <si>
    <t xml:space="preserve">Sumatoria de entidades territoriales que cuentan con herramientas de planeación que incluyan enfoque diferencial y el cumplimiento de decretos con fuerza de ley, para la adecuada implementación de la política pública de víctimas.
</t>
  </si>
  <si>
    <t xml:space="preserve">Asistir a las entidades territoriales para que realicen el reporte RUSICST aplicando los criterios de calidad establecidos.
</t>
  </si>
  <si>
    <t xml:space="preserve">Entidades territoriales que cumplen con criterios de calidad en su reporte RUSICST.
</t>
  </si>
  <si>
    <t xml:space="preserve">(Entidades territoriales que cumplen con criterios de calidad en su reporte RUSICST / Total de entidades que reportan RUSICST)*100
</t>
  </si>
  <si>
    <t>Fortalecer a las entidades departamentales para la incorporación de la oferta nacional de atención y reparación integral a las víctimas en sus planes de acción</t>
  </si>
  <si>
    <t xml:space="preserve">Planes de acción departamentales de atención y reparación integral a las víctimas que incorporan la oferta nacional aprobados.
</t>
  </si>
  <si>
    <t>Sumatoria de planes de acción departamentales de atención y reparación integral a las víctimas que incorporan la oferta nacional aprobados.</t>
  </si>
  <si>
    <t xml:space="preserve">Implementar en las entidades nacionales y territoriales del SNARIV la estrategia de acompañamiento con el Ministerio Público para la certificacion de la contribución al Goce Efectivo de Derechos
</t>
  </si>
  <si>
    <t xml:space="preserve">Entidades nacionales y territoriales del SNARIV con la estrategia de acompañamiento con el Ministerio Público para la certificacion del GED implementada
</t>
  </si>
  <si>
    <t xml:space="preserve">Sumatoria de entidades nacionales y territoriales del SNARIV con la estrategia de acompañamiento con el Ministerio Público para la certificacion del GED  implementada
</t>
  </si>
  <si>
    <t xml:space="preserve">Generar alianzas estratégicas con entidades territoriales para la SSV de las víctimas de desplazamiento forzado por la violencia y la reparación integral de las víctimas del conflicto armado
</t>
  </si>
  <si>
    <t>Alianzas estrategicas con entidades territoriales para la SSV de las víctimas de desplazamiento forzado por la violencia y la reparación integral de las víctimas del conflicto armado</t>
  </si>
  <si>
    <t>Sumatoria de alianzas estrategicas con entidades territoriales</t>
  </si>
  <si>
    <t>Apoyar a los subcomités técnicos para que definan acciones de articulación entre los planes operativos de los Subcomités nacionales y los de los CJT departamentales.</t>
  </si>
  <si>
    <t>Subcomités técnicos que han definido acciones de articulación entre los planes operativos de los subcomités nacionales y los de los CJT departamentales.</t>
  </si>
  <si>
    <t>Sumatoria de subcomités técnicos que han definido acciones de articulación entre los planes operativos de los subcomités nacionales y los de los CJT departamentales.</t>
  </si>
  <si>
    <t>Asistir tecnicamente a los Comités de Justicia Transicional para que realicen seguimiento a las acciones establecidas en el tablero PAT en el marco de la estrategia de corresponsabilidad.</t>
  </si>
  <si>
    <t xml:space="preserve">Comités de Justicia Transicional asistidos tecnicamente en seguimiento a las acciones establecidas en el tablero PAT en el marco de la estrategia de corresponsabilidad.
</t>
  </si>
  <si>
    <t>Sumatoria de Comités de Justicia Transicional asistidos tecnicamente en seguimiento a las acciones establecidas en el tablero PAT en el marco de la estrategia de corresponsabilidad.</t>
  </si>
  <si>
    <t xml:space="preserve">Realizar  seguimiento a la implementación de la estrategia de corresponsabilidad para la articulación de medidas entre niveles de gobierno
</t>
  </si>
  <si>
    <t>Tableros de Plan de Acción Territorial (PAT) que articulan medidas entre los niveles de gobierno operando.</t>
  </si>
  <si>
    <t xml:space="preserve">Sumatoria de tableros PAT que articulan medidas entre los niveles de gobierno operando.
</t>
  </si>
  <si>
    <t>Articular los planes de retornos y reubicaciones y/o reparación colectiva con acciones entre entidades nacionales y entidades territoriales</t>
  </si>
  <si>
    <t>Planes de retornos y reubicaciones y reparación colectiva articulados entre las entidades nacionales y las entidades territoriales en temas estratégicos</t>
  </si>
  <si>
    <t xml:space="preserve">Sumatoria de planes de retorno o reubicación y/o reparación colectiva que cuentan con una o más acciones de las entidades nacionales y territoriales, que han sido articuladas en los Planes de Acción Territoriales. </t>
  </si>
  <si>
    <t>Desarrollar una estrategia de articulación entre la corresponsabilidad, la estructura programática y sus vehículos de implementación, para los acuerdos de paz y lo definido en el Conpes 3867.</t>
  </si>
  <si>
    <t>Estrategia de articulacion entre la corresponsabilidad, la estructura programática y sus vehículos de implementación, para los acuerdos de paz y lo definido en el Conpes 3867 implementada.</t>
  </si>
  <si>
    <t>Verificar que los planes de acción de las entidades nacionales del SNARIV respondan a lo señalado en: A373/2016, Inf. III Comisión de Seguimiento, Estrategia de Corresponsabilidad, implementación de los Dtos Ley Étnicos y el acuerdo de paz..</t>
  </si>
  <si>
    <t>Planes de acción de entidades nacionales del SNARIV verificados.</t>
  </si>
  <si>
    <t>Sumatoria de planes de acción de entidades nacionales del SNARIV verificados.</t>
  </si>
  <si>
    <t>Verificar que las entidades del SNARIV en la programación de sus recursos formulen proyectos de inversión a partir de las necesidades identificadas en el Tablero PAT y demás recomendaciones dadas por la Unidad para las Víctimas.</t>
  </si>
  <si>
    <t>Proyectos de inversión de las entidades del SNARIV verificados.</t>
  </si>
  <si>
    <t>(Proyectos de inversión de las entidades del SNARIV verificados/ Total de proyectos de inversion de entidades del SNARIV presentados)*100</t>
  </si>
  <si>
    <t>Realizar jornadas de fortalecimiento institucional a las entidades del SNARIV para el ajuste de su oferta y de las preguntas orientadoras del tablero PAT, en concordancia con las necesidades identificadas en el marco de la estrategia de corresponsabilidad</t>
  </si>
  <si>
    <t>Jornadas de fortalecimiento institucional orientadas a las entidades del SNARIV para el ajuste de su oferta y el acceso pertinente y oportuno de las víctimas realizadas.</t>
  </si>
  <si>
    <t>Sumatoria de jornadas de fortalecimiento institucional orientadas a las entidades del SNARIV para el ajuste de su oferta y el acceso pertinente y oportuno de las víctimas realizadas.</t>
  </si>
  <si>
    <t>Incluir en los Planes de Fortalecimiento Institucional de las entidades nacionales del SNARIV, actividades orientadas para fortalecer la capacidad institucional en el marco del Decreto 2460/2015, A373/2016 y recomendaciones de la Comisión de Seguimiento</t>
  </si>
  <si>
    <t>Planes de fortalecimiento a la capacidad institucional de las entidades del SNARIV con fortalecimiento institucional verificado, conforme a lo señalado en el Decreto 2460/2015, A373/2016 y recomendaciones de la Comisión de Seguimiento.</t>
  </si>
  <si>
    <t>Sumatoria de planes de fortalecimiento institucional de las entidades del SNARIV con fortalecimiento institucional verificado</t>
  </si>
  <si>
    <t xml:space="preserve">Generar insumos de Política Pública en los subcomités técnicos para la toma de decisiones en el marco del Comité Ejecutivo </t>
  </si>
  <si>
    <t>Documento que dé cuenta de los avances y dificultades en la implementación de la política de víctimas, generado desde los subcomités técnicos del SNARIV y entregado a la Secretaria Tecnica del Comité Ejecutivo.</t>
  </si>
  <si>
    <t>Un documento generado desde los subcomités técnicos del SNARIV entregado a la Secretaria Tecnica del Comité Ejecutivo</t>
  </si>
  <si>
    <t xml:space="preserve">Implementar  la Estrategia de superación del ECI en las entidades del SNARIV con actividades en sus planes de acción  orientadas a la superación del ECI. </t>
  </si>
  <si>
    <t xml:space="preserve">Planes de accion de entidades nacionales del SNARIV verificados con la estrategia de superación del ECI implementada. </t>
  </si>
  <si>
    <t xml:space="preserve">Sumatoria de planes de accion de entidades nacionales del SNARIV verificados con la estrategia de superación del ECI implementada. </t>
  </si>
  <si>
    <t>Realizar colocacion de recursos por concepto de Ayuda HUmanitaria para Hechos Victimizantes Diferentes al Desplazamiento Forzado</t>
  </si>
  <si>
    <t>Solicitudes con giro de Ayuda Humanitaria colocado a víctimas de Hechos Victimizantes Diferentes al Desplazamiento Forzado (HVDDF) incluidas en el RUV.</t>
  </si>
  <si>
    <t>(Solicitudes con Giro de ayuda humanitaria Colocado a víctimas de HVDDF incluidas en el RUV /Solicitudes Viables de ayuda humanitaria de víctimas de HVDDF incluidas en el RUV)* 100.</t>
  </si>
  <si>
    <t>Elaborar entrevista de Caracterización -Momento Asistencia</t>
  </si>
  <si>
    <t>Entrevista de Caracterización -Momento Asistencia</t>
  </si>
  <si>
    <t xml:space="preserve">Número de hogares atendidos a través de la Ruta Integral con entrevista de Caracterización -Momento Asistencia- realizados. </t>
  </si>
  <si>
    <t xml:space="preserve">Realizar acompañamiento al proceso de entrega de cuerpos y restos  </t>
  </si>
  <si>
    <t>Procesos de entrega de cuerpos y restos acompañados (alojamiento, transporte, alimentación, gastos funerarios) apoyados por la Unidad.</t>
  </si>
  <si>
    <t>(Procesos de entrega de cuerpos y restos acompañados (alojamiento, transporte, alimentación, gastos funerarios) apoyados por la Unidad/Total de procesos de entrega de cuerpos y restos programados por la Fiscalía)*100</t>
  </si>
  <si>
    <t>Realizar colocación de recursos por concepto de atención humanitaria para victimas de desplazamiento forzado</t>
  </si>
  <si>
    <t>Hogares víctimas de desplazamiento forzado incluidas en el RUV con carencias en subsistencia mínima con giro de Atención Humanitaria colocado.</t>
  </si>
  <si>
    <t>(Hogares víctimas de desplazamiento forzado incluidas en el RUV con carencias en subsistencia mínima con giro de atención humanitaria Colocado / Hogares víctimas de desplazamiento forzado incluidas en el RUV que presentan solicitud viable de atención humanitaria con carencias en subsistencia mínima)* 100.</t>
  </si>
  <si>
    <t>Brindar atención a través de estrategias complementarias/jornadas de atención realizadas por la Unidad con el fin de acercar la oferta institucional a la población victima</t>
  </si>
  <si>
    <t>Personas atendidas en estrategias complementarias o jornadas de atención.</t>
  </si>
  <si>
    <t>Sumatoria de personas atendidas en estrategias complementarias/jornadas de atención.</t>
  </si>
  <si>
    <t xml:space="preserve">Identificar personas atendidas en los puntos de atención y centros regionales que realizan solicitudes reiterativamente </t>
  </si>
  <si>
    <t>Personas atendidas con solicitudes reiterativas</t>
  </si>
  <si>
    <t>(Personas atendidas en los puntos de atención y centros regionales que reiteran al menos una vez su solicitud/ total de personas atendidas en los puntos de atención y centros regionales)*100</t>
  </si>
  <si>
    <t>Realizar entrega de atencion humanitaria a comunidades etnicas</t>
  </si>
  <si>
    <t>Porcentaje de hogares víctimas pertenecientes a grupos étnicos que reciben atención humanitaria de emergencia</t>
  </si>
  <si>
    <t>(Numero de hogares víctimas pertenecientes a grupos étnicos con atención humanitaria programada/numero de hogares etnicos con solicitudes de atención humanitaria viables)*100</t>
  </si>
  <si>
    <t xml:space="preserve">Centros Regionales con promedio de atención en turno ágil óptimo </t>
  </si>
  <si>
    <t>Centros regionales con atención en turno ágil con tiempo óptimo</t>
  </si>
  <si>
    <t>Brindar atenciòn a vìctimas del conflicto armado a través de los servicios brindados por el canal telefónico y virtual</t>
  </si>
  <si>
    <t>Atención telefónica y virtual</t>
  </si>
  <si>
    <t>(número de solicitudes tipificadas / número de solicitues de atención) * 100</t>
  </si>
  <si>
    <t>Asesorar Técnicamente a Entidades Territoriales</t>
  </si>
  <si>
    <t>Variacion porcentual de Asesorias Técnicas a Entidades Territoriales en Prevención y Atención Inmediata</t>
  </si>
  <si>
    <t>(Entidades territoriales asesoradas técnicamente por la Unidad / Total de entidades territoriales susceptibles de ser asesoradas técnicamente por la Unidad) *100</t>
  </si>
  <si>
    <t>Atender las solicitudes de Ayuda Humanitaria para la prevención</t>
  </si>
  <si>
    <t>Solicitudes de Ayuda Humanitaria para la prevención atendidas.</t>
  </si>
  <si>
    <t>(Solicitudes de Ayuda Humanitaria para la prevención atendidas / Total de solicitudes de Ayuda Humanitaria para la prevención recibidas) * 100</t>
  </si>
  <si>
    <t>Atender las solicitudes de Ayuda Humanitaria para la inmediatez</t>
  </si>
  <si>
    <t>Solicitudes de Ayuda Humanitaria para la inmediatez atendidas.</t>
  </si>
  <si>
    <t>(Solicitudes de Ayuda Humanitaria para la inmediatez atendidas / Total de solicitudes de Ayuda Humanitaria para la inmediatez recibidas) * 100</t>
  </si>
  <si>
    <t>Atender las Emergencias Humanitarias en el marco del conflicto armado</t>
  </si>
  <si>
    <t>Emergencias humanitarias atendidas en el marco del conflicto armado.</t>
  </si>
  <si>
    <t>(Emergencias humanitarias atendidas / Emergencias humanitarias identificadas) * 100</t>
  </si>
  <si>
    <t>Gestionar Casos en Espacios de Cordinación</t>
  </si>
  <si>
    <t>Casos gestionados en espacios de cordinación para la prevención.</t>
  </si>
  <si>
    <t>(Casos identificados en Espacios de Cordinación gestionados / Total de casos identificados en Espacios de Cordinación)*100</t>
  </si>
  <si>
    <t>Brindar asistencia técnica a gobernadores en la elaboración de los planes de contingencia.</t>
  </si>
  <si>
    <t xml:space="preserve">Planes de contingencia departamentales elaborados con asistencia técnica de la Unidad. </t>
  </si>
  <si>
    <t>Sumatoria de planes de contingencia departamentales elaborados con asistencia técnica de la Unidad.</t>
  </si>
  <si>
    <t>Implementar en sujetos de reparación colectiva estrategias de reconstrucción del tejido social.</t>
  </si>
  <si>
    <t>Comunidades en procesos de reparación colectiva con intervenciones implementadas para la reconstrucción del tejido social con enfoque psicosocial</t>
  </si>
  <si>
    <t>Sumatoria de comunidades en procesos de reparación colectiva con estrategias de reconstrucción del tejido social en implementación.</t>
  </si>
  <si>
    <t>Implementar en sujetos colectivos víctimas al menos dos medidas de reparación administrativa</t>
  </si>
  <si>
    <t>Sujetos colectivos víctimas que cuentan con al menos dos medidas de reparación administrativa implementadas.</t>
  </si>
  <si>
    <t>Sumatoria de sujetos de reparación colectiva con al menos dos medidas de reparación administrativa implementadas.</t>
  </si>
  <si>
    <t>Indemnizar sujetos de reparación colectiva étnicos que cuenten con consulta previa finalizada</t>
  </si>
  <si>
    <t>Sujetos de reparación colectiva étnicos que cuentan con consulta previa y han sido indemnizados</t>
  </si>
  <si>
    <t>Sumatoria de sujetos de reparación colectiva étnicos con consulta previa indemnizados</t>
  </si>
  <si>
    <t xml:space="preserve">Implementar el Plan Integral de Reparación Colectiva para el Pueblo Rrom </t>
  </si>
  <si>
    <t>Plan Integral de Reparación Colectiva para el pueblo Rrom formulado e implementado</t>
  </si>
  <si>
    <t>Porcentaje de avance de implementación de las medidas definidas en el Plan de Reparación Colectiva y sus medidas para el Pueblo Rrom</t>
  </si>
  <si>
    <t xml:space="preserve">Diseñar y ejecutar la medida de reparación colectiva frente al daño a la itinerancia del Pueblo Rrom </t>
  </si>
  <si>
    <t>Medida de reparación colectiva frente al daño a la itinerancia del Pueblo Rrom diseñada y en ejecución.</t>
  </si>
  <si>
    <t>Porcentaje de avance de implementación de la medida frente al daño a la itinerancia del Pueblo Rrom definida en el Plan de Reparacion Colectiva y sus medidas para el Pueblo Rrom</t>
  </si>
  <si>
    <t xml:space="preserve">Indemnizar sujetos de reparación colectiva indígena que cuentan con consulta previa </t>
  </si>
  <si>
    <t>Sujetos de reparación colectiva indígena que cuentan con consulta previa y han sido indemnizados</t>
  </si>
  <si>
    <t>Sumatoria de SRC indígenas con consulta previa indemnizados</t>
  </si>
  <si>
    <t>Implementar la ruta de reparación colectiva étnica en las fases de caracterización del daño y formulación del PIRC en el marco de los procesos de consulta previa indígena</t>
  </si>
  <si>
    <t>Procesos de consulta previa con sujetos de reparación colectiva indígenas finalizados.</t>
  </si>
  <si>
    <t>Sumatoria de procesos de consulta previa con sujetos de reparación colectiva indígenas finalizados.</t>
  </si>
  <si>
    <t>Diseñar y formular Planes Integrales de Reparación Colectiva de sujetos de reparación</t>
  </si>
  <si>
    <t>Sujetos de reparación colectiva con Plan Integral de Reparación Colectiva diseñado y formulado.</t>
  </si>
  <si>
    <t>(Sujetos de Reparación Colectiva focalizados con PIRC / Total de Sujetos de Reparación Colectiva focalizados para formulacion de PIRC)*100</t>
  </si>
  <si>
    <t xml:space="preserve">Fortalecer las capacidades de los Sujetos de Reparación Colectiva en el diseño y la ejecución de sus planes de reparación colectiva </t>
  </si>
  <si>
    <t xml:space="preserve">Sujetos de reparación colectiva fortalecidos con capacidades para el diseño y la ejecución de sus planes de reparación colectiva. </t>
  </si>
  <si>
    <t xml:space="preserve">Sumatoria de sujetos de reparación colectiva fortalecidos con capacidades para el diseño y la ejecución de sus planes de reparación colectiva. </t>
  </si>
  <si>
    <t xml:space="preserve">Realizar las actividades de Reparación Colectiva en el Plan de implementación temprana en las zonas veredales de transición y normalización </t>
  </si>
  <si>
    <t>Actividades de reparación colectiva del Plan de implementación temprana en las zonas veredales de transición y normalización realizadas.</t>
  </si>
  <si>
    <t>Sumatoria de actividades de reparación colectiva del Plan de implementación temprana en las zonas veredales de transición y normalización realizadas.</t>
  </si>
  <si>
    <t>Articular la Ruta de Reparación Colectiva con la Ruta de los Planes de Deasrrollo con Enfoque Territorial y otros mecanismos de planeación territorial determinados en el acuerdo de paz en los municipios coincidentes</t>
  </si>
  <si>
    <t>Municipios con Ruta de reparación colectiva y Ruta de los planes de desarrollo con enfoque territorial y otros mecanismos de planeación territorial determinados en el acuerdo de paz articulados.</t>
  </si>
  <si>
    <t>Sumatoria de municipios con Ruta de reparación colectiva y Ruta de los planes de desarrollo con enfoque territorial y otros mecanismos de planeación territorial determinados en el acuerdo de paz articulados.</t>
  </si>
  <si>
    <t>Implementar medidas de restitución a través de la ejecución de proyectos productivos, fortalecimiento organizativo y/u obras de infraestructura para la reparación relacionadas con el daño colectivo</t>
  </si>
  <si>
    <t>Proyectos de medidas de reparación de Planes Integrales de Reparación Colectiva ejecutados.</t>
  </si>
  <si>
    <t>Sumatoria de proyectos de medidas de reparación de Planes Integrales de Reparación Colectiva ejecutados.</t>
  </si>
  <si>
    <t>Implementar medidas de satisfacción y reparación simbólica en sujetos de reparación colectiva</t>
  </si>
  <si>
    <t>Sujetos de reparación colectiva con por lo menos una medida de satisfacción implementada.</t>
  </si>
  <si>
    <t>Sumatoria de sujetos de reparación colectiva con por lo menos una medida de satisfacción implementada.</t>
  </si>
  <si>
    <t>Implementar medidas de garantías de no repetición en sujetos de reparación colectiva</t>
  </si>
  <si>
    <t>Sujetos de reparación colectiva con por lo menos una medida de garantías de no repetición implementadas.</t>
  </si>
  <si>
    <t>Sumatoria de sujetos de reparación colectiva con por lo menos una medida de garantías de no repetición implementadas.</t>
  </si>
  <si>
    <t>Brindar acompañamiento psicosocial, a las familias de víctimas de homicidio, desaparición forzada, ejecuciones extrajudiciales y otros procesos de identificación logrados mediante acuerdo humanitario, en el marco de las entregas de cadáveres y exhumaciones</t>
  </si>
  <si>
    <t>Familias con acompañamiento psicosocial en el marco de las entregas de cadáveres y exhumaciones realizadas por Fiscalía General de la Nación.</t>
  </si>
  <si>
    <t>(Solicitudes de acompañamiento realizadas por Fiscalía General de la Nacional compañados psicosocialmente / Total de solicitudes de acompañamiento realizadas por Fiscalía General de la Nación) *100</t>
  </si>
  <si>
    <t>Brindar atención o acompañamiento psicosocial a víctimas en modalidad individual, familiar, comunitaria y/o grupal.</t>
  </si>
  <si>
    <t>Víctimas con atención o acompañamiento psicosocial en modalidad individual, familiar, comunitaria y/o grupal.</t>
  </si>
  <si>
    <t>Sumatoria del número de personas únicas víctimas por tipo y número de documentos, que reciben atención psicosocial en modalidad individual, familiar, comunitaria y/o grupal, de acuerdo con la metodología de medición.</t>
  </si>
  <si>
    <t>Entregar un mensaje estatal de reconocimiento de la condición de víctima, exaltación de su dignidad, nombre y honor.</t>
  </si>
  <si>
    <t>Víctimas que han recibido el mensaje estatal de reconocimiento y dignificación como medida de satisfacción.</t>
  </si>
  <si>
    <t>Sumatoria de víctimas que han recibido el mensaje estatal de reconocimiento y dignificación como medida de satisfacción.</t>
  </si>
  <si>
    <t>Realizar acciones en cumplimiento de las medidas de satisfacción, distintas al mensaje estatal de reconocimiento.</t>
  </si>
  <si>
    <t>Acciones realizadas en cumplimiento de las medidas de satisfacción (distintas al mensaje estatal de reconocimiento).</t>
  </si>
  <si>
    <t>(Acciones de conmemoración, iniciativas locales de memoria, órdenes de sentencias realizadas  / Total de acciones de conmemoración, iniciativas locales de memoria, órdenes de sentencias recibidas)*100</t>
  </si>
  <si>
    <t>Realizar acciones diferenciales y/o étnicas distintas a las jornadas dirigidas a niños, niñas y adolescentes focalizadas en el proceso de reparación integral a las víctimas.</t>
  </si>
  <si>
    <t>Víctimas atendidas en jornadas de reparación integral con enfoque diferencial y/o étnico distintas a las jornadas dirigidas a niños, niñas y adolescentes.</t>
  </si>
  <si>
    <t>Sumatoria víctimas atendidas en jornadas de reparación integral con enfoque diferencial y/o étnico distintas a las jornadas dirigidas a niños, niñas y adolescentes.</t>
  </si>
  <si>
    <t>Acompañar a las víctimas en la formulación e implementación de su plan de reparación individual.</t>
  </si>
  <si>
    <t>Víctimas acompañadas en su plan de reparación individual.</t>
  </si>
  <si>
    <t>Sumatoria del número de planes de reparación formulados con la participación activa de la víctima y con acompañamiento en su implementación.</t>
  </si>
  <si>
    <t>Otorgar indemnizaciones a víctimas del conflicto armado interno.</t>
  </si>
  <si>
    <t>Número de Indemnizaciones otorgadas a víctimas del conflicto armado interno.</t>
  </si>
  <si>
    <t>Sumatoria de indemnizaciones otorgadas a personas víctimas del conflicto armado interno reconocidas en resoluciones de indemnización, sentencias de justicia y paz y otras sentencias.</t>
  </si>
  <si>
    <t>Brindar acompañamiento y orientación general a las víctimas para la adecuada inversión de los recursos.</t>
  </si>
  <si>
    <t>Víctimas que participan en las diferentes acciones de orientación y acompañamiento para la inversión adecuada.</t>
  </si>
  <si>
    <t>Sumatoria de víctimas que participan en las diferentes acciones de orientación y acompañamiento para la inversión adecuada.</t>
  </si>
  <si>
    <t>Otorgar la medida de indemnización administrativa a Niños, niñas y adolescentes NNA víctimas mediante la constitución del encargo fiduciario.</t>
  </si>
  <si>
    <t>Porcentaje de niños, niñas y adolescentes víctimas indemnizadas con encargo fiduciario constituido</t>
  </si>
  <si>
    <t>Porcentaje de Niños, niñas y adolescentes NNA víctimas indemnizadas con encargo fiduciario constituido / NNA víctimas que estén dentro de las indemnizaciones otorgadas.</t>
  </si>
  <si>
    <t>Otorgar la medida de indemnización administrativa a Mujeres Víctimas de violencia sexual.</t>
  </si>
  <si>
    <t>Mujeres Víctimas de violencia sexual con indemnización otorgada.</t>
  </si>
  <si>
    <t>Sumatoria del número de mujeres víctimas de violencia sexual con indemnización otorgada.</t>
  </si>
  <si>
    <t>Indemnizar a víctimas por Hechos Directos.</t>
  </si>
  <si>
    <t>Personas víctimas por Hechos Directos, indemnizadas.</t>
  </si>
  <si>
    <t>Sumatoria del número de personas víctimas por Hechos Directos, indemnizadas.</t>
  </si>
  <si>
    <t>Indemnizar a víctimas directas de homicidios y desapariciones forzadas.</t>
  </si>
  <si>
    <t>Víctimas directas de homicidios y desapariciones forzadas indemnizadas.</t>
  </si>
  <si>
    <t>Sumatoria del número de víctimas directas de homicidios y desapariciones forzadas, indemnizados.</t>
  </si>
  <si>
    <t>Indemnizar hogares víctimas de Desplazamiento Forzado.</t>
  </si>
  <si>
    <t>Hogares víctimas de Desplazamiento Forzado, indemnizados.</t>
  </si>
  <si>
    <t>Sumatoria del número de hogares víctimas de Desplazamiento Forzado, indemnizados.</t>
  </si>
  <si>
    <t>Constituir encargo fiduciario a Niños, Niñas y Adolescentes Víctimas mayores de 12 años y acompañarlos dos en su Plan de Reparación Individual.</t>
  </si>
  <si>
    <t>Niños, Niñas y Adolescentes NNA Víctimas mayores de 12 años con encargo fiduciario constituido acompañadas en su plan de reparación individual</t>
  </si>
  <si>
    <t>Sumatoria del número de planes de reparación elaborados para niños, niñas y adolescentes NNA víctimas mayores de 12 años con encargo fiduciario constituido, acompañadas en su Plan de Reparación Individual.</t>
  </si>
  <si>
    <t>Realizar jornadas diferenciales en las que participen Niños, niñas y adolescentes NNA víctimas indemnizados a través del encargo fiduciario.</t>
  </si>
  <si>
    <t>Niños, niñas y adolescentes víctimas indemnizadas a través del encargo fiduciario que participan en las jornadas diferenciales con enfoque de NNA.</t>
  </si>
  <si>
    <t>Sumatoria del número de NNA víctimas indemnizadas por medio del encargo fiduciario que participan en las jornadas con enfoque diferencial de NNA, de acuerdo a los rangos de edad definidos.</t>
  </si>
  <si>
    <t>Elaborar actos administrativos a las personas víctimas de desplazamiento forzado que superan la situación de vulnerabilidad de acuerdo a los decretos.</t>
  </si>
  <si>
    <t>Víctimas con actos administrativos de desplazamiento forzado que superan la situación de vulnerabilidad.</t>
  </si>
  <si>
    <t>(Víctimas con actos administrativos de desplazamiento forzado que superan la situación de vulnerabilidad / Total de víctimas que superan la situación de vulnerabilidad)*100</t>
  </si>
  <si>
    <t>Víctimas que han avanzado en la reparación integral por vía administrativa durante el cuatrienio</t>
  </si>
  <si>
    <t xml:space="preserve">Sumatoria de víctimas que tienen al menos dos medidas de reparación. </t>
  </si>
  <si>
    <t>Víctimas del conflicto armado individuales y colectivas que han avanzado en la reparación integral</t>
  </si>
  <si>
    <t>Sumatoria de sujetos de reparación colectiva y víctimas individuales con al menos dos medidas de reparación administrativa implementadas.</t>
  </si>
  <si>
    <t>Realizar acciones simbólicas de acompañamiento a la implementación de otras medidas.</t>
  </si>
  <si>
    <t>Acciones simbólicas de acompañamiento a la implementación de otras medidas</t>
  </si>
  <si>
    <t>(Acciones simbólicas de acompañamiento a la implementación de otras medidas, realizadas / Acciones simbólicas de acompañamiento a la implementación de otras medidas, focalizadas) * 100</t>
  </si>
  <si>
    <t>Actualizar datos o modificar la información consignada en la herramienta tecnológica de acuerdo a las solicitudes recibidas en el 2017</t>
  </si>
  <si>
    <t>Novedades o actualizaciones de información efectuadas en términos 2017 (herramienta tecnológica).</t>
  </si>
  <si>
    <t>((Novedades o actualizaciones de información efectuadas tramitadas 2017)/( Total de novedades o actualizaciones de información recibidas – novedades o actualizaciones en términos 2017))*100</t>
  </si>
  <si>
    <t>Valorar durante el 2017 las declaraciones recibidas en periodos anteriores a la vigencia de las entidades que conforman el Ministerio Público.</t>
  </si>
  <si>
    <t>Declaraciones recibidas en periodos anteriores a la vigencia  valoradas en 2017.</t>
  </si>
  <si>
    <t>(FUD admitidos para el proceso de valoración (digitalizados y digitados) de periodos anteriores a la vigencia valorados / Total de FUD admitidos para el proceso de valoración (digitalizados y digitados) de periodos anteriores a la vigencia – FUD  en términos para valoración)*100</t>
  </si>
  <si>
    <t>Notificar los actos administrativos de 2017 que deciden sobre la inclusión en el RUV.</t>
  </si>
  <si>
    <t>Actos administrativos 2017 que deciden sobre la inclusión en el RUV notificados.</t>
  </si>
  <si>
    <t>(Actos administrativos 2017 que resuelven la solicitud de inscripción en el RUV notificados / Total de actos administrativos que resuelven la solicitud de inscripción en el RUV remitidos en el 2017 al procedimiento de notificación)*100</t>
  </si>
  <si>
    <t>Valorar en términos durante el 2017 las declaraciones recibidas de las entidades que conforman el Ministerio Público.</t>
  </si>
  <si>
    <t>Declaraciones recibidas de las entidades que conforman el Ministerio Público en el 2017 valoradas en términos.</t>
  </si>
  <si>
    <t>(FUD valorados en términos en el 2017/ Total de FUD admitidos para el proceso de valoración en el 2017 – FUD  en términos para valoración)*100</t>
  </si>
  <si>
    <t>Notificar los AA que deciden sobre la inclusión en el RUV remitidos en periodos anteriores a la vigencia</t>
  </si>
  <si>
    <t>Actos administrativos que resuelven la solicitud de inscripción en el registro  remitidos al procedimiento de notificación en periodos anteriores a la vigencia notificados en el 2017.</t>
  </si>
  <si>
    <t>(Actos administrativos que resuelven la solicitud de inscripción en el registro  remitidos al procedimiento de notificación en periodos anteriores a la vigencia notificados en el 2017/ Total de actos administrativos que resuelven la solicitud de inscripción en el registro  remitidos al procedimiento de notificación en periodos anteriores a la vigencia)*100</t>
  </si>
  <si>
    <t>Valorar en términos las solicitudes de inscripción en el RUV de sujetos de reparación colectiva durante el 2017.</t>
  </si>
  <si>
    <t>Solicitudes de inscripción en el RUV de sujetos de reparación colectiva valorados en términos</t>
  </si>
  <si>
    <t>(FUD  de sujetos de reparación colectiva admitidos para el proceso de valoración (digitalizados y digitados) valorados en términos en 2017 / Total de FUD  de sujetos de reparación colectiva admitidos para el proceso de valoración (digitalizados y digitados) en el 2017 – FUD  en términos para valoración)*100</t>
  </si>
  <si>
    <t>Realizar seguimiento al plan de implementación del acuerdo final para la terminación del conflicto y la construcción de una paz estable y duradera</t>
  </si>
  <si>
    <t>Nivel de seguimiento al plan de implementación del acuerdo final para la terminación del conflicto y la construcción de una paz estable y duradera realizado.</t>
  </si>
  <si>
    <t>(Actividades programadas del plan de implementación del acuerdo final para la terminación del conflicto y la construcción de una paz estable y duradera realizadas / Total de actividades programadas del plan de implementación del acuerdo final para la terminación del conflicto y la construcción de una paz estable y duradera)*100</t>
  </si>
  <si>
    <t>Realizar asistencia técnica al programa de Reparación Colectiva (Poyecto Banco Mundial)</t>
  </si>
  <si>
    <t>Nivel de asistencia técnica realizada al programa de Reparación Colectiva (Proyecto Banco Mundial).</t>
  </si>
  <si>
    <t>(Actividades de asistencia técnica realizadas al programa de Reparación Colectiva / Total de actividades programadas para asistencia técnica al programa de Reparación Colectiva)*100</t>
  </si>
  <si>
    <t>Diseñar e implementar un sistema de monitoreo y evaluación para reparaciones colectiva. (Proyecto Banco Mundial)</t>
  </si>
  <si>
    <t>Sistema de monitoreo y evaluación para reparaciones colectiva diseñado e implementado (Proyecto Banco Mundial).</t>
  </si>
  <si>
    <t>(Actividades ejecutadas para la construcción del Sistema de monitoreo y evaluación  del programa de Reparación Colectiva / Total de actividades programadas para la construcción del Sistema de monitoreo y evaluación  del programa de Reparación Colectiva)*100</t>
  </si>
  <si>
    <t>Diseñar e implementar un modelo operacional para la ejecución de Planes de Reparación Colectiva a nivel nacional y territorial (Proyecto Banco Mundial)</t>
  </si>
  <si>
    <t>Modelo operacional para la ejecución de Planes de Reparación Colectiva a nivel nacional y territorial diseñado e implementado. (Proyecto Banco Mundial).</t>
  </si>
  <si>
    <t>(Actividades ejecutadas para la construcción del modelo operacional del programa de Reparación Colectiva / Total de actividades programadas para la construcción del modelo operacional del programa de Reparación Colectiva)*100</t>
  </si>
  <si>
    <t>Realizar el seguimiento a la implementación del Modelo de Enfoque diferencial</t>
  </si>
  <si>
    <t>Promedio ponderado de los resultados de los indicadores del modelo de operación con enfoque fiferencial</t>
  </si>
  <si>
    <t>Sumatoria de los resultados ponderados de los indicadores del modelo de operación con enfoque diferencial / Total de indicadores del modelo de operación con enfoque diferencial.</t>
  </si>
  <si>
    <t>Desarrollar actividades de sensibilización virtual en enfoques diferenciales  a todos los colaboradores de la Unidad, para fortalecer el servicio al ciudadano.</t>
  </si>
  <si>
    <t>Actividad de sensibilización virtual en enfoques diferenciales a todos los colaboradores de la Unidad para fortalecer el servicio al ciudadano</t>
  </si>
  <si>
    <t>Número de actividades de sensibilización virtual en enfoques diferenciales a todos los colaboradores de la Unidad para fortalecer el servicio al ciudadano</t>
  </si>
  <si>
    <t>Formar a  representantes de las mesas de participación, victimas organizadas, victimas no organizadas  y demas interesados,  en politica pública de victimas, retos del postconflicto y paz</t>
  </si>
  <si>
    <t>Representantes de las mesas de participación, víctimas organizadas, víctimas no organizadas  y demás interesados capacitados en política pública de víctimas, retos del postconflicto y paz</t>
  </si>
  <si>
    <t>Sumatoria de representantes de las mesas de participación, víctimas organizadas, víctimas no organizadas  y demás interesados capacitados en política pública de víctimas, retos del postconflicto y paz.</t>
  </si>
  <si>
    <t>Realizar fortalecimiento a los representantes de las mesas de participación y/o líderes organizaciones de víctimas para la elaboración de propuestas de incidencia en política pública y en la implementación de los puntos del acuerdo final de paz.</t>
  </si>
  <si>
    <t>Propuestas de adecuación y fortalecimiento de la política pública de reparación integral a víctimas, incorporada.</t>
  </si>
  <si>
    <t xml:space="preserve">Sumatoria de propuestas presentadas por las víctimas, e incorporadas por las entidades territoriales y nacionales del SNARIV. </t>
  </si>
  <si>
    <t>Acompañar el proceso de elección e instalación de las mesas de participación, en el marco del protocolo de participación y el Decreto 1084 de 2015.</t>
  </si>
  <si>
    <t>Mesas de participación de víctimas instaladas con acompañamiento de la Unidad.</t>
  </si>
  <si>
    <t>Sumatoria de mesas de participación de víctimas instaladas con acompañamiento de la Unidad.</t>
  </si>
  <si>
    <t>Automatizar el cálculo de las mediciones de SM y SSV.</t>
  </si>
  <si>
    <t>automatización del cálculo de las mediciones de SM y SSV.</t>
  </si>
  <si>
    <t>Número de automatizaciones realizadas</t>
  </si>
  <si>
    <t>Acompañar a las entidades territoriales para la aplicación de la estrategia de caracterización diseñada por la Unidad</t>
  </si>
  <si>
    <t>Hogares caracterizados.</t>
  </si>
  <si>
    <t>Sumatoria de Hogares caracterizados.</t>
  </si>
  <si>
    <t>Implementar modelo integrado (modelo base y modelo temático)</t>
  </si>
  <si>
    <t>Modelo integrado implementado.</t>
  </si>
  <si>
    <t>Número de modelos integrados implementados</t>
  </si>
  <si>
    <t>Generar resultados de las mediciones de IRV (Indice de Riesgo de Víctimización) que sean insumos para prevenir focalizar y priorizar la Atención y Reparación a las Víctimas</t>
  </si>
  <si>
    <t>Mediciones del Indice de Riesgo de Vicitimización -IRV- realizadas.</t>
  </si>
  <si>
    <t>Sumatoria de mediciones del Indice de Riesgo de Vicitimización -IRV- realizadas.</t>
  </si>
  <si>
    <t xml:space="preserve">Implementar e integrar tablas  unificadas de personas y localización con los sistemas VIVANTO, INDEMNIZA, MAARIV, SGV, LEX Y RUV.  </t>
  </si>
  <si>
    <t xml:space="preserve">Sistemas integrados con las tablas unificadas de personas y localización. </t>
  </si>
  <si>
    <t>Sumatoria de sistemas integrados con las tablas unificadas de personas y localización.</t>
  </si>
  <si>
    <t>Publicar datos abiertos</t>
  </si>
  <si>
    <t>Datos abiertos publicados</t>
  </si>
  <si>
    <t>Número de datos abiertos publicados</t>
  </si>
  <si>
    <t>Generar los insumos necesarios para la construcción de la HV de las víctimas de acuerdo a las 3 fases generadas en el modelo temático</t>
  </si>
  <si>
    <t>Fases desarrolladas para generar los insumos necesarios para la construcción de la HV de las víctimas</t>
  </si>
  <si>
    <t>Número de fases desarrolladas para generar los insumos necesarios para la construccion de la HV de las víctimas</t>
  </si>
  <si>
    <t>Implementar el portal de cifras de la UARIV y la SRNI</t>
  </si>
  <si>
    <t>Portal de cifras de la UARIV implementado</t>
  </si>
  <si>
    <t>Número de portales de cifras implementado</t>
  </si>
  <si>
    <t>Desarrollar un aplicativo que permita estandarizar y unificar la gestion de las novedades en los sistemas de información de la Unidad, empleando como base el modelo integrado de la SRNI</t>
  </si>
  <si>
    <t>Aplicativo de unificación de novedades implementado</t>
  </si>
  <si>
    <t>Número de aplicativos de unificación de novedades implementado</t>
  </si>
  <si>
    <t>Acompañar la identificación del Diagnóstico del Daño y/o el diseño del Plan Integral de Reparación Colectiva de los Sujetos priorizados</t>
  </si>
  <si>
    <t xml:space="preserve"> Sujetos de Reparación Colectiva priorizados que han recibido acompañamiento en identificación del diagnóstico del daño y/o en el diseño del Plan Integral de Reparación Colectiva.</t>
  </si>
  <si>
    <t>Sumatoria de sujetos de Reparación Colectiva priorizados que han recibido acompañamiento en identificación del diagnóstico del daño y/o en el diseño del Plan Integral de Reparación Colectiva.</t>
  </si>
  <si>
    <t>Acompañar técnicamente el proceso de certificación de la contribución de las entidades territoriales en el Goce Efectivo de los Derechos de las víctimas.</t>
  </si>
  <si>
    <t xml:space="preserve"> Entidades territoriales acompañadas técnicamente en la certificación de la contribución al Goce Efectivo de los Derechos de las víctimas.</t>
  </si>
  <si>
    <t>Sumatoria de entidades territoriales acompañadas técnicamente en la certificación de la contribución al Goce Efectivo de los Derechos de las víctimas.</t>
  </si>
  <si>
    <t>Apoyar técnicamente la formulación y aprobación de los planes Retornos y Reubicaciones.</t>
  </si>
  <si>
    <t xml:space="preserve"> Planes de Retornos y Reubicaciones apoyados técnicamente para su formulación y aprobación.</t>
  </si>
  <si>
    <t>Sumatoria de planes de Retornos y Reubicaciones apoyados técnicamente para su formulación y aprobación.</t>
  </si>
  <si>
    <t>Asesorar a los municipios para la implementación de la herramienta de caracterización.</t>
  </si>
  <si>
    <t xml:space="preserve"> Municipios asesorados en la implementación de la herramienta de caracterización.</t>
  </si>
  <si>
    <t>Sumatoria de municipios asesorados en la implementación de la herramienta de caracterización.</t>
  </si>
  <si>
    <t>Asistencia técnica a los Comités de Justica Transicional para que realicen el seguimiento a las acciones establecidas en el tablero PAT en el marco de la estrategia de corresponsabilidad</t>
  </si>
  <si>
    <t xml:space="preserve"> Comités de Justica Transicional asistidos técnicamente.</t>
  </si>
  <si>
    <t>Sumatoria de Comités de Justica Transicional asistidos técnicamente.</t>
  </si>
  <si>
    <t>Asistir técnicamente a las entidades territoriales en el oportuno y adecuado diligenciamiento del RUSISCT.</t>
  </si>
  <si>
    <t xml:space="preserve"> Municipios asistidos técnicamente en el diligenciamiento oportuno y adecuado del RUSISCT.</t>
  </si>
  <si>
    <t>Sumatoria de municipios asistidas técnicamente en el diligenciamiento oportuno y adecuado del RUSISCT.</t>
  </si>
  <si>
    <t>Realizar la estrategia del Tren de los derechos y jornadas proyectandonos dirigidas a Niños, Niñas y Adolescentes.</t>
  </si>
  <si>
    <t xml:space="preserve"> Jornadas de la estrategia del Tren de los derechos y jornadas proyectandonos dirigidas a Niños, Niñas y Adolescentes realizadas</t>
  </si>
  <si>
    <t>Sumatoria de jornadas de la estrategia del Tren de los derechos y jornadas proyectandonos dirigidas a Niños, Niñas y Adolescentes realizadas</t>
  </si>
  <si>
    <t>Brindar atención y orientación a los familiares de las víctimas que participan en las jornadas de entrega de cuerpos y restos</t>
  </si>
  <si>
    <t>Jornadas de entrega de cuerpos y restos acompañadas.</t>
  </si>
  <si>
    <t>(Jornadas de entrega de cuerpos y restos acompañadas / Total de jornadas de entrega de cuerpos y restos programadas por Nivel nacional)* 100</t>
  </si>
  <si>
    <t>Desplegar las acciones de acompañamiento ante las emergencias humanitarias conocidas a nivel territorial, elaborando y entregando oportunamente los informes (Procedimiento atención de emergencias)</t>
  </si>
  <si>
    <t>Informes de las acciones de acompañamiento entregados oportunamente.</t>
  </si>
  <si>
    <t>(Informes de las acciones de acompañamiento entregados oportunamente / Informes (procedimiento de atención de emergencias) requeridos)*100</t>
  </si>
  <si>
    <t>Divulgar los decretos ley 4633 y 4635 de 2011 a las comunidades étnicas.</t>
  </si>
  <si>
    <t xml:space="preserve"> Eventos para la divulgación de los decretos ley 4633 y 4635 de 2011 orientados a las comunidades étnicas realizados.</t>
  </si>
  <si>
    <t>Sumatoria de eventos para la divulgación de los decretos ley 4633 y 4635 de 2011 orientados a las comunidades étnicas realizados.</t>
  </si>
  <si>
    <t>Realizar el seguimiento al cumplimiento de las actividades de los esquemas especiales de acompañamiento comunitarios.</t>
  </si>
  <si>
    <t>Esquemas especiales de acompañamiento comunitarios entregados por nivel nacional con seguimiento.</t>
  </si>
  <si>
    <t>(Esquemas Especiales de Acompañamiento comunitarios seguimiento por la Dirección Territorial/ Esquemas especiales de acompañamiento comunitarios entregados por nivel nacional con seguimiento) *100%</t>
  </si>
  <si>
    <t>Garantizar la notificación de los Actos Administrativos de indemnización</t>
  </si>
  <si>
    <t>Nivel de acompañamiento a la entrega actos administrativos de indemnización notificados.</t>
  </si>
  <si>
    <t>(Actos administrativos de indemnización acompañados / Total de actos administrativos de indemnización enviados por el nivel nacional)*100</t>
  </si>
  <si>
    <t>Elaborar  la caracterización del daño y/o formulación del Plan Integral de Reparación Colectiva con los sujetos de reparación colectiva priorizados en el marco de los procesos de consulta previa indígena.</t>
  </si>
  <si>
    <t xml:space="preserve"> Sujetos de reparación colectiva priorizados en el marco de los procesos de consulta previa indígena con caracterización del daño y/o Plan Integral de Reparación Colectiva formulado.</t>
  </si>
  <si>
    <t>Sumatoria de sujetos de reparación colectiva priorizados en el marco de los procesos de consulta previa indígena con caracterización del daño y/o Plan Integral de Reparación Colectiva formulado.</t>
  </si>
  <si>
    <t>Gestionar la implementación de medidas de restitución.</t>
  </si>
  <si>
    <t xml:space="preserve"> Medidas de restitución gestionadas.</t>
  </si>
  <si>
    <t>Sumatoria de medidas de restitución gestionadas.</t>
  </si>
  <si>
    <t>Identificar y postular beneficiarios a ofertas institucionales público y/o privada.</t>
  </si>
  <si>
    <t>Beneficiarios a ofertas institucionales público y/o privada postulados.</t>
  </si>
  <si>
    <t>Sumatoria de beneficiarios a ofertas institucionales público y/o privada postulados.</t>
  </si>
  <si>
    <t>Implementar estrategias de reconstrucción del tejido social en Sujetos de Reparación Colectiva</t>
  </si>
  <si>
    <t xml:space="preserve"> Estrategias de reconstrucción del tejido social en Sujetos de Reparación Colectiva implementadas.</t>
  </si>
  <si>
    <t>Sumatoria de estrategias de reconstrucción del tejido social en Sujetos de Reparación Colectiva</t>
  </si>
  <si>
    <t>Implementar medidas de satisfacción y reparación simbólica que le correspondan a la Unidad de acuerdo con sus competencias.</t>
  </si>
  <si>
    <t xml:space="preserve"> Medidas de satisfacción y reparación simbólica que le correspondan a la Unidad de acuerdo con sus competencias implementadas.</t>
  </si>
  <si>
    <t>Sumatoria de medidas de satisfacción y reparación simbólica que le correspondan a la Unidad de acuerdo con sus competencias implementadas.</t>
  </si>
  <si>
    <t>Realizar asistencia técnica para la instalación de las mesas de participación.</t>
  </si>
  <si>
    <t xml:space="preserve"> Mesas de participación asistidas técnicamente.</t>
  </si>
  <si>
    <t>Sumatoria de mesas de participación asistidas técnicamente.</t>
  </si>
  <si>
    <t>Realizar acciones de gestión para el cumplimiento de las ordenes de los fallos de restitución de tierras y territorios a cargo de la Unidad para las Víctimas.</t>
  </si>
  <si>
    <t>Acciones de gestión para el cumplimiento de las ordenes de los fallos de restitución de tierras y territorios.</t>
  </si>
  <si>
    <t>(Acciones de gestión realizadas para el cumplimiento de las ordenes de los fallos de restitución/Total de ordenes enviadas a territorio por nivel nacional para gestionar)*100</t>
  </si>
  <si>
    <t>Realizar el acompañamiento y asesoramiento a las jornadas de toma de declaración solicitadas por el Ministerio Público en articulación con la defensoría y FENALPER</t>
  </si>
  <si>
    <t>Jornadas de toma de declaración solicitadas por el Ministerio Público en articulación con la Defensoría y FENALPER acompañadas y asesoradas.</t>
  </si>
  <si>
    <t>(Jornadas de toma de declaración solicitadas por el Ministerio Público en articulación con la Defensoría y FENALPER acompañadas y asesoradas / Total de jornadas de toma de declaración solicitadas por el MP)*100</t>
  </si>
  <si>
    <t>Realizar el seguimiento a las entrevistas de caracterización en el módulo de asistencia.</t>
  </si>
  <si>
    <t xml:space="preserve"> Informes de seguimiento a las entrevistas de caracterización en el módulo de asistencia realizados.</t>
  </si>
  <si>
    <t>Sumatoria de Informes de seguimiento a las entrevistas de caracterización en el módulo de asistencia realizados.</t>
  </si>
  <si>
    <t>Realizar el seguimiento a las entrevistas de caracterización en el módulo de reparación.</t>
  </si>
  <si>
    <t xml:space="preserve"> Seguimientos a entrevistas de caracterización en el módulo de reparación realizadas.</t>
  </si>
  <si>
    <t>Sumatoria de seguimientos a entrevistas de caracterización en el módulo de reparación realizadas.</t>
  </si>
  <si>
    <t>Realizar estrategias complementarias como jornadas de atencion y ferias de servicios</t>
  </si>
  <si>
    <t xml:space="preserve"> Estrategias complementarias (jornadas de atencion y ferias de servicios) realizadas.</t>
  </si>
  <si>
    <t>Sumatoria de estrategias complementarias (jornadas de atencion y ferias de servicios) realizadas.</t>
  </si>
  <si>
    <t>Realizar la notificación de los Actos Administrativos que deciden sobre la inclusión o No inclusion en el Registro Único de Víctimas, en el 2017</t>
  </si>
  <si>
    <t>Actos Administrativos que deciden sobre la inclusión o no  Registro Único de Víctimas notificados.</t>
  </si>
  <si>
    <t>(Actos Administrativos que deciden sobre la inclusión o no en el Registro Único de Víctimas enviados por el nivel nacional notificados / Total de actos Administrativos que deciden sobre la inclusión o no en el Registro Único de Víctimas enviados por el nivel nacional)*100</t>
  </si>
  <si>
    <t>Realizar seguimiento y supervisión de los contratos designados a la Dirección Territorial.</t>
  </si>
  <si>
    <t>Contratos con seguimiento y supervisión.</t>
  </si>
  <si>
    <t>(Contratos con seguimiento y supervisión / Total de contratos designados para seguimiento y supervisión)*100</t>
  </si>
  <si>
    <t>Realizar acompañamiento a la entrega de las cartas de dignificación a la población víctima</t>
  </si>
  <si>
    <t>Nivel de acompañamiento a la entrega de las cartas de dignificación a la población víctima</t>
  </si>
  <si>
    <t>(Acompañamientos a la entrega de las cartas de dignificación a la población víctima / total de entregas de las cartas de dignificación a la población víctima) * 100%</t>
  </si>
  <si>
    <t>Implementar y/o desarrollar y/o acompañar y/o apoyar las jornadas de concertación en espacios políticos representativos de grupos étnicos sobre las medidas establecidas en los Decretos Ley étnicos (Según sea el caso en cada Dirección Territorial).</t>
  </si>
  <si>
    <t xml:space="preserve"> Jornadas de concertación en espacios políticos representativos de grupos étnicos sobre las medidas establecidas en los Decretos Ley étnicos implementadas y/o desarrolladas y/o acompañadas y/o apoyadas.</t>
  </si>
  <si>
    <t>Sumatoria de jornadas de concertación en espacios políticos representativos de grupos étnicos sobre las medidas establecidas en los Decretos Ley étnicos implementadas y/o desarrolladas y/o acompañadas y/o apoyadas.</t>
  </si>
  <si>
    <t>Acompañar y apoyar las Jornadas de socialización de los protocolos de participación étnicos con indígenas, afros y Rrom</t>
  </si>
  <si>
    <t xml:space="preserve"> Jornadas de socialización de los protocolos de participación étnicos con indígenas, afros y Rrom acompañadas y apoyadas.</t>
  </si>
  <si>
    <t>Sumatoria de jornadas de socialización de los protocolos de participación étnicos con indígenas, afros y Rrom acompañadas y apoyadas.</t>
  </si>
  <si>
    <t>Realizar el acompañamiento a las brigadas de atención  y socialización de la Ley 1448 de 2011 en países fronterizos y no fronterizos (territoriales con frontera)</t>
  </si>
  <si>
    <t xml:space="preserve"> Brigadas de atención  y socialización de la Ley 1448 de 2011 en países fronterizos y no fronterizos acompañadas.</t>
  </si>
  <si>
    <t>Sumatoria de brigadas de atención  y socialización de la Ley 1448 de 2011 en países fronterizos y no fronterizos acompañadas.</t>
  </si>
  <si>
    <t>Estrategias de reconstrucción del tejido social en Sujetos de Reparación Colectiva implementadas.</t>
  </si>
  <si>
    <t>Implementar medidas de garantias de no repetición que le correspondan a la Unidad de acuerdo con sus competencias.</t>
  </si>
  <si>
    <t xml:space="preserve"> Medidas de garantías de no repetición que le correspondan a la Unidad de acuerdo con sus competencias implementadas.</t>
  </si>
  <si>
    <t>Sumatoria de medidas de garantías de no repetición que le correspondan a la Unidad de acuerdo con sus competencias implementadas.</t>
  </si>
  <si>
    <t>Número</t>
  </si>
  <si>
    <t>Porcentual</t>
  </si>
  <si>
    <t>Nacional</t>
  </si>
  <si>
    <t>Territorial</t>
  </si>
  <si>
    <t>Trabajar conjuntamente con las víctimas en el proceso de reparación integral para la reconstrucción y trasformación de sus proyectos de vida</t>
  </si>
  <si>
    <t>NO APLICA</t>
  </si>
  <si>
    <t>Acercar el Estado a las víctimas para brindarles una oferta pertinente, eficaz, sostenible y oportuna</t>
  </si>
  <si>
    <t>Eficiencia administrativa  - Eficiencia administrativa y cero papel</t>
  </si>
  <si>
    <t>Vincular de manera activa a la sociedad civil y a la comunidad internacional en los procesos de reparación integral a las víctimas del conflicto</t>
  </si>
  <si>
    <t>Fortalecer la cultura de confianza, colaboración e innovación para garantizar una atención  digna, respetuosa y diferencial</t>
  </si>
  <si>
    <t>Gestión del talento humano  - Bienestar e incentivos</t>
  </si>
  <si>
    <t>Definir con las entidades territoriales la implementación de la Ley 1448/11, sus Decretos reglamentarios y los Decretos Ley</t>
  </si>
  <si>
    <t>Gestión Misional y de Gobierno - Indicadores y metas de gobierno</t>
  </si>
  <si>
    <t>((Promedio del porcentaje de avance de los indicadores en ejecución * (Total de indicadores en ejecución / Total de indicadores de la dependencia))</t>
  </si>
  <si>
    <t xml:space="preserve">((Promedio del porcentaje de avance de los indicadores en ejecución * (Total de indicadores en ejecución / Total de indicadores de la dependencia))
</t>
  </si>
  <si>
    <t>Plan de Acción del Grupo De Retornos y Reubicaciones Implementado</t>
  </si>
  <si>
    <t>Corte: diciembre de 2017</t>
  </si>
  <si>
    <t>DICIEMBRE</t>
  </si>
  <si>
    <t>Concertar e implementar un plan de acción con los pueblos indígenas, que permita dar cumplimiento al Decreto Ley 4633 de 2011</t>
  </si>
  <si>
    <t>Plan de acción con los pueblos indígenas que permita dar cumplimiento al Decreto Ley 4633 de 2011 concertado.</t>
  </si>
  <si>
    <t>Realizar una evaluación del proyecto de cofinanciación en el que se evidencien los resultados de su funcionamiento y la implementación de los proyectos de inversión</t>
  </si>
  <si>
    <t>Evaluación del proyecto de cofinanciación realizada</t>
  </si>
  <si>
    <t>Realizar ajuste a la estructura de la Unidad</t>
  </si>
  <si>
    <t>Estructura de la Unidad ajustada</t>
  </si>
  <si>
    <t>Mantener el certificado del sistema de gestión de la calidad en la Unidad y ampliar su alcance con cinco (5) direcciones territoriales adicionales a las certificasas en el año 2016.</t>
  </si>
  <si>
    <t xml:space="preserve">Certificado de calidad otorgado (2017) </t>
  </si>
  <si>
    <t>Hacer seguimiento a los planes de mejoramiento</t>
  </si>
  <si>
    <t>Planes de Mejoramiento con seguimiento.</t>
  </si>
  <si>
    <t>(Planes de mejoramiento programaddos con seguimiento / Total de Planes de mejoramiento programados)*100</t>
  </si>
  <si>
    <t>Diseñar e implementar una estrategia de articulación con las entidades, espacios y escenarios creados por los acuerdos de la Habana, en especial los enmarcados en el Sistema Nacional de Justicia Verdad Reparación y Garantías de no Repetición</t>
  </si>
  <si>
    <t>Estrategia de articulación con las entidades, espacios y escenarios creados por los acuerdos de la Habana, en especial los enmarcados en el Sistema Nacional de Justicia, Verdad, Reparación y Garantías de no Repetición implementada.</t>
  </si>
  <si>
    <t>Realizar el encuentro nacional para remembrar las vidas  en carpas y la itinerancia</t>
  </si>
  <si>
    <t>Encuentro nacional realizado para remembrar las vidas en carpas y la itinerancia.</t>
  </si>
  <si>
    <t>Reformular la Ruta de Reparación Colectiva de la Unidad</t>
  </si>
  <si>
    <t>Ruta de Reparación Colectiva de la Unidad refomulada</t>
  </si>
  <si>
    <t>Acompañar la implementación del Plan Integral de Reparación Colectiva para el Pueblo Rrom de acuerdo con los lineamientos definidos desde el nivel nacional</t>
  </si>
  <si>
    <t xml:space="preserve"> Acompañamientos efectuados para la implementación del Plan Integral de Reparación Colectiva para el Pueblo Rrom de acuerdo con los lineamientos definidos desde el nivel nacional.</t>
  </si>
  <si>
    <t>Sumatoria de acompañamientos efectuados sobre el Plan Integral de Reparación Colectiva para el Pueblo Rrom de acuerdo con los lineamientos definidos desde el nivel nacional.</t>
  </si>
  <si>
    <t>Eficiencia administrativa  - Gestión de la calidad</t>
  </si>
  <si>
    <t>Gestión financiera  - Plan anual de adquisiciones</t>
  </si>
  <si>
    <t>Gestión financiera  - Proyectos de inversión</t>
  </si>
  <si>
    <t>DESCRIPCIÓN</t>
  </si>
  <si>
    <t xml:space="preserve">Se desarrolló un ejercicio para la consolidación técnica de dichos instrumentos se tenían programados unos pilotajes en territorio por cada grupo étnico, no obstante, dadas las dificultades administrativas generadas por la falta de operador hasta el mes de diciembre de 2017, sólo se pudieron desarrollar algunos ejercicios de Territorialización de herramientas propias del modelo con tres comunidades indígenas.
Frente  a la concertación con los espacios a nivel nacional,  para Pueblos y Comunidades Indígenas, se empezó a desarrollar en el marco del Contrato Interadministrativos 1267 de 2017.  Para el caso de Comunidades Negras y Afrocolombianas, el proceso de validación tuvo su inicio en escenario de socialización y retroalimentación con seis Consejos Comunitarios.  El protocolo operativo dirigido al Pueblo Rrom se socializó y aprobó  ante la Mesa Nacional de Diálogo dejando pendiente para el año 2018 el ejercicio de territorialización o ejecución; y la emisión del Acto Administrativo que lo formalice.
</t>
  </si>
  <si>
    <t>Durante el año se realizaron en diferentes espacios y departamentos socializaciones a los Decretos Ley 4633 y 4635 de 2011. Teniendo resultado total de 32 socializaciones realizadas. Se cumple la meta debido a que la linea base de socializaciones eran 30 durante el año.</t>
  </si>
  <si>
    <t>Durante la vigencia 2017 se realizo por parte de la DAE la concertación de propuesta de adecuacción adecuación de la resolución 0930 de 2015 con de legados departamentales y nacionales de las víctimas pertenecientes a comunidades negras, afrocolombianas, raizales y palenqueras en varios espacios con el fin de tener abiertamente participación a nivel nacional para la concertación del mismo y realizar ruta d etrabajo para el 2018, por otro lado se desarrollo mesa de seguimiento al protocolo de indigenas del Amazonas 0334 de 2016 donde se realizaron compromisos sobre la Ruta d erepacración colectiva el cual la Unidad cumplio realizando las dos primeras fases de la Ruta el acercamiento y la identifiación  de las comunidades, esto s erealizo en 14 AATI´s y 4 cabildos urbanos del trapecio amazonico. Igualmente pars los pueblos y comunidades indigenas, se realizo encuentro nacional con los representante departamentales de las mesas de victimas con el fin de  realizar ruta de trabajo para el 2018.</t>
  </si>
  <si>
    <t xml:space="preserve">Se realizaron durante la vigencia 2017 once (11) espacios de concertación en los cuales se trabajaron rutas de trabajo frente a compromisso adquiridos, acompañamiento a las diferentes comunidades en temas como sentencias de tierras y temas de retorno y reubicación. Tambien se cuenta con la realización de la mesa de dialogo Rrom espacio donde se trabajo la revisión del Protocolo de Participación Resolución 068 de 2015, el Modelo de Identificación de Necesidades y Capacidad de Subsistencia Mínima y los mapas de rutas de itinerancia como principal daño del pueblo Rrom en el marco del conflicto armado, acciones desarrolladas por la UARIV.
</t>
  </si>
  <si>
    <t xml:space="preserve">Durante la vigencia 2017 se realizo seguimiento desde las coordinaciones étnicas a los diferentes mandatos por medio de Autos de la corte para cubrir a la población de especial protección, pero tambien con el fin de dar efectiva respuesta a todas las ordenes, por lo cual para el Auto 173 de 2012 se consolida el informe VXI para la corte donde se obtuvo un desarrollo sustancial frente a las acciones en territorio. Frente al Auto 091 se entrega informe de avance a la corte y se trabajara el siguiente año en un plan de acción que permita dar mejor seguimiento a las acciones y articulación territorial.Para el auto 073 se han sostenido varios encuentros con la población y concertación del maletin divulgador del Auto junto con divulgación del Auto 005 esto se realiza para que la población conozca el Auto sus derechos y los compromisos que las diferentes entiddaes tienen frente a estos Autos. 
</t>
  </si>
  <si>
    <t>Para realizar una efectivo desarrollo hacia Equipo técnico de la Comisión de Seguimiento de las Organizaciones Indígenas de la Mesa Peranente de Concertación (MPC) al decreto 4633 de 2011, para su operación y por compromisos asumidos institucionalmente en el mes de agosto se realiza un contrato interadministrativo No. 1267 de 2017. Durante este contrato s ehan desarrollado reuniones y agenda de trabajo conjunto, reuniones bilaterales para la articulación de rutas de trabajo entre los equipos tecnicos de la UARIV y la MPC y Pilotajes para la implementacion del DL 4633 de 2011.</t>
  </si>
  <si>
    <t xml:space="preserve">Se sostuvieron reuniones bilaterales para la articulación de rutas de trabajo entre los equipos tecnicos de la UARIV y la MPC. Se entrega plan de acción como resultado del convenio interadministrativo 1267 de 2017 suscrito con la Unidad y la OPIAC, el cual se presento una matriz que contiene el plan de acción con los parametros para dar cumplimiento e implementación al decreto 4633 de 2011 y se encuentra a la espera de la nueva contratación debido a que es un indicador por el PND y se debe dar continuidad, para ellos se esta a la espera de las cartas avales de las otras organizaciones indígenas para saber cual sera la organización que va a suscribir convenio en el 2018 para dar continuidad e implementación del plan de acción presentado. 
</t>
  </si>
  <si>
    <t>La DAE establece la consolidación de esta tarea para el primer trimestre de 2018 en su plan de acción, sobre la base del traslado de las metas del plan de acción de RC en cuanto a lo étnico con posteridad a abril de 2018, el obstaculo para el cierre pleno d ela activida estriba en las demoras en el suministro de la información por parte d ela subdirección de RC.</t>
  </si>
  <si>
    <t xml:space="preserve">Para el logro de este indicador se tuvoreunión con el área de Cooperación Internacional para establecer un Plan de Trabajo, con el fin de conseguir recursos técnicos y financieros para la traducción de los documentos étnicos. se desarrollo un documento que justifica la necesidad de la tradución de estos documentos, sin embargo no se obtuvo respuesta por parte de cooperación y por el ministerio de cultura y no se tuvieron recursos para el mismo. </t>
  </si>
  <si>
    <t>El ejercicio de revisiòn elaborado por la DAE fue presentado en febrero de 2017 en el trascurso del año se realizaron diferentes actividades de presentación a los equipos técnicos buscando la inclusión de los ajustes en el SIG, como se logro presenter a Control Interno por parte  de los procesos misionales como de la OAP no se ha dado respuesta de fondo sobre la implementación de los ajustes propuestos. Por parte de la DAE se da por concluida la tarea y con ocasión de los avances en la transferencia del programa de RC étnico a la DAE  se transfiere esta tarea al plan de acció de 2018 sobre la base de la formulación del proceso misional de gestión integral de asuntos étnicos.</t>
  </si>
  <si>
    <t>se les aplico la metodología de caracterización desarrollada a los cinco países que se priorizaron (Costa Rica, Panamá, Ecuador, España y Chile). dando un cumplimiento del 100 %</t>
  </si>
  <si>
    <t>se sobrepaso la meta de 10 brigadas de atención programadas a las 11 que se realizaron. las brigadas se realizaron en: 1 Barinas en venezuela, 2 Buenos Aires en Argentina,3 Montreal y 4 Toronto en Canadá, 5 Madrid (en dos acasiones) y 6 Barcelona, 7 Valencia en España, 8 Yaviza y 9 Ciudad de Panamá en Panamá, 10 Esmeraldas, 11 San Lorenzo en Ecuador.</t>
  </si>
  <si>
    <t>2.032.238 beneficiarios postulados con acceso efectivo a la oferta activa de las entidades SNARIV o su inclusión en la formulación de planes, programas y proyectos de las entidades del SNARIV del nivel nacional y territorial. / 10.161.188 potenciales beneficiarios postulados para el acceso a oferta activa o ser incluidos en la formulación de planes, programas y proyectos de las entidades del SNARIV del nivel nacional y territorial. Que equivale a un 20% frente a los potenciales beneficiarios accedidos a la oferta activa de entidades SNARIV, de nivel nacional y territorial accedidos en las medidas de generación de ingresos, identificación, vivienda, educación, salud, vivienda y reunificación familiar.</t>
  </si>
  <si>
    <t>18.262 víctimas con acceso a oferta de identificación de libreta militar en todo el país durante todo el año, con verificación y seguimiento realizada. Estas jornadas de oferta de identificación de libreta militar se dio en el marco de la Superación de Situación de la Vulnerabilidad (SSV). Para el cumplimeineto de la meta y de acuerdo a los registros administrativos y la gestion de oferta realizada se evidencia el acceso efectivo de 131.738 personas a otras medida en el marco de la SSV (Alimentación - Generacion de Ingresos - Educación  - Salud - Vivienda)</t>
  </si>
  <si>
    <t xml:space="preserve">durante la vigencia se ha brindado respuesta a todos los informes solicitados y se han presentado en los tiempos estipulados. estos informes se presentaron ante la Corte Constitucional dando respuesta a diferentes autos y ordenes, el informe del avance en la implementación de la política al Congreso de la República y el informe de cierre de año a Presidencia. </t>
  </si>
  <si>
    <t xml:space="preserve">16.764 Víctimas beneficiadas a través de los proyectos de cofinanciación firmados durante la vigencia 2017 (hasta el 10 de noviembre del año en curso). Se realizaron primeros comités y jornadas de capacitación a las familias beneficiarias de los últimos proyectos firmados. </t>
  </si>
  <si>
    <t xml:space="preserve">Luego de la firma de los convenios durane al año 2017 y su ejecución, se logró analizar cómo ha sido el comportamiento y los avances en términos de superación de la pobreza estas iniciativas. </t>
  </si>
  <si>
    <t>Durante el 2017 se cofinanciaron 3 proyectos a entidades territoriales para la atención de comunidades étnicas (2 en el deparatmento del Chocó (Medio y Bajo Baudó) y (Tadó, Atrato y Riosucio) y uno en Boyacá (San Luis de Gaceno y Santamaría) ), para los cuales la Unidad para las víctimas realizó una inversión de $2.748 millones de pesos"</t>
  </si>
  <si>
    <t>En lo corrido del año la Unidad para las víctimas logró financiar 29 proyectos en total 1.	Arauca, Tame, Cravo Norte 2. Bolívar, Guamo, San Jacinto 3. Bolívar, Zambrano, San Juan Nepomuceno 4. Sucre, Toluviejo, Coloso 5. Chocó,	 Medio y Bajo Baudó 6. Magdalena, Fundación, El Reten 7. Casanare, Chámela 8. Casanare, Sacama, La Salina 9. Antioquia, Necoclí, Arboletes 10. Boyacá, San Luis de Gaceno, Santamaría 11. La Guajira, Distracción, Barrancas 12. Santander, Puerto Wilches, Puerto Parra, Cimitarra, Landázuri y Sabana de Torres 13. Santander, Barichara, Cabrera 14. Córdoba, San Bernardo del Viento, Moñitos 15. Casanare, Recetor 16. Cesar, Valledupar, La Paz 17. Norte de Santander, Teorama, El Carmen 18. Santander, Carmen de Chucuri, San Vicente de Chucuri 19. Nariño, Los Andes, El Peñol, La Llanada 20. Magdalena, Pedraza, Zapayán 21. Chocó, Cantón de San Pablo, Unión Panamericana 22. Magdalena, Cerro de San Antonio, El Piñón, Concordia y Pueblo Viejo 23. Caldas, Manzanares, Marquetalia, Pensilvania 24. Nariño, La Cruz, Belén 25. Chocó, Tadó , Atrato, Riosucio 26. Nariño, Samaniego y Mallama 27. Santander, Playón, Rionegro, 28. Boyacá	Puerto Boyacá, El Espino, Cubará, Güicán, Maripí, Guateque, san Eduardo 29. Caquetá, Montañita, Cartagena del Chaira, El Paujil, El Doncello, San Vicente del Caguán Puerto Rico y Milán. Con una inversión de $37.080.522.083</t>
  </si>
  <si>
    <t xml:space="preserve"> teniendo como referente el cumplimiento de la meta de gobierno para el cierre del cuatrienio, se movilizan los esfuerzos de gestión de oferta en medidas de generación de ingresos, identificación y vivienda. Se llevó a cabo la segunda jornada de empleabilidad para población víctima del conflicto de la mano de la agencia pública de empleo del SENA, así como diversas jornadas de definición de situación militar a víctimas del conflicto. Asi mismo se suscribio convenio para la ejecucion del proyecto de asignacion del subsidio familiar de vivienda rural en conjunto con el Ministerio de Agricultura / Banco Agrario, con el proposito de focalizar potenciales hogares beneficiarios.</t>
  </si>
  <si>
    <t>En el mes de Diciembre se diligencian 92.920 A.A. y se finalizan los mismos 92.920 Actos Administrativos que informan sobre la decisión de la Unidad frente a la entrega de atención humanitaria a la población víctima, para un total de 884.240 Actuaciones emitidas en el año 2017, superando el cumplimiento al indicador anual
Acciones aplicadas:
*Seguimiento por parte del área de calidad y capacitación para asegurar la calidad de los procesos.
* Acompañamiento en piso a los técnicos.
Finalmente es importante mencionar que durante la vigencia 2017 entre el periodo Enero a Diciembre se proyectaron 884.240 AA ejecutando en porcentaje un cumplimiento de 186%.</t>
  </si>
  <si>
    <t xml:space="preserve">EN EL MARCO DE LA EMERGENCIA SE ENTREGARON A 1.635 HOGARES PERTENENCIENTES A COMUNIDADES INDIGENAS 1.635 KITS (ALIMENTOS Y ASEO) EN ESPECIE.
EN EL MARCO DE LA INMEDIATEZ SE ENTREGARON A 1.177 HOGARES PERTENENCIENTES A COMUNIDADES INDIGENAS 1.177 KITS (ALIMENTOS Y ASEO) EN ESPECIE, DE ACUERDO A LA SOLICITUD EFECTUADO POR EL ENTE TERRITORIAL PARA SER APOYADOS EN SUBSIDIARIEDAD.
EL 100% DE LAS AYUDAS PROGRAMADAS SE ENTREGARON.
Teniendo en cuenta lo anterior lo correspondiente al año 2017 en el marco de la emergencia se entregaron a 5.415 hogares pertenecientes a comunidades indígenas 5.418 kits (alimentos y aseo) en especie, en el marco de la inmediatez se entregaron a 3.623 hogares pertenecientes a comunidades indígenas 3.334 kits (alimentos y aseo) en especie, de acuerdo a la solicitud efectuado por el ente territorial para ser apoyados en subsidiariedad.
 </t>
  </si>
  <si>
    <t>(Con corte a  octubre 31 de 2017 se realizó cobro efectivo de  824.202 giros de Atención Humanitaria, a dicho corte el total de pagos de Ayuda Humanitaria fue  1.908  giros) / (Con corte a octubre 31 se colocaron 1.000.047 giros de Atención Humanitaria, los giros colocados por Ayuda Humanitaria fueron  3.447  giros)
Por lo anterior y con corte a Octubre 31 el total de giros pagados fue  826.110.</t>
  </si>
  <si>
    <t>En el mes de diciembre se recibieron 617 solicitudes de Atención Humanitaria en Especie de igual número de familias (2478 personas atendidas),  las cuales se atendieron en su totalidad. Por lo anterior en la vigencia 2017 se entrego por concepto de kits un total de 5.096</t>
  </si>
  <si>
    <t xml:space="preserve">Durante el año 2017 se llevaron a cabo lo siguientes espacios culturales: 1. Participar en la feria internaconal de libro de Bogotá, 2. Conmemoración 30 de agosto, día internacional de las víctimas de desaparición forzada, 3. XXXIX Festival de Teatro de Manizales, 4. VII Congreso de responsabilidad social en el Nogal, y para finalizar, durante los meses de noviembre y diciembre se llevaron a cabo dos actos, alianza con el Ministerio de Cultura, la cual fue apoyar el proyecto de Mujeres Tejedoras de Vida del MinCultura como parte de los proyectos avalos por el Snariv. Esto consistió en movilizar y reunir a 12 mujeres de diferentes territorios del país, que tienen dentro de su accionar el tejido como parte de la recuperación de memoria y reparación integral de sus comunidades. y participación efectiva de la Unidad en la feria artesanal más grande de Latinoamérica -Expoartesanías, con la presencia de 12 artesanos colombianos, parte del proceso de reparación integral a las víctimas y pertenecientes a procesos de Artesanías de Colombia, quien apoyó la convocatoria de los seleccionados. La feria de 14 días logró el posicionamiento de la Unidad en un espacio de alto impacto a la sociedad civil, en un ejercicio equitativo de valor de los expositores por su calidad comercial, dignificándoles desde sus emprendimientos. </t>
  </si>
  <si>
    <t>Actividades: 1. Implementación de 100 preguntas para desconcentración de respuesta a DP en las DT; 2. Creación de grupos de trabajo focalizados; 3. Revisión e inspección de bandejas y usuarios de Orfeo para identificar usuarios activos e inactivos; 4. Conformación de un grupo jurídico y técnico para iniciar el trámite de Impugnación de fallos; 5. Disminuir las devoluciones de correspondencia en las respuestas a los derechos de petición y citaciones de notificación; 6. Traslado del personal de la DGSH y la Dirección de Reparación al GRE; 7. Migración de datos de PQR´s a LEX; 8. Cierre y traslado punto de radicación del terminal en Medellín; 9. Implementación de un controller misional; 10. Mesa de Interoperabilidad; 11. Asesoría a la definición del Sistema de priorización para el pago de indemnización; 12, Implementación de informe diario, semanal y mensual; 13. Actualización de datos de identificación y caracterización básica de los sujetos colectivos; 14. Apoyo al Fondo de Reparación por parte del GRE en el trámite de los procesos de pertenencia; 15. Implementaciòn Derecho de Petición Verbal; 16. Estrategia Cero Sanciones.; 17. Estrategia de Exclusiones en el RUV.; 18. Seguimiento a requerimientos del Congreso del República.; 19. Proceso 51 Municipios; 20, Conversatorio jueces de la republica; 21. Implementación Buzón judicial;22. Protocolo de Localización e ilocalizacion</t>
  </si>
  <si>
    <t xml:space="preserve">Durante el año 2017, en el marco de la estrategia de riesgos, se realizaron las siguientes actividades: 
1. Talleres de gestión de riesgos y talleres de seguridad
2. Apoyar las mesas de trabajo para la construcción de los mapas de riesgos de los procesos
3. Reuniones de seguimiento mensuales con el equipo de riesgos, crisis y comunicaciones estratégicas
4. Atender los incidentes de seguridad que se presentaron
5. Conformar los comités de riesgos en las direcciones territoriales excepto Cauca </t>
  </si>
  <si>
    <t>El plan de participación ciudadana fue actualizado y publicado en la página web en el mes de junio. Adicionalmente, en el mes de noviembre se realizó un ajuste el plan.</t>
  </si>
  <si>
    <t>Durante el 2017 se elaboro el estudio técnico para el rediseño institucional de la Unidad. Este documento cuenta con la estructura ajustada propuesta para que en la próxima vigencia se realice el estudio de cargas laborales.</t>
  </si>
  <si>
    <t xml:space="preserve">Durante el 2017 se llevaron a cabo las siguientes acciones: 1. 9 de Abril Dia nacional de la memoria y solidaridad con las victimas, 2. 25 de mayo: Dia Nacional por la dignidad de las mujeres victimas de violencia sexual en el marco del conflicto, 3. Alianza Festival de cine por los Derechos Humanos con la productora Impulsos Films, 4. 25 de Noviembre: Día Internacional de la Eliminación de la Violencia Contra las Mujeres con la jornada 'Empoderadas pacíficamente: Quibdó 25 de noviembre'. Esta contó con la participación de 93 mujeres de distintos lugares del país, con una amplia presencia de mujeres de Quibdó. Esta jornada se llevó a cabo con el Enfoque de Mujer y Género, Reparación Colectiva y DAE. Esta además se constituyó como parte de una alianza con el Ministerio de Cultura; 5. Dirección realizó como acto conmemorativo del Día Internacional de los Derechos Humanos, la reproducción de la estrategia de divulgación 'Por la reivindicación de nuestros derechos: conozcamos el Auto 005 y 073' la cual atiende a los 56 Consejos Comunitarios de Afrodescendientes, específicamente del departamento de Nariño. Esta acción además da cumplimiento a la orden 9na del segundo Auto mencionado, llegando a todas las poblaciones de estos consejos de alrededor de un millón de personas, a través de sus representantes, 16 de ellos en la Mesa Mixta, la cual fue citada en Bogotá el 18 y 19 de diciembre en trabajo conjunto con la Dirección de Asuntos Étnicos. </t>
  </si>
  <si>
    <t>Para diciembre ya se había cumplido la meta en los siguientes escenarios con la comunidad internacional:
-Recibimiento a la misión del Salvador.
-Visita Time Riese y Staffers delelgados del Comité de Apropiaciones del Senado de EEUU.
-Recibimiento a la misión de Somalia.
-Seminario sobre Víctimas y Justicia Transicional*El Salvador-Colombia*.
-Recibimiento a la misión técnica de JIPS.
-Recibimiento representantes de PROINTEGRA-GIZ.
-Reunión entre ONU HABITAD y el Director Jara.
-Informe de primer año de gestión, Director Jara a la comunidad Internacional.
-Participación del Director Jara en la conmemoración del día del refugiado.
-Evento de “DE JURE” en las instalaciones del Banco Mundial, Washington.
-Comité Directivo del Plan Anual con Fundación Plan en el Proyecto "Liderando por la Paz".
-Participación en la visita de los directores ejecutivos del Banco Mundial al centro regional del departamento del Meta.
-Comisión para la Paz, Reparación y Reconciliación del Ministerio de Justicia y Derechos Humanos del Perú.
-Participación en la presentación del informe de medio término de la ONU para la Alimentación y la Agricultura(FAO).
-Comité de gestión del proyecto "Focalización de cupos de indemnización en zonas estratégicas de respuesta rápida".
-La Directora Pinto viajó a Washington el 30 y 31 de octubre, y 1 de noviembre, invitada por USAID, donde participó en varios espacios estratégicos con la comunidad internacional.
-Jornada de cierre de la Fundación Max Planck.</t>
  </si>
  <si>
    <t>Para diciembre se capacitó, vía videoconferencia, a cinco (5) Direcciones Territoriales DT en los instrumentos de cooperación internacional y la  ruta de cooperación territorial, asistieron los enlaces de cooperación internacional de las territoriales del Meta, Urabá, Bolívar, Eje Cafetero y Cauca.
Se cumple la meta de 10 DT capacitadas y con acceso a la cooperación. Adicional a las cinco de este mes, se tienen en meses anteriores: Valle del Cauca(en Abril), Magdalena, Magdalena Medio, Nariño y Central (en noviembre).</t>
  </si>
  <si>
    <t>"Para diciembre se entregó el documento ""Instrumento de Estrategía de Cooperación Internacional"".
Se cumple la meta de 5 jornadas de diseño y validación de la estrategia de cooperación para el SNARIV, con las jornadas reportadas en meses anteriores, así:
-Reunión preparatoria con OIM para la propuesta de una feria de cooperación.
-Presentación del mapa de proyectos de cooperación y mecanismos de cooperación con enlaces de Gobernaciones.
-Presentación de líneas de cooperación internacional, mapa de proyectos de cooperación y Mecanismos de Cooperación con enlaces de víctimas de ciudades capitales.
-Jornada entre el Pacto Global y la Unidad para las Víctimas, liderado por el SNARIV y la Oficina de Cooperación Internacional, denominado ""Sector Privado y Gobierno: Una Alianza para las víctimas“.
-“XIX Conferencia Colombiana de Usuarios Esri”, con la asistencia de entidades del SNARIV, donde se socializó el mapa de proyectos de cooperación Internacional."</t>
  </si>
  <si>
    <t xml:space="preserve">Para diciembre se implementó, luego de diseñar una herramienta y un procedimiento de monitoreo y seguimiento de los instrumentos y proyectos, la herramienta de todos los instrumentos y proyectos vigentes que requirieron seguimiento, para un total de 32. Logrando un 100% al finalizar el año.
</t>
  </si>
  <si>
    <t>"Para diciembre ya se había cumplido la meta con los siguientes proyectos presentados a los cooperantes:
-Preparatoria con Koica.
-MoU y CSA- Cost Sharing con PNUD.
-Apoyo a la consolidación de los derechos de las víctimas en el marco de la Ley de Víctimas y Restitución de Tierras-FaseII.
-Misión Técnica de JIPS, para el trabajo de retornos y subsitencia mínima.
-Proyecto FOSIS con Chile.
-Formulación de la iniciativa global de la ONU para la inclusión social de víctimas y personas con discapacidad.
-""Toma de declaración movil y notificaciones"" presentada por la Subdirección de Valoración y Registro de la Dirección de Registro y Gestión de la información.
-Proyecto Participación a las Víctimas presentado por Subdirección de Participación y OIM al área de DDHH de la Embajada del Reino Unido.
-Proyecto presentado por PNUD a Fondo de Construcción de Paz de Naciones Unidas posconflicto, para implementar el marco de  soluciones duraderas, con PNUD, ACNUR y FAO.
-Proyecto sobre soluciones duraderas a la Agencia Coreana de Cooperación.
-proyecto de la Comixta con el Perú."</t>
  </si>
  <si>
    <t>"Para diciembre ya se había cumplido la meta, luego que se realizará cambio en la meta con el acta Nro 70, con los siguientes recursos en la suscrupción de proyectos e iniciativas con la comunidad internacional:
-UN MPTF USD$4.346.571
-UARIV-PNUD COP$1.536.763.040, que corresponde a USD$530.833
-Ampliación del Programa de cooperación técnica “Apoyo a la Construcción de Paz en Colombia – ProPaz” con GIZ por $11.000.000 de Euros, que corresponde a USD$12.903.003
Para un total reportado de USD$17.780.407"</t>
  </si>
  <si>
    <t xml:space="preserve">En el mes de junio se llevó a cabo el taller sobre la estrategica de participación ciudadana en el cual participaron dependencias misionales. </t>
  </si>
  <si>
    <t>En el mes de julio se llevó a acabo el Comité Institucional de Desarrollo Administartivo en el cual se socializó la estrategia de participación, transparencia y Buen gobierno</t>
  </si>
  <si>
    <t xml:space="preserve">Se reporta que, del universo de 280 bienes inmuebles con extinción de dominio, al mes diciembre 171 bienes están incluidos en el proceso de saneamiento como resultado tenemos un cumplimiento del 11,07, para un acumulado de la vigencia de 2017 de 61,07% de cumplimiento de la meta establecida. El cumplimiento del indicador de debe a la gestión adelantada del Grupo de Gestión Predial y Comercialización que adelantaron las labores de diagnóstico predial, jurídico, económico y fiscal para bienes con extinción de dominio a favor del FRV.
</t>
  </si>
  <si>
    <t xml:space="preserve">Luego de obtener viabilidad por parte del comité de enajenación en la sesión del 24 de octubre, se aprobaron un total de 23 bienes susceptibles o sujetos para comercialización y que a la fecha se encuentran en proceso de subasta mediante la comercializadora CISA. Se inicio el proceso de subasta electrónica de muebles en el mes de noviembre, obteniendo como resultado la comercialización hasta la fecha de 3 vehículos y una cuatrimoto. Para el lote de muebles y enseres no se presentó ninguna oferta. Para el mes de diciembre no se ha realizado subasta. </t>
  </si>
  <si>
    <t>Teniendo en cuenta la meta equivalente al 50% de los bienes inmuebles sujetos de arrendamiento a cumplir con respecto al mes de Diciembre, se presenta que de los 461 inmuebles sujeto de arrendamiento, del universo de 1027 de bienes administrados por el FRV, se presentan un total de 300 inmuebles bajo la modalidad de arriendo, equivalente al 65.08% discriminado por departamentos de la siguiente manera:  ANTIOQUIA 165; ATLANTICO 2; BOYACA 27; CALDAS 1; CAUCA 1; CESAR 2; CORDOBA 52; CUNDINAMARCA Y BOGOTA 7; MAGDALENA 4; META 3; NORTE DE SANTANDER 1; RISARALDA 11; SANTANDER 21; SUCRE 1; TOLIMA 1; VALLE DEL CAUCA 1. Con el fin de calcular el indicador correspondiente al porcentaje de bienes sujeto de arrendamiento con sistema de arrendamiento se tiene en cuenta que; del universo de los bienes inmuebles administrados por el FRV (1027) en la vigencia del 2017 es necesario descontar los bienes que no son susceptibles de arrendamiento (507) teniendo en cuenta factores como ocupaciones no autorizadas, acciones de minería ilegal ejercidas en los predios, improductividad, baldíos, alteraciones de orden público ejercidas por grupos al margen de la ley, existencia de cultivos ilícitos en los predios, reservas forestales, amenaza ruina o difícil acceso y doble administración con la Sociedad de Activos Especiales-SAE. La meta de establecida para estae vigencia  se cumplio.</t>
  </si>
  <si>
    <t xml:space="preserve">Para el mes de diciembre se ubicaron e identificaron 1524 víctimas reconocidas en sentencias ejecutoriadas de justicia y paz. Durante la vigencia 2017 se ubicaron e identificaron 5.914 victimas reconocidas,   de acuerdo a este resultado para se alcanzó un 77,16%.  de la meta establecida. </t>
  </si>
  <si>
    <t xml:space="preserve">Para este indicador se tiene en cuenta los ingresos por concepto de Administración de bienes, Nuevas fuentes de financiación y Dineros de Postulados, los cuales se referenciarán para la vigencia 2017. Se verificará el incremento de cada uno de los ítems anteriormente mencionados para la medición de este se debe realizar mes vencido.   Para la vigencia de 2017 se tiene un acumulado de $9.076.462.251 por los siguientes conceptos: 1. ADMINISTRACION DE BIENES: Arriendo: $1.812622.675; proyectos productivos: $ 3.638.845.230,  y consignaciones por identificar $ 281.890.280 2. NUEVAS FUENTES DE FINANCIACION: Multas y donaciones: $3.702.600, Frisco $1.936.106.122, 3. DINEROS POSTULADOS: $41.285.228, Rendimientos CUN $ 1.362.010.116. </t>
  </si>
  <si>
    <t>SE REALIZARON EN EL CUARTO TRIMESTRE DE 2017 (3) SOCIALIZACIONES ASÍ: (1) EN LA DIRECCION TERRITORIAL CESAR LOS DIAS 05 Y 06 DE OCTUBRE, (2) EN LA DT MAGDALENA LOS DIAS 26 Y 27 DE OCTUBRE, (3) EN LA DT CAUCA LOS DIAS 21 Y 22 DE NOVIEMBRE. SE APLICO LA EVALUACION DE CONOCIMIENTO A 69 ASISTENTES (FUNCIONARIOS Y CONTRATISTAS DE ESAS DTS) DE LOS CUALES EL 100% OBTUVO UN PORCENTAJE SUPERIOR AL 70%, PARA UN TOTAL DE 8 SOCIALIZACIONES REALIZADAS Y 172 ASISTENTES DURANTE EL AÑO 2017 TODOS CON UN PUNTAJE SUPERIOR AL 70%.</t>
  </si>
  <si>
    <t>EN EL CUARTO TRIMESTRE DE 2017 SE PROFIRIERON VEINTI NUEVE (29) AUTOS Y (2) FALLOS QUE PUSIERON FIN AL PROCESO DISCIPLINARIO. AL ACUMULAR LOS TRES TRIMESTRES DEL AÑO DA UN TOTAL DE 194 AUTOS Y FALLOS QUE PUSIERON FIN A LAS ACTUACIONES DISCIPLINARIAS Y QUE EQUIVALEN AL 50% DE LAS ACCIONES DISCIPLINARIAS VIGENTES, (358 INDAGACIONES PRELIMINARES MAS 25 INVESTIGACIONES DISCIPLINARIAS)</t>
  </si>
  <si>
    <t>EN EL MES DE DICIEMBRE SE TRAMITARON UN TOTAL DE 1208 ACCIONES DISCIPLINARIAS ORIGINADAS POR INCUMPLIMIENTO A FALLO DE TUTELA (167 APERTURAS Y 1041 ARCHIVOS) QUE EQUIVALE AL 66% DEL TOTAL DEL REZAGO; A 31 DE DICIEMBRE EL REZAGO DE 2016 ES 0 (CERO) Y REQUERIMIENTOS DEL 2017 PARA UN TOTAL DE 1825. AL ACUMULAR EL AÑO 2017 TENEMOS UN TOTAL DE 4876 REQUERIMIENTOS TRAMITADOS SOBRE UN TOTAL DE 6090 REQUERIMIENTOS (2016 Y 2017)RECIBIDOS QUE EQUIVALE AL 80.06 % DEL AÑO.</t>
  </si>
  <si>
    <t xml:space="preserve">actividades y gestión para garantizar el cumplimiento del funcionamiento de los Centros Regionales, el avance que a continuación se relaciona corresponde al índice de las actividades previstas:
1.	Aseo y cafetería - peso 5%: ya se cuenta con servicio de aseo y cafetería para el Centro Regional Soacha – avance del peso en 5%
2.	Vigilancia – peso 35%: se cuenta con el servicio de vigilancia en 22 Centros Regionales de los 23 proyectados – Avance del peso en 33%
3.	Conectividad – peso 30%: para esta actividad se adelantó la instalación de cableado estructurado y equipos tecnológicos en 7 Centros Regionales programados – Avance del peso 26%
4.	Gerentes – peso 30%: para esta actividad se encuentran vinculados 25 de los 29 gerentes programados, los cuales están recibiendo la cualificación respectiva – avance del peso 26%.
</t>
  </si>
  <si>
    <t xml:space="preserve">Estrategias complementarias en la atención que mejoren la calidad y permitan el acceso a las víctimas y eviten desplazamientos innecesarios, así como actividades complementarias que garanticen la operación. Tales como estandarización en la atención (21 CR), Sistema de turnos en Centros Regionales (28), y Planes de Emergencias y Contingencias implementados (25).:
1.	Estrategia de mejora - peso 35%: mejoramiento de la atención a través de medios de interacción óptimos y agiles con las víctimas – avance del peso en 35%
2.	Contingencias para Emergencias – peso 30%:  Planes de Emergencias normalizados e implementados en 25 Centros Regionales – Avance del peso en 28%
3.	Sistema de Turnos – peso 35%: Sistema de tráfico de filas y gerenciamiento operativo para 28 Centros Regionales – Avance del peso 28%
</t>
  </si>
  <si>
    <t xml:space="preserve">Estrategia para mejorar la imagen institucional de los Centros Regionales, a través de la instalación de Imágenes de gran formato, señalización interna, de ubicación y de evacuación apropiada:
Señalización interna para 25 Centros Regionales 
</t>
  </si>
  <si>
    <t>Durante la vigencia 2017, realizar la suscripción de dos convenios interadministrativos con los Municipios de Barrancabermeja y Pereira para la construcción y dotación de un Centro Regional en cada Municipio, lo cual equivale al 50% de la meta en el año, para el restante 50% de la meta equivale a la gestión y programación dos desembolsos (uno para cada Municipio por un valor del 50% de cada proyecto).</t>
  </si>
  <si>
    <t>Durante el año 2017 se acompañaron las misionales que se describen a continuacion:Articulación(SRI)1:Herramientas“Pedagógicas“.2:construcción Protocolo.3:MinSalud Certifi Discapacidad.4:Capacitación formadores.5:Articulación OAC  ruta AARI.6:Capacitación enlaces.7:Estrategia DIME.8:Jornadas reparación.9:Protocolo capacitaciones DT.10: continuidad Ruta protocolo-procedimientos.11: certificación discapacidad.12:Reparación integral víctimas minas.13:Formacion Valoración Apoyos.SAAH 1:mecanismo transitorio.2:diseño estrategia DIME.3: Notas informativas.4:Lanzamiento Protocolo Toma de Decisiones.5:flexibilización Ruta Ayudas Humanitarias.6: Notas informativas.7:operacionalización   protocolo - discapacidad psicosocial.8:Orden 8 Auto 173.9: casos Nariño Auto 173.10: capacitación nuevos orientadores.PARTICIPACIÓN 1:2do encuentro representantes discapacidad.2:Revisión encuentro representantes.3:compromisos 2do encuentro de representante.4:Fortalecimiento mesas  nuevas elecciones.5:Participación mesas víctimas MAP.6:Preparatoria elección mesa Nacional. DGI 1: Reunion mesa  subcomité SNARIV.2:Subcomite Enfoques POA.3:certificación entidades.4:SNARIV-DESCONTAMINA.5:Prep plenaria subcomité E.D-POA.6:Subcomité AyA aprobar POA 2018.7:Plenaria Subcomité E.D.8:NT infofichas  enfoque discapacidad PAT  2019.9:Sd VALORACIÓN  Migración víctimas MAP. 9:RNI:Lineamientos clasificación discapacidad
La meta de acompañar a 5 misionales para  dar lineamientospara incorporar el enfoque se cumplio</t>
  </si>
  <si>
    <t>Durante 2017 participamos  en espacios descritos a continuación:1: día  contra minas antipersona.2:Fortalecimiento Asociaciones.3: "Población víctima minas antipersona  afectación auditiva en Colombia".4:Videoconferencia Presidencia.5:Migración registros RUV.6: Elección Mesa Nal Víctimas Mina.GES:1: CND apadrinamiento departamentos.2:proyecto certificación discapacidad.3:Ruta intersectorial.4:Cambio rectoría SND.5:Cuidadores personas con dependencia funcional. Colombia Envejece y Modelo de Cuidado. 6:Informe recomendaciones ONU.7:página WEB SND.  CND:1:Sección CND.2:Organizaciones Solidarias.3: Proyecto Ley Capacidad Jurídica.MINSALUD:1: Documentación víctimas discapacidad.2: Acciones en pro PVcD.3:Certificación discapacidad.4:Transferencia caja herramientas.5:Circular Conjunta Certificación Discapacidad.5: Cuidadores.INSOR:1:Plan Acción Maputo.2:Plan trabajo.3:formadores UARIV. 4:Página web UARIV lengua señas.5:Capacitar formadores UARIV. MINJUSTICIA: 1:Seguimiento Auto, reactivación Mesa seguimiento auto 173.2: Respuesta 17 Ordenes.MINTRABAJO:1:Reuniones MinTrabajo, OAJ Unidad, Decreto 600. 2:Construccion protocolo Decreto 600.SUPERSALUD:1:Charlas CLAV´s Bogotá.2:Capacitación puntos atención.3:Formacion Derechos salud.MINCULTURA:1:Necesidades Ruta Asistencia Reparacion.2: Dialogo cultural, inclusión construcción paz.REGISTRADURIA:1:Formación Registraduría.OIM:1: Trasferencia Modelo Operación Enfoque D. Se generaron y socializaron  insumos en discapacidad. Meta cumplida.</t>
  </si>
  <si>
    <t xml:space="preserve">Para el mes de Diciembre se  realizaron 8 actividades de las 8 programadas para el mes: 1. Elaboración y desarrollo de los programas de gestión ambiental,2. Actualización del plan institucional de gestión ambiental PIGA (Programas de Gestión Ambiental),3. Implementación del plan institucional de gestión ambiental PIGA (Programas de Gestión Ambiental)4.Apoyo a otras dependencias ,5. Participar en reuniones y acompañamientos a los procesos de la unidad en el marco del SGA. 6. Integrar el plan de emergencias del SIG (Subsistema de Gestión Ambiental y subsistema de Seguridad y Salud en el Trabajo) 7. Proporcionar conceptos a que haya lugar del componente ambiental en el proceso de contratación, 8. Actualización, monitoreo de los indicadores de desempeño.Teniendo en cuenta que el indicador es de actividades de implementación mensual del sistema,El porcentaje  de este indicador para el 2017 fue variable. Tomando el porcentaje de los meses ejecutados nos arroja un 89% de cumplimiento para el 2017.
</t>
  </si>
  <si>
    <t>Para la vigencia 2017 se realizaron todas las actividades programadas mensualmente por el área de almacén  generando un cumplimiento del 100% para este indicador.Las actividades fueron programadas y ejecutadas mensualmente.	 
De acuerdo a la programación establecida por el área de almacén para el mes de Diciembre se programaron 5 actividades 1. Levantamiento de inventario, 2.Identificar los elementos de consumo que sean objeto de baja para separarlos y registrarlos en el análisis técnico y financiero,3.Realizar jornadas de aseo trimestrales en Almacén, 4. realizar el inventario de todos los bienes que se encuentran en Almacen, 5. Registrar todos los bienes que ingresan a área de  Almacén de acuerdo a los movimientos de compra o reintegro de acuerdo al levantamiento de inventario realizado por los auxiliares.</t>
  </si>
  <si>
    <t xml:space="preserve">Como conclusión para este indicador, en primera medida realizo la identificación de los volúmenes de archivos de gestión físicos a nivel nacional en cada una de las sedes, el cual dio como resultado que los metros lineales a organizarse son 1.790,65, durante la vigencia del 2017; como segunda medida se realizó el estudio mercado a las entidades oficiales que realizan procesos de organización de archivos de gestión. Como resultado del análisis realizado identificado en el diagnóstico de los volúmenes de archivo de gestión, se encontró que para realizar la actividad de organización de los archivos, es necesario un instrumento archivístico actualizado como lo es la tabla de retención documental, el cual se encuentra en proceso de actualización, por lo anterior el tiempo estimado para la ejecución de la organización de los archivos requiere contar con mayor tiempo, por lo cual se proyecta realizar para la vigencia del 2018. En consecuencia, se devolvieron los recursos a las áreas que los habían aportado inicialmente. </t>
  </si>
  <si>
    <t xml:space="preserve">Para el mes de Diciembre se radicaron 50.114 comunicaciones oficiales/ de 50.114 comunicaciones oficiales recibidas en el mes; Bogota 36414, Medellin 5457, Direcciones Territoriales 8243; Radicación del 100% de las comunicaciones oficialmente recepcionadas e indexadas en el aplicativo ORFEO. Digitalización del 100% de las comunicaciones oficialmente radicadas e indexadas en el aplicativo ORFEO. Distribución del 100% de las comunicaciones oficialmente radicadas y digitalizadas de acuerdo con los parámetros designados por la UNIDAD. Como acumulado total de todos los meses en el 2017 se recibieron 598.710 comunicaciones oficiales y se radicaron 597.595, generando un 99% (Promedio de cumplimiento en las comunicaciones radicados en la entidad de todo el año). Es de aclarar que este indicador fue programado para seguimiento mensual. </t>
  </si>
  <si>
    <t>Para el año 2017 no se logro avance para este  indicador teniendo en cuenta que no se adelanto el contrato por que para el mes de Noviembre se realizo la liquidación del contrato, debido a la diversidad y las diferencias que se suscitan en la conceptualización de la parte técnica que impiden llegar a una cuerdo entre las partes, para el desarrollo normal del contrato.</t>
  </si>
  <si>
    <t>Durante la vigencia 2017  se realizo 1 Instrumento archivistico de los 3 instrumentos programados, Aprobado:Guía Banco terminologico cod. 710.14.04-3 Versión 2 con fecha de 3 de Agosto de 2017, Queda pendiente el PINAR (Plan Institucional de Archivo) que se encuentra en proceso de verificación y el programa de Gestión Documental.Se deja correos como evidencias de envió de la información.</t>
  </si>
  <si>
    <t>Para la vigencia de  2017  se  generó un cumplimiento de 23 actividades en ejecución de las  34 actividades programadas en el Plan Operativo de Gestión Documental. Lo anterior generando un avance  del  67% de cumplimiento.El motivo de disminución fue la liquidación del contrato No. 1338 de 2017, lo cual no registra avance para el mes de Diciembre.</t>
  </si>
  <si>
    <t>La evaluación correspondiente al mes de Diciembre se envió el día 20 de Diciembre de 2017, se tomaron los datos con corte al Viernes 22 de diciembre (Última encuesta registrada 22/12/2017 para el reporte del plan de acción SISGESTION) Para el mes de Diciembre 20 personas respondieron la encuesta; 20 respondieron que SI y 0 que NO (respuesta a su solicitud); Cual es el grado de conformidad frente a los servicios solicitados: Excelente: 15 personas *Buena: 5 personas; 20 dependencias con grados superior al 80%(respuestas entre excelentes y Buenas) 20 Dependencias aplicaron la respuesta*100, Obteniendo un porcentaje de 100% de grado de satisfacción de las dependencias de los servicios brindados por el proceso de Gestión Administrativa. Se registra en el aplicativo 80% por que no deja registrar superior a la meta establecida. Para la vigencia 2017 se obtuvo un cumplimiento del indicador, teniendo en cuenta que en todos los meses se registro 80% de satisfacción  en los servicios prestados por Gestión Administrativa. Entre los meses de Marzo y Diciembre se realizaron 130 encuestas.</t>
  </si>
  <si>
    <t>Para el mes de Diciembre se finalizó el cumplimiento del programa de capacitación archivistica, se reporta el consolidado de todo  lo ejecutado en el 2017, de acuerdo al informe remitido por los encargados de realizar las capacitaciones: Dependencias 12: Grupo de Gestión Financiera y Contable, Dirección de Asuntos Étnicos,Dirección de Gestión Interinstitucional,Oficina Asesora de Planeación,Subdirección Red Nacional de Información,Subdirección de Reparación Individual,Subdirección de Valoración y Registro,Subdirección General,Grupo de Niñez y Juventud,Oficina Asesora Jurídica,Oficina de Control Interno,Oficina de las Tecnologías de la Información. Direcciones Territoriales: 17 y Oficinas.</t>
  </si>
  <si>
    <t>El Grupo de Gestión Contractual ha dado trámite a 1445 solicitudes de contratación definidas en el Plan anual de Adquisiciones con corte a 31 de diciembre de 2017. Contratos perfeccionados y legalizados a la fecha. Los contratos gestionados corresponden a 144 objetos de 174 objetos definidos en el PAA-2017. Lo cual corresponde al 83% de ejecución del Plan Anual de Adquisiciones</t>
  </si>
  <si>
    <t>A 31 de diciembre de 2017 se recibieron 182 solicitudes de acompañamiento a la estructuración de estudios previos de contratación directa las cuales se atendieron oportunamente dentro de los cinco días hábiles establecidos</t>
  </si>
  <si>
    <t>A fecha 31 de diciembre de 2017 se han recibido 72 solicitudes de acompañamientos las cuales fueron gestionadas oportunamente dentro de los 10 días hábiles siguientes</t>
  </si>
  <si>
    <t>Contratos o convenios suscritos y pendientes de liquidar del 1 enero 2012 a 31 de diciembre de 2016 liquidados: 41 contratos. y total de contratos o convenios suscritos del 1 enero 2012 a 31 de diciembre de 2016 pendientes de liquidar: 212 contratos, para un porcentaje de avance del 19%</t>
  </si>
  <si>
    <t xml:space="preserve">El link del SECOP ubicado en la pagina web funciona correctamente. </t>
  </si>
  <si>
    <t xml:space="preserve">El link del SECOP en la pagina web de la unidad funciona correctamente, al igual que la publicación de los procesos contractuales en el SECOP	</t>
  </si>
  <si>
    <t xml:space="preserve">Manual de contratación y Supervisión Actualizado vigencia 2017. Publicado en pagina web e Intranet. Resolución de actualización 628 del 30 de junio de 2017. </t>
  </si>
  <si>
    <t xml:space="preserve">Número de actas de liquidación o de cierre elaboradas en 2017 de contratos y convenios ejecutados y terminados entre el 2012 al 2016 suscritas por Secretaría General y acompañadas y gestionadas en un tiempo menor o igual a 10 días hábiles, a partir de la solicitud de liquidación: 16
• Total de acta de liquidación o de cierre elaboradas con corte a 31 de diciembre 2017, de contratos y convenios ejecutados y terminados entre el 2012 al 2016 suscritas por Secretaría General: 21
• Resultado del indicador: 76%
</t>
  </si>
  <si>
    <t>A 31 de diciembre de 2017 se gestionaron 1412 contratos de prestación de servicios profesionales y apoyo a la gestión, los cuales corresponden a 1386 contratistas a los cuales se les verifico y aprobó la hoja de en el SIGEP.   NUMERADOR: Sumatoria de hojas de vida de Contratistas en el Sistema de Información y Gestión del Empleo Público - SIGEP versión 2017: 1386/ DENOMINADOR: sumatoria Contratistas de la Unidad: 1386 Contratistas. NOTA: se gestionaron 1412 contratos y 26 contratistas tuvieron mas de un contrato con la Unidad.</t>
  </si>
  <si>
    <t>Debido al periodo de transición, los CDP y RP de la vigencia 2017 se van a estar modificando hasta el 20 de enero de 2018. A la fecha no es posible preparar el informe sobre CDP y RP expedidos con corte a 31 de diciembre. Una vez termine el periodo de transición las evidencias se publicarán en el disco publico TOTORO y se envia por correo electronico a los Directores, Subdirectores, Jefes de Oficina, Coordinadores de Grupo y enlaces con el fin que conozcan la situacion del cierre de vigencia.	
Esta actividad se formuló a partir del mes de marzo y consiste en presentar informes a todas las instancias involucradas en la ejecución presupuestal, a la Secretaria general y a los supervisores de los contratos con el fin de hacer seguimiento a los saldos de los CDP pendientes por utilizar y a los registros presupuestales y con base en la evaluacion mensual tomar medidas para mejorar el gasto de la UNIDAD y hacerlo mas eficiente y oportuno.
De marzo a diciembre se debian presentar 10 informes, sin embargo considerando que el cierre de la vigencia en el mes de diciembre se extiende hasta el mes de enero de 2018 por el periodo de transicion que concede el MHCP, no es posible publicar y enviar el informe antes del 03 de enero.</t>
  </si>
  <si>
    <t xml:space="preserve">Se prepara el informe de seguimiento a la utilización del PAC con corte a 31 de diciembre de 2017 y se envía por correo a la Secretaria General y a los enlaces de oficina para que cada dependencia evalué la gestión y tramite oportunamente las cuentas de cobro de los contratos a cargo de cada dependencia.
Este indicador se formuló a partir del mes de marzo, para presentar un informe mensual y se mide de manera creciente, es decir que para el mes de diciembre debe quedar un acumulado de 10 reportes de PAC.
</t>
  </si>
  <si>
    <t>Se prepará informe sobre la administracion de apropaciones y actividades programadas en el PAA por dependencia, con corte a 31 de Diciembre de 2017. Posteriormente se presenta a la Secretaria General y la OAP.
Este indicador se formuló a partir del mes de abril con el fin de hacer seguimiento a la programación de apropiaciones asignadas a cada dependencia. Con este indicador se pretenden mejorar la ejecución presupuestal de la UNIDAD y hacer mas eficiente las actividades programadas en el plan  anual de adquisiciones y definir la redistribucion de los recursos oportunamente a otros proyectos.
Este indicador se evalua de manera creciente, es decir que se suman los infomes presentados desde abril, para un total de 9 informes en el mes de Diciembre.</t>
  </si>
  <si>
    <t>En el marco del proceso de formulación de la Fase II, durante el mes de Diciembre se realizaron las siguientes actividades:
*Asistencia tecnica y acompañamiento en las sesiones con las entidades para la formulación del plan de accion de la Fase II del CONPES 3784
*Acompañamiento técnico en la revision y ajustes del plan de accion UARIV en la Fase II del CONPES3784
Durante el año 2017, en el marco del proceso de evaluación del Documento CONPES 3784 y formulacion de la Fase II se desarrollaron las siguientes actividades:
*Revisión y recomendaciones de ajuste a los informes-productos (5) y los instrumentos de recolección de información de la evaluación del CONPES3784.
*Asistencia técnica en las sesiones del Comité de Evaluación del CONPES3784.
*Revisión y aportes al documento diagnóstico y documento base para la concertación de acciones de la Fase II CONPES 3784.
*Asistencia técnica con las misionales de la UARIV en la revisión y ajustes del plan de acción para la Fase II del CONPES 3784
*Asistencia técnica y acompañamiento en las sesiones con las entidades para la formulación del plan de acción de la Fase II del CONPES 3784
*Elaborar oficio dirigido al DNP para definición de proceso a seguir en la FASE II</t>
  </si>
  <si>
    <t xml:space="preserve">
En el marco de la asesoría técnica del Grupo de Mujeres y Género a misionales, durante diciembre se reportaron las siguientes actividades:
*Elaboración respuesta requerimientos relacionados con enfoque género y DDHH mujeres.
*Documento revisión preliminar acuerdo paz.
*Asesoría técnica en espacios de articulación y gestión intra/interinstitucional.
Durante el año 2017, en el marco de la asesoría técnica del GMYG a misionales se desarrollaron las siguientes actividades:
1. Articulación y seguimiento casos mujeres Autos 092-098-099: inclusión RUV, atención/asistencia/indemnización.
2. Asesoría técnica y recomendaciones incorporación enfoque género reparación integral mujeres víctimas: estrategia reparación violencia sexual, articulación con OIM ruta mujeres con hijos consecuencia VSX.
3. Asesoría técnica y recomendaciones incorporación enfoque género en PAT: articulación con SNT &amp; OIM, elaboración/socialización documento recomendaciones.
4. Asesoría técnica y recomendaciones enfoque de género en i) programa reparación colectiva; y ii) acompañamiento técnico procesos reparación colectiva organizaciones de mujeres.
5. Recomendaciones y revisión propuesta indicadores del plan marco de  implementación  y balance.
6. Elaboración respuesta requerimientos relacionados con enfoque género y DDHH mujeres.
7. Asesoría técnica en espacios de articulación y gestión intra e interinstitucional.   </t>
  </si>
  <si>
    <t xml:space="preserve">Durante el año 2017, en el marco de la asesoría técnica del GMYG a misionales para incorporación enfoque OS&amp;IG se desarrollaron las siguientes actividades:
1. Asesoría técnica espacios articulación SNARIV: i) RedConstruyendo victimas LGBTI; ii) aportes metodología y propuesta técnica encuentro formación política; iv) articulación encuentro representantes LGBTI; v) participación en sesiones Subcomité Enfoques Diferenciales.
2. Asesoría técnica SNT elaboración lineamientos enfoque OS&amp;IG: i) aportes técnicos índice adecuación institucional creado OIM; iii) insumos técnicos lineamientos incorporación enfoque en PAT.
3. Asesoría técnica, revisión e implementación Estrategia Reparación Individual “Reparando Derecho Ser”: i) aportes metodología y guion estrategia; ii) acompañamiento espacio formación estrategia a profesionales psicosociales; iii) revisión lineamientos abordaje victimas violencia sexual.
4. Asesoría técnica y recomendaciones incorporación enfoque en Reparación Colectiva: i) alistamiento, diagnóstico daño y articulación caso mesa diversa LGBTI; ii) articulación entidades SNARIV iii) elaboración insumos orientaciones nuevo programa reparación colectiva.
5. Acompañamiento técnico trazabilidad aplicación Decreto 1227/2015: i) articulación MinInterior-SVR; ii) mesa trabajo: diseño/seguimiento ruta y casos; iii) articulación construcción lineamientos incorporar decreto 1227 en ruta atención y reparación.  </t>
  </si>
  <si>
    <t>A partir de la unificación del grupo de niñez, juventud - envejecimiento y vejez en el mes de agosto se planeó realizar 5 planes de trabajo con entidades del SNARIV es así que para el mes de agosto realizamos plan de trabajo con  Unidad de Restitución de Tierras (1), En Septiembre con el Sistema Nacional de Bienestar Familiar SNBF(1) En Octubre  con la comisión intersectorial de Primera Infancia CIPI (1), en Noviembre Se realizó asistencia técnica con ICBF - ARN y consejería para los Derechos Humanos para la atención a jóvenes víctimas de reclutamiento (1) y para el mes de diciembre con UNICEF se realizó un concepto sobre “El derecho a la reparación de las NNA nacidos de un embarazo a raíz de una violación en el marco del conflicto armado (1) y en total se realizaron los 5 planes de trabajo con entidades del SNARIV dando cumplimiento a la meta.</t>
  </si>
  <si>
    <t>Desde el mes de agosto planeamos brindar asistencia técnica en 5 misionales con la incorporación del Enfoque de niñez, juventud – envejecimiento y vejez,  es así que en el mes de agosto se brindó acompañamiento técnico a la subdirección de Participación (1) En Septiembre  asistencia técnica y participación en el subcomité técnico de enfoques diferenciales y de género del SNARIV (1) en el mes de Octubre se brindó asistencia técnica para las jornadas de memorias reparadoras a la subdirección de Reparación Individual (1)  en noviembre se brindó asistencia técnica a la DGI específicamente a la subdirección de Nación territorio (1) y para el mes de diciembre  se realizó la recopilación de todas las misionales para consolidar el informe de los avances sobre las acciones desarrolladas desde el momento de la implementación de la Ley a la fecha, en todo lo relacionado con la atención a primera infancia ( niños y niñas de 0 a 6 años ) (1) dando así  cumplimiento a la meta.</t>
  </si>
  <si>
    <t xml:space="preserve">Poyectamos realizar 2 encuentros intergeneracionales y se realizaron así: 1. En el mes de octubre en la ciudad de Pasto y  1.en el mes de Septiembre en el municipio de Yolombó - Antioquia es así que se da cumplimiento a la meta. </t>
  </si>
  <si>
    <t xml:space="preserve">El mes de Diciembre  inicia con 27.817 Derechos de petición en rezago de los cuales se responden 15.736 para un 57% de la gestión. El compartamiento del indicador desde el mes de marzo de 2017 hasta el 31 de diciembre de 2017 fue el siguiente:
Marzo:52%
Abril: 34%
Mayo:40%
Junio: 49%
Julio: 70%
Agosto:60%
Septiembre: 43%
Octubre: 52%
Noviembre: 59%
Diciembre: 57%
</t>
  </si>
  <si>
    <t>El mes de Diciembre inicia con un rezago de 4.185 Acciones de tutelas de los cuales se contestaron 3.760 para un 90% en la gestión del rezago.
El comportamiento del indicador desde Marzo de 2017 a 31 de Diciembre fue el siguiente:
Marzo: 49%
Abril: 52%
Mayo: 67%
Junio: 68%
Julio: 55%
Agosto: 85%
Septiembre: 74%
Octubre: 94%
Noviembre: 90%
Diciembre: 90%</t>
  </si>
  <si>
    <t>El mes de Diciembre inicia con 72.724 actos administrativos en rezago de los cuales se notificaron 71.099 para un 98% de las notificaciones. El comportamiento del indicador desde Marzo de 2017 a 31 de Diciembre fue el siguiente:
Marzo: 71%
Abril: 94%
Mayo: 90%
Junio: 95%
Julio: 97%
Agosto: 97%
Septiembre: 93%
Octubre: 85%
Noviembre: 76%
Diciembre: 98%</t>
  </si>
  <si>
    <t>En el mes de Diciembre se notificaron 111.977 actos administrativos de los cuales se notificaron en términos 40.878 para un 37% de la gestión. Las cifras acumuladas de los meses de Marzo a Diciembre son: 676.384 actos administrativos notificados  de los cuales  en términos  se notificaron 520.787 para el 77% de la gestión</t>
  </si>
  <si>
    <t>De los 34.427 derechos de petición contestados, se respondieron oportunamente 26.200 en el mes de Diciembre. En los meses de Marzo a Diciembre se han contestado 514.516  PQRS de los cuales 386.209 se contestaron en términos para un 75% de la gestión.</t>
  </si>
  <si>
    <t>De los 51 insumos solicitados a las direcciones para dar respuesta  a las tutelas se devolvieron por control de escalamiento 28 para un 54% de devoluciones a insumos que no cumplieron con lo solicitado para la respuesta. Este indicador no se esta incumpliendo el 53% de las devoluciones se dan porque los insumos que enviaron las direcciones misionales no cumplían con lo solicitado por el accionante por tal razón se ha generado reuniones con las mismas para que este porcentaje disminuya.
El comportamiento del indicador desde Marzo de 2017 a 31 de Diciembre fue el siguiente:
Marzo: 19%
Abril: 26%
Mayo: 30%
Junio: 24%
Julio: 24%
Agosto: 22%
Septiembre: 22%
Octubre: 22%
Noviembre: 23%
Diciembre: 54%</t>
  </si>
  <si>
    <t>De las 8.716 tutelas respondidas en el mes de Diciembre, se contestaron oportunamente 3.637. Entre los meses de Marzo a Diciembre de las 206.383 respuestas gestionadas se contestaron oportunamente 93.745 para un 45% de gestión en términos. El comportamiento del indicador desde Marzo de 2017 a 31 de Diciembre fue el siguiente:
Marzo: 41%
Abril: 41%
Mayo: 43%
Junio: 46%
Julio: 47%
Agosto: 46%
Septiembre: 46%
Octubre: 45%
Noviembre: 57%
Diciembre: 45%</t>
  </si>
  <si>
    <t>En el mes de Diciembre se recibieron 102.821  actos administrativos y se notificaron 111.977, En el año 2017 se han recibido 1.080.548 Actos Administrativos de los cuales 73.097 son recibidos en el mes de Diciembre de 2016 pero los mismos todavia se encontraban en términos para su notificación, De los  1.080.548  actos recibidos se para notificar se  han notificado 926.287 actos  para un 86% de la gestión.
El comportamiento del indicador desde Marzo de 2017 a 31 de Diciembre fue el siguiente:
Marzo: 63%
Abril: 95%
Mayo: 87%
Junio: 92%
Julio: 95%
Agosto: 91%
Septiembre: 88%
Octubre: 87%
Noviembre: 83%	
Diciembre: 86%</t>
  </si>
  <si>
    <t>De los 38.179 PQRS recibidas en el mes de Diciembre se respondieron 18.691. En los meses de Marzo a Diciembre se recibieron 471.991 PQRS y se contestaron 314.587 para un 67% de la gestión.</t>
  </si>
  <si>
    <t>En el mes de Diciembre se recibieron 4.675  tutelas y se contestaron 2.106 para un 45% de gestión.  En los meses de marzo a diciembre de 2017 se recibieron 95.369 tutelas  y se contestaron 41.129 tutelas para un 43% de la gestión. El comportamiento del indicador desde Marzo de 2017 a 31 de Diciembre fue el siguiente:
Marzo: 36%
Abril: 32%
Mayo: 34%
Junio: 34%
Julio: 35%
Agosto: 37%
Septiembre: 38%
Octubre: 65%
Noviembre: 60%
Diciembre: 43%</t>
  </si>
  <si>
    <t>De una muestra de 1053 requerimientos que se revisaron en calidad a la respuesta 902  fueron respuestas adecuadas para un 86% de respuesta con calidad.
El comportamiento del indicador desde Marzo de 2017 a 31 de Diciembre fue el siguiente:
Abril: 87%
Mayo: 86%
Junio: 81%
Julio: 82%
Agosto:  91%
Septiembre: 82%
Octubre: 72%
Noviembre: 76%
Diciembre:86%</t>
  </si>
  <si>
    <t>Los informes Registro Públicos de Peticiones y el informe de gestión de peticiones están subidos en la pagina web de para el mes de Diciembre.
En el año 2017 el grupo de respuesta escrita subio mensualmente los 12 informes de Registro Públicos de Peticiones y los 12 informes de gestión de peticiones.</t>
  </si>
  <si>
    <t>El informe de PQR del mes de Diciembre se elaboro de acuerdo a los solicitado en la Ley 1712 de 2014.
En el año 2017 se realizaron y se subieron a la pagina web los 12 informes mensuales de PQR, de acuerdo a lo solicitado en la Ley 1712 de 2014.</t>
  </si>
  <si>
    <t>En el mes de Diciembre se impugnaron 470 fallos y 584  fueron impugnaciones a favor de la Entidad. En total se han impugnado 13.817 fallos de los cuales 7.523 han fallado a favor de la Entidad, para un 54% de gestión.Es de aclarar, que la sumatoria de casos impugnados, no coincide en ciertos meses, debido a que se reportan los que marcan los abogados al momento de enviar a firma el recurso, sin embargo se ha presentado que no hacen las marcaciones  y al momento de llegar los fallos de segunda instancia evidenciamos que lo habían gestionado como impugnación.
Por lo anterior nos vemos en la necesidad de incluir aquellos casos de los cuales tenemos conocimiento en el mes que se gestiona esta información.</t>
  </si>
  <si>
    <t>El formulario fue subido a la página web y se esta socializando en los memoriales de respuesta de PQR.
La actividad inicio en Agosto donde se solicito a la Oficina de tecnologias de la información, la colaboración para la creación de los items que componian el formulario de la pagina web descritos en reportes anteriores y de los cuales se tienen los correos electronicos, en el mes de Noviembre el formulario empieza a funcionar en la pagina web y se socializa en los formatos de respuesta de pqr, para el año 2018 se crearan nuevas estrategias de socialización para que haya participación activa de los ciudadanos.</t>
  </si>
  <si>
    <t>DURANTE EL AÑO 2017, Y EN RELACIÓN AL REPORTE CON CORTE A DICIEMBRE SE HAN ACOMPAÑADO EN TOTAL DE 70.000 HOGARES VÍCTIMAS DE DESPLAZAMIENTO FORZADO EN SU PROCESO DE RETORNO O REUBICACIÓN.  TODO ESTO EN EL MARCO DE LA RUTA INTEGRAL ENTENDIDA COMO ESTRATEGIA DE ORIENTACIÓN PERMANENTE, CARACTERIZACIÓN Y GESTIÓN DE OFERTA PARA LA POBLACIÓN VÍCTIMA, FACILITANDO SU ACCESO OPORTUNO Y EFECTIVO A LAS DIFERENTES MEDIDAS DE ASISTENCIA Y REPARACIÓN A LAS QUE TIENEN DERECHO SEGÚN LA NORMATIVIDAD VIGENTE.</t>
  </si>
  <si>
    <t>CON CORTE A DICIEMBRE SE REPORTAN 267 PLANES FORMULADOS ACUMULADOS, ESPECÍFICAMENTE EN EL AÑO 2017 SE HA AVANZADO EN LA ASISTENCIA TÉCNICA PARA LA FORMULACIÓN DE 25 PLANES DE RETORNO Y REUBICACIÓN, COMO DOCUMENTOS QUE DESCRIBEN LA FORMULACIÓN DE PLANES DE RETORNO Y REUBICACIÓN, EN EL MES DE DICIEMBRE SE CULMINÓ LA FORMULACIÓN DE 4 DE ESTOS PLANES.</t>
  </si>
  <si>
    <t>EN DICIEMBRE SE AVANZO EN 7 ACCIONES O EVENTOS DE INTEGRACIÓN COMUNITARIA DESARROLLADAS EN EL MARCO DE LA IMPLEMENTACIÓN DE ESQUEMAS ESPECIALES DE ACOMPAÑAMIENTO COMUNITARIOS Y FAMILIARES EN LOS DEPARTAMENTOS DE META (1) GUAINIA (2) VIICHADA (1) CHOCO (1) BOLIVAR (1) NARIÑO (1)</t>
  </si>
  <si>
    <t>EN EL MES DE DICIEMBRE SE ENTREGARON 700 ESQUEMAS ESPECIALES DE ACOMPAÑAMIENTO FAMILIAR - EEAF</t>
  </si>
  <si>
    <t>EN DICIEMBRE SE REALIZARON LAS ENTREGAS DE 8 EEAC, EN LOS MUNICIPIOS DE SAN PABLO (1), SAN MIGUEL (1), PUERTO CAICEDO (1), CORDOBA (1), SITIO NUEVO (1), APARTADO (1), TIMBIO (1), FONSECA(1)</t>
  </si>
  <si>
    <t>AL 31 DE DICIEMBRE DE 2017 SE HA REALIZADO LA COLOCACIÓN DE 1,500 GIROS POR CONCEPTO  DE TRANSPORTE Y TRASLADO DE ENSERES DISTRIBUIDOS ASI:
MARZO:150
ABRIL:150
MAYO:150 
JUNIO:150
JULIO:150
AGOSTO: 150
SEPTIEMBRE: 150
OCTUBRE: 150
NOVIEMBRE: 150
DICIEMBRE: 150</t>
  </si>
  <si>
    <t>En diciembre se reportaron 3 casos de pago de indemnizaciones junto con una base de prioritarios. Igualmente se reportó un caso para inicio de ruta.  En este mes se consolidaron bases para el cruce de información con los diferentes juzgados a nivel nacional, y así tener claro el panorama que se debe trabajar en el año 2018.</t>
  </si>
  <si>
    <t>EN EL AÑO 2017 SE LLEVARON A CABO LAS SIGUIENTES ACCIONES PARA LAS 6 SOLICITUDES RELACIONADAS EN EL CORTE DICIEMBRE DE 2016:  CASO BARRANCO CEIBA - PUEBLO JIW: REUNIÓN CON DEFENSORÍA REGIONAL DEL PUEBLO Y REPRESENTANTES DE LAS FAMILIAS DESPLAZADAS JIW DE CASA INDÍGENA EN LA CUAL SE EXPLICA LA SITUACIÓN DE ORDEN PÚBLICO QUE IMPIDE AVANZAR EN EL PROTOCOLO DE RYR. SE REALIZARON CMJT CON REPRESENTANTES DEL PUEBLO JIW Y ENTIDADES DEL SNARIV. SE LLEVÓ A CABO EL SUBCOMITÉ DE REPARACIÓN INTEGRAL PARA DEFINIR APOYO INMEDIATO PARA LA COMUNIDAD JIW. CASO COMUNIDAD UITOTO - FERREIRA: SE REALIZARON MESAS DE TRABAJO INTERINSTITUCIONALES EN EL MARCO DE LOS SUBCOMITÉS DE RYR PARA EL CASO DE LA COMUNIDAD UITOTO. CASO PUEBLO WAYUU NUEVO ESPINAL: CTJT 18 DE DICIEMBRE DE 2017 DONDE SE SOCIALIZÓ Y APROBÓ EL PLAN RETORNO Y LOS AJUSTES A LA MATRIZ DEL PLAN RETORNO. CASO KANKUAMOS: SENTENCIA 01 DE ABRIL DE 2016 POR EL TRIBUNAL DE CARTAGENA: SE HIZO EL CRUCE CENSO FAMILIAS CON RED NACIONAL DE INFORMACIÓN.  CASO PUEBLO YUKPA: CASO PUEBLO YUKPA: SE REALIZARON REUNIONES PREPARATORIAS CON LA DEFENSORÍA DEL PUEBLO Y LA UNIDAD PARA LAS VÍCTIMAS PARA EL ALISTAMIENTO DEL PROCESO DE RETORNO EN EL MARCO DE LAS SENTENCIAS DE RESTITUCIÓN DE DERECHOS TERRITORIALES. CASO EMBERA DE LA CIUDAD DE MEDELLÍN AL RESGUARDO ALTO ANDÁGUEDA: SE REALIZÓ UNA JORNADA INSTITUCIONAL EL 13 Y 14 DE SEPTIEMBRE EN LA CUAL SE HIZO SEGUIMIENTO AL PROCESO DE LOS DARADAES CONTEMPLADOS EN EL PLAN DE RETORNO.</t>
  </si>
  <si>
    <t>En el mes de diciembre se realizaron las siguientes actividades en el marco del Programa de Bienestar Social: cenas y almuerzos navideños.  El nivel de satisfacción de los servidores públicos con las actividades de bienestar fue del 96%. La satisfacción de los servidores públicos con las actividades de Bienestar Social durante el año, en promedio fue del 92.3%</t>
  </si>
  <si>
    <t>En el mes de diciembre se reportó 4 accidentes de trabajo y el total de servidores a 31 de diciembre es de 2037, por lo que la tasa de accidentalidad fue del (4/2037)*1000 = 2.
Durante el periodo de 2017 el promedio mensual de la tasa de accidentalidad fue del 1.3</t>
  </si>
  <si>
    <t>Se realizó medición y evaluación manual del desgaste emocional con el personal que participó en el proceso de Multiplicuidadores.  El proceso de adaptación del aplicativo Me Cuido Te Cuido continua en 2018 articuladamente con la Oficina de Tecnologías de la Información – OTI. El resultado de la medición de desgaste emocional tuvo una reducción de 3%.</t>
  </si>
  <si>
    <t>En el mes de diciembre se evaluó el nivel de entendimiento a 64 servidores públicos que participaron en las jornadas de capacitación y formación en los siguientes temas: Curso de postconflicto y construcción de paz (Bucaramanga, Mocoa y Popayán), Inducción y Seminario en liderazgo y crecimiento personal (Riohacha), con un nivel de entendimiento del 95%. El nivel de entendimiento de los servidores públicos en las jornadas de capacitación realizadas durante el año fue en promedio del 88.6 %</t>
  </si>
  <si>
    <t>En el mes de diciembre se tramitaron 1153 legalizaciones ante el ordenador del gasto dentro de los cinco (5) días hábiles siguientes al recibido en Talento Humano de 1212 legalizaciones recibidas sin novedad para un porcentaje de eficiencia en legalización de comisiones y autorizaciones de desplazamiento del 95%. El promedio de eficiencia en el trámite de legalización de comisiones y autorizaciones de desplazamiento para pago ante el ordenador del gasto fue del 85.7%</t>
  </si>
  <si>
    <t>Se socializó el Código de Ética mediante las siguientes estrategias: se envío un SUMA sobre "Nuestros Valores institucionales"</t>
  </si>
  <si>
    <t>A 31 de diciembre se confrontaron 802 expedientes laborales físicos con el SIGEP respecto a 804 expedientes que se debían revisar, teniendo en cuenta que por fallas en el aplicativo 2 de los expedientes laborales no se pudieron confrontar por fallas en el aplicativo ocurridas en la migración de datos a otro servidor reportado por la DAFP  (802/804)*100 = 99.7%</t>
  </si>
  <si>
    <t>En el mes de diciembre se revisaron cuatro (4) expedientes laborales en el aplicativo SIGEP de los cuatro (4) funcionarios que ingresaron en el mes (4/4)*100 = 100%. En el periodo comprendido entre septiembre y diciembre se revisaron 17 expedientes laborales en el aplicativo SIGEP de los 17 funcionarios que ingresaron a la Unidad dando un cumplimiento del 100% de este indicador.</t>
  </si>
  <si>
    <t>A 31 de diciembre se han publicado 25 acuerdos de gestión de los 27 gerentes públicos activos que debían suscribir acuerdos, sin embargo, hay 10 gerentes públicos que no han cumplido con los 4 meses desde su fecha de ingreso para suscribir acuerdo de gestión y se tomaran en cuenta para la vigencia 2018.</t>
  </si>
  <si>
    <t xml:space="preserve">En lo corrido del año y hasta diciembre de 2017, tenemos un total de 5´000.000 de personas sensibilizadas en temas de ley de víctimas, paz y reconciliación, a partir de la salida de los Eucoles por 19 semanas. Donde Logramos tener un promedio de 12´503.681 impactos durante los 11 meses con una frecuencia 1.77 por semana. Esto significa que el mensaje en los Eucoles fue visto con una frecuencia de 2 veces por trayecto en un desplazamiento promedio de un habitante de Bogotá. </t>
  </si>
  <si>
    <t>El número de notas en medios de comunicación (Internacional, Nacional, regional y local) publicadas en el mes de diciembre (mes vencido noviembre) de 2017 fue de 729, esto significa porcentualmente con respecto al mismo mes del 2016, (1.805) un -59%. No existe reporte del mes de diciembre solo un estimado hasta el día 18 de 523, esto significa porcentualmente con respecto al mismo mes del 2016, (758) un -31%. De mayo a 18 de diciembre de 2017 tuvimos 4.967, esto significa porcentualmente con respecto a 2016, (8.854) un -43%.</t>
  </si>
  <si>
    <t>En el mes de diciembre se realizó la segunda encuesta desarrollada a grupos focales, tomando como muestra a Cúcuta y a Medellín y se establecieron unos criterios mucho más específicos para el análisis de la encuesta. Los resultados fueron los siguientes, total de 27 encuestados en las dos ciudades, se trataron temas como atención, comunicación, marco legal, proceso de paz, programas y reparación, entre otros y se reflejó un nivel de información de un 56%, lo que suma para el año un conocimiento de las víctimas sobre la ley y sus derechos de un 59,5%</t>
  </si>
  <si>
    <t>El número de víctimas informadas en el mes de diciembre de 2017 (mes vencido noviembre) fue de 1´273.258, esto significa porcentualmente con respecto al mismo mes del 2016, (553.741) un aumento del (129%), debido al muy buen uso del canal telefónico. Y como se presenta mes vencido no hay un reporte completo del mes de diciembre, a la fecha solo llego una información de 646 víctimas informadas, en diciembre de 2016, no existió reporte. El total de febrero a 29 de diciembre de 2017 de víctimas informadas tuvo aumento del 500% con respecto a 2016.</t>
  </si>
  <si>
    <t>Para el mes de diciembre (mes vencido noviembre) tuvimos un ahorro en free press de $8.510´892.060 esto significa porcentualmente con respecto al mismo mes del 2016, ($4.321´485.775) un aumento del (96%). Del mes de diciembre no hay reportes. De mayo a 30 de noviembre de 2017, tuvimos un ahorro en free press de $48.794´367.356 lo que significa porcentualmente con respecto a 2016 incluido diciembre, ($37.873´124.749) un aumento del 28%.</t>
  </si>
  <si>
    <t xml:space="preserve">En el mes de diciembre se realizó 1 revisión a la página de los documentos publicados conformes a la ley 1712 de 2014.
</t>
  </si>
  <si>
    <t xml:space="preserve">No se ha terminado el documento que figura como estrategia de comunicaciones.
</t>
  </si>
  <si>
    <t xml:space="preserve">En el mes de diciembre se realizó 1 revisión a la página para esquema de publicación publicado en la página web.
</t>
  </si>
  <si>
    <t xml:space="preserve">No existe reporte efectivo de esta actividad, porque la contratación no se realizó en el 2017.
</t>
  </si>
  <si>
    <t xml:space="preserve">En el mes de diciembre se realizó la segunda prueba de usabilidad del sitio web, de este año, en esta encontramos una medida pobre de 45 % en la compatibilidad con dispositivos móviles y una medida pobre de 53% en la velocidad de navegación. </t>
  </si>
  <si>
    <t xml:space="preserve">Los visitantes a la página web hasta el mes de noviembre fueron (1´983.522) y para el mes de diciembre (146.299), para un total de 2´129.821 visitantes al 28 de diciembre del año 2017.
</t>
  </si>
  <si>
    <t>Para el mes de diciembre tuvimos (481) nuevos seguidores en twitter, (6.338) visualizaciones en YouTube, (866) nuevos seguidores en Facebook y (7.665) seguidores en Instagram, para un total de (15.350) en seguidores y visualizaciones en redes sociales, que sumadas con las anteriores (893.819) reportadas hasta el mes de noviembre, da un total de (909.169) seguidores y visualizaciones en redes sociales a 28 de diciembre de 2017</t>
  </si>
  <si>
    <t>Documento de metodología realizado y listo para ser implementado cuando la Unidad defina el plan a realizar en la rendición de cuentas.</t>
  </si>
  <si>
    <t>El plan de actualización en las carteleras de los centros regionales y las direcciones territoriales, para el mes de diciembre contó con las mismas publicaciones del mes de noviembre, ya que por la época fueron reservados espacios para los mensajes navideños elaborados en algunos centros regionales y algunas direcciones territoriales. Los temas de interés para las víctimas fueron: Afiche 1, FERIAS DEL SERVICIO AL CIUDADANO “Atención directa a víctimas del conflicto en todo el país”. Afiche 2, TUMACO “Atención priorizada de unidad para las Víctimas”. Afiche 3, SÍGALE LA PISTA A LA UNIDAD MÓVIL DE ATENCIÓN A VÍCTIMAS - Meta. Afiche 4, SE CONSTRUYE EL RESGUARDO DEL, Cabildo KITEK KIWE. Afiche 5, TALLER DE, prevención de reclutamiento. Afiche 6, Sabe usted, ¿Qué es la Ereg?</t>
  </si>
  <si>
    <t>Se tiene traducido a lenguaje de señas un video, que fue trabajado con el Instituto Nacional de Sordos INSOR.</t>
  </si>
  <si>
    <t xml:space="preserve">Los contenidos de la página web fueron revisados y si tienen el debido acceso para la población en situación de discapacidad visual. </t>
  </si>
  <si>
    <t>Durante el mes de diciembre no se realizó mesa de seguimiento y control. Este indicador finalizó el 30 de noviembre de acuerdo con acta de cambios gestionada.</t>
  </si>
  <si>
    <t>Durante el mes de Diciembre se recibio la auditoria de certificación del Sistema de Gestión de Calidad bajo las normas ISO 9001:2015 y NTCGP 1000:2009 por parte de ICONTEC, despues de la cual se obtuvo la certificacion de los 18 procesos y 7 direcciones territoriales (Central, Meta y llanos orientales, Nariño, Choco, Bolivar y San Andres, Uraba y Valle). Nos encontramos pendientes de la entrega del certificado formal en el mes de febrero, sin embargo se cuenta con el informe de auditoria donde se evidencia la obtencion de la certificación.</t>
  </si>
  <si>
    <t>De enero a diciembre de 2017 se generaron las fichas tradicionales a partir de la matriz de acopio de información estadística, y se dispusieron para consulta en el directorio compartido OneDrive. Paralelo a ese ejercicio, se construyó un prototipo de ficha web con la información para consulta en línea a partir de la consulta directa en las bases de datos de las dependencias misionales. Para el 2018 se continuará el trabajo de desarrollo e implementar la versión web del boletín</t>
  </si>
  <si>
    <t>Durante el año 2017, el operador encargado de la medición del proceso de la política de retornos y reubicación, realizo la evaluación contratada e hizo entrega y sustentación de los documentos que soportan dicha evaluación, ante el DNP y la Unidad, los resultados de la medición al proceso de la política de retornos y reubicación, fueron expuestos a principios del mes de diciembre de 2017, en los productos 4 y 5 definitivos, los cuales quedaran publicados en la página del DNP, por lo tanto para este periodo 2017, no se pudo elaborar Informes con alertas sobre la implementacion de las recomendaciones socializadas, mas aún teniendo en cuenta que el DNP al cierre de diciembre no realizó la publicación.</t>
  </si>
  <si>
    <t>En el mes de diciembre se realizaron 2 mesas de articulacion de manera virtual. El jefe de la OAP remitio por correo electronico la informacion remitida. En total, en la vigencia 2017, se realizaron 11 mesas de articulación estratégica</t>
  </si>
  <si>
    <t>El Director General arpobó el plan de acción el dia 17 de mayo de 2017.</t>
  </si>
  <si>
    <t>Durante la vigencia se realizaron dos actualizaciones del mapa institucional asi :
1ra actualización: El mapa de riesgos institucional fue aprobado con corte al 30 de abril y publicado en la pagina web con fecha del 2 de mayo.
2da actualización: Ell mapa de riesgos institucional fue aprobado con fecha del 20 de octubre y publicado en la pagina web el 23 de octubre.</t>
  </si>
  <si>
    <t>Durante la vigencia 2017 se registaron 18 proyectos pero ante la necesidad de recursos sólo 16 proyectos fueron finalmente remitidos 16 a DNP a través del aplicativo SUIF que se ajustaron a 15 proyectos teniendo en cuenta que se fusionó FORTALECIMIENTO DE LA CAPACIDAD DE GESTIÓN Y DE LA COORDINACIÓN DE LAS ENTIDADES DEL SNARIV con el poyecto Implementación de acciones para la coordinación y articulación de los diferentes actores e instancias del SNARIV  Nacional (Decreto 2236 de 2018 Por el cual se liquida el presupuesto general de la Nación)</t>
  </si>
  <si>
    <t xml:space="preserve">Durante la vigencia se realizaron 6 revisiones y actualizaciones del normograma asi:
*1: v14-2 fue consolidado, actualizado y publicado con corte a 28 de febrero
*2: v14-3 fue consolidado, actualizado y publicado con corte a 30 de abril
*3: Para el me Junio no se realizaron actualizaciones ya que lo reportado ya se encontraba incluido por lo cual se mantuvo la v 14-3
*4: v 14-4 fue consolidado, actualizado y publicado con corte a 30 de Agosto
*5: v 14-5 fue consolidado, actualizado y publicado con corte a 31 de Octubre
*6: v 14-6 fue consolidado, actualizado y publicado con corte a 31 de Diciembre
</t>
  </si>
  <si>
    <t>Este indicador se cumplió en el mes de Mayo con la remisión del anteproyecto de presupuesto a Min. Hacienda y DNP. Documento con Radicado Min. Hacienda 30/05/2017 y No. 1-2017-040228 Mediante decreto 2236 de 2017 se liquido el presupuesto General de la Nación para la vigencia fiscal 2018 por valor de 1.890.606.192.221 (funcionamiento e inversión)</t>
  </si>
  <si>
    <t>En la vigencia se han formulado historicamente acciones correctivas de la siguiente manera:
MARZO: 1805 acciones correctivas, de las cuales verificadas y cerradas 1176 (65%)
ABRIL: 1813 acciones correctivas, de las cuales verificadas y cerradas 1193 (66%)
MAYO: 1870 acciones correctivas, de las cuales verificadas y cerradas 1265 (62%) 
JUNIO: 1884 acciones correctivas, de las cuales verificadas y cerradas 1276 (54%)
JULIO: 2365 acciones correctivas, de las cuales verificadas y cerradas 1054 (45%)
AGOSTO: 2391 acciones correctivas, de las cuales verificadas y cerradas 1309 (55%)
SEPTEMBRE: 2402 acciones correctivas, de las cuales verificadas y cerradas 1346 (56%)
OCTUBRE: 2433 acciones correctivas, de las cuales verificadas y cerradas 1133 (47%)
NOVIEMBRE: 1951 acciones correctivas, de las cuales verificadas y cerradas 1229 (66%)
DICIEMBRE: 1967 acciones correctivas, de las cuales verificadas y cerradas 1248 (63.4%)
De acuerdo a lo gestionado en la vigencia se han verificado y cerrado el 58% de la acciones correctivas en promedio</t>
  </si>
  <si>
    <t>El informe de gestión se elaboro durante el mes de enero de 2017. El 31 de enero el informe de gestión fue publicado en la página web.</t>
  </si>
  <si>
    <t xml:space="preserve">Durante la vigencia se realizaron dos actualizaciones a  los mapas de riesgos de los procesos asi: 
Actualización 1 (2017-1): A 30 de abril se encuentran actualizados y aprobados los mapas de riesgos de los 18 procesos de la Unidad  
Actualización 2 (2017-2): Se realizo la actualización de los mapas de riesgos de los procesos en los cuales se identificó la necesidad (EVALUACIÓN INDEPENDIENTE, GESTIÓN DE REGISTRO Y VALORACIÓN, REPARACIÓN INTEGRAL, DIRECCIONAMIENTO ESTRATEGICO, GESTIÓN DE LA INFORMACIÓN, TALENTO HUMANO, GESTIÓN ADMINISTRATIVA). Adicionalmente se realizó la construcción de los mapas territoriales con corte al  31 de agosto
</t>
  </si>
  <si>
    <t>Las fichas de los proyectos de inversión 2017 se encuentran publicadas en el link https://www.unidadvictimas.gov.co/es/planeacion-y-seguimiento/informes-proyectos-y-planes/149</t>
  </si>
  <si>
    <t xml:space="preserve">Durante el año se realizó el seguimiento en el aplicativo SPI. En el mes de NOVIEMBRE, se encuentran 4 proyectos con registro parcial de la información proyectos  2012011000407 APOYO A ENTIDADES TERRITORIALES A TRAVÉS DE LA COFINANCIACIÓN PARA LA ASISTENCIA, ATENCIÓN Y REPARACIÓN INTEGRAL A LAS VÍCTIMAS DEL DESPLAZAMIENTO FORZADO A NIVEL NACIONAL 2013011000222 APOYO, PARTICIPACIÓN Y VISIBILIZACIÓN DE LAS VÍCTIMAS 2013011000223 FORTALECIMIENTO DE LA CAPACIDAD DE GESTIÓN Y DE LA COORDINACIÓN DE LAS ENTIDADES DEL SNARIV 2014011000056 APOYO A LA CONSOLIDACIÓN DE LOS DERECHOS DE LAS VÍCTIMAS EN EL MARCO DE LA LEY DE VÍCTIMAS Y RESTITUCIÓN DE TIERRAS A NIVEL NACIONAL. Se informa a los enlaces de planeación para que avisen a sus enlaces misionales para que hagan el respectivo seguimiento y actulización si se requiere. Lo anterior de acuerdo a las fechas de corte que se remitieron con anterioridad según el cronograma establecido para el corte según SPI DNP.Se aclara que el proyecto sin reporte IMPLEMENTACIÓN DEL ENFOQUE DIFERENCIAL Y DE GÉNERO EN LA POÍTICA PÚBLICA DE ATENCIÓN Y REPARACIÓN INTEGRAL A LAS VÍCTIMAS A NIVEL NACIONAL, no está vigente en 2017 
</t>
  </si>
  <si>
    <t>En el aplicativo SUIFP se han registrado 15 proyectos para la vigencia 2018 y han sido actualizados durante el año de acuerdo a los lineamientos establecidos por DNP</t>
  </si>
  <si>
    <t xml:space="preserve">El plan de participación ciudadana fue actualizado y publicado en el mes de junio de 2017. Así mismo, en el mes de noviembre se realizó una actualización al plan la cual tambien fue publicada. </t>
  </si>
  <si>
    <t>Durante la vigencia se solicitó a comunicaciones la publicación de las ejecuciones preupuestales de los meses de diciembre 2016 a noviembre 2017 (12 ejecuciones presupuestales). Que teniendo en cuenta la fecha de reporte se solicito a Financiera mediante correo del 29 de diciembre de 2017 la ejecución presupuestal</t>
  </si>
  <si>
    <t>La Unidad a lo largo del 2017 revisaron, analizaron y actualizaron los trámites que requerian dicha actualización. Como resultado se obtuvo que solo el trámite de inscrpción en el RUV se actualizo y todos los trámites se encuentran publicados en el SUIT y s</t>
  </si>
  <si>
    <t>Durante el mes de diciembre se completaron las actividades pendientes que fueron la campaña en SUMA para fortalecer los valores con ejercicios y prácticas, se entregaron los documentos finales y se entregaron a las dependencias, y se realizó un taller con el grupo que obtuvo los mas bajos promedios en el ranking para determinar un plan de acción, con estas actividades se da por terminado el cronograma previsto y se logra el objetivo de generar la base para el fortalecimiento de la cultura organizacional en la Unidad.</t>
  </si>
  <si>
    <t xml:space="preserve">Por parte de la Oficina Asesora de Planeación para esta acitivdad se diseño cuadros con diferentes parametros para el seguimiento reportandose en el mismo mes aproximadamente cada 15 días. Este se remitia por correo a cada uno de los Gerentes del proyecto y directivos con el estado de ejecución de los recursos presupuestales por proyecto y dependencias entre otros.
Anexos de archivos:
Ejecución presupuestal por proyecto.
Ejecución presupuestal por dependencia.
Ejecución presupuestal detallada (proyecto/dependencia).
Proyección de Noviembre y Diciembre de la UARIV.
Proyecciones de Noviembre y Diciembre de cada uno de los proyectos de Inversión.
Estado detallado de las vigencias futuras.
Estado detallado de las vigencias expiradas.
Avance Metas del Cuatrienio de la Unidad (13 metas).
Estado de Prestaciones de Servicio por ejecución.
Estado de prestaciones de servicio por ubicación.
Estado contribución de áreas de apoyo.
Estado distribución de viáticos.
Presupuesto proyectos a Étnicos.
</t>
  </si>
  <si>
    <t xml:space="preserve">Para el mes de Diciembre se tramitaron 633 Actos Administrativos, se cerraron operativamente 1177 actos administrativos, se procesaron 302 actos administrativos, 75 actos administrativos que se reutilizaron los items, se tipificaron como recurso doble 15 actos administrativos y se asignaron 1318 actos administrativos correspondientes al rezago. el acumulado es de 40.499 actos administrativos tramitados.	</t>
  </si>
  <si>
    <t xml:space="preserve">Para el mes de Diciembre se tramitaron 1450 Obligaciones con medidas cautelares efectivas de 4600 obligaciones en cobro persuasivo y coactivo trasladadas a CISA. El acumulado es de 5806 medidas cautelares efectivamente tramitadas (31%)	</t>
  </si>
  <si>
    <t xml:space="preserve">Para el mes de diciembre se recibieron 43 quejas de las cuales se realizaron 10 denuncias en Fiscalía y 20 cierres. (70%) El acumulado de 127 denuncias y 207 cierres tramitados	</t>
  </si>
  <si>
    <t xml:space="preserve">Para le mes de Diciembre se tramitaron 102 quejas correspondiente al rezago del Grupo de Indagación Contra Fraudes. El acumulado es de 1105 quejas tramitadas correspondientes al rezago.	</t>
  </si>
  <si>
    <t xml:space="preserve">Para el mes de Diciembre fueron notificadas y contestadas 5 demandas. El acumulado es de 181 demandas notificadas y contestadas en oportunidad	</t>
  </si>
  <si>
    <t xml:space="preserve">Para el mes de Diciembre fueron fallados 15 procesos, todos a favor de la Unidad de Víctimas. El acumulado es de 196 fallos a favor de la Entidad	</t>
  </si>
  <si>
    <t xml:space="preserve">Para el mes de Diciembre se evidencian 380 recursos de casos prioritarios de tutelas, pqr y SGV por resolver, de los cuales se emitieron 231 actos administrativos, que corresponde al (61%)	</t>
  </si>
  <si>
    <t xml:space="preserve">Con corte a Diciembre de 2017 se realizó un total de seguimientos a planes de mejoramiento de acuerdo a lo programado en el Plan Anual de Auditorías, dando cumplimiento a esta actividad en un 100%.
Frente al cumplimiento de los procesos en la ejecución de las actividades de sus planes de mejoramiento el resultado fue el siguiente:
TOTAL ACCIONES: 742
CUMPLIDAS EN TÉRMINO: 381
CUMPLIDAS PARCIALMENTE:	50
CUMPLIDA FUERA DE TÉRMINO:34
INCUMPLIDAS: 224
EN CURSO: 53
Con base en los datos anteriores el porcentaje frente a cada punto es:
CUMPLIDAS EN TÉRMINO: 51,3%
CUMPLIDAS PARCIALMENTE: 6,7%
CUMPLIDA FUERA DE TÉRMINO: 4,6%
INCUMPLIDAS: 30,2%
EN CURSO: 7,1%
</t>
  </si>
  <si>
    <t xml:space="preserve">Con corte a Dciembre de 2017 y conforme a lo establecido en el Plan Anual de Auditorías se cumplieron las siguientes auditorías:
1. Auditoría Pagos de Indemnización.
2. Auditoría PQR Unidad primer semestre.
3. Auditoría a una muestra de contratos celebrados por el FRV.
4. Auditoría Subdirección de Participación.
5. Auditoría a la Dirección de Gestión Social y Humanitaria - Subdirección de Asistencia y Atención Humanitaria.
6. Auditoría al proceso de registro y valoración.
7. Auditoría Contable Estados Financieros.
8. Auditoría a la Supervisión y ejecución del contrato 1198.
9. Auditoría a la Supervisión y ejecución del contrato 967.
10. Auditoría a la administración de bienes a cargo del FRV.
11. Auditoría PQR Unidad segundo semestre.
12. Auditoría DT Córdoba.
13. Auditoría Gestión Administrativa.
Se diò cumplimiento del 100% a este indicador, para la vigencia 2017 se programaron 13 auditorías, las cuales se realizaron en su totalidad.
</t>
  </si>
  <si>
    <t xml:space="preserve">Con corte a Diciembre de 2017 se han presentado los informes reportados en noviembre y de ocubre hacia atrás (no se relacionan al detalle por la cantidad de caracteres que contienen) y los siguientes informes que se emitieron en el mes de diciembre de acuerdo a lo programado en el Plan Anual de Auditorías:
1. Seguimiento SISMEG
2. Seguimiento al Modelo Integrado de Planeación y Gestión.
3. Monitoreo sobre el avance y gestión Funciones Preventivas.
Para la vigencia 2017 se programo un total de 20 informes de caracter interno y 25 de otros informes, frente a esta mesta se dió cumplimiento del 100% .
</t>
  </si>
  <si>
    <t>Con corte a Diciembre de 2017 se han presentado los siguientes informes de carácter externo:
1. SIRECI PM CGR 
2. SIRECI Contractual (enero)
3. Certificación EKOGUI
4. Control interno Contable CHIP.
5. Cuenta Anual Fiscal
6. Informe Anual de Control interno
7. Personal y Costos SIRECI
8. Informe Uso Legal de Software.
9. Informe Ejecución Presupuestal
10. Plan de Mejoramiento Cámara de representantes (febrero)
11. Seguimiento Mapa de Riesgos (enero)
12. Envío de información para el Fenecimiento de la Cuenta general del Presupuesto y del tesoro y Balance General de la Nación, Vigencia Fiscal.
13. SIRECI Contractual (abril)
14. Seguimiento mapa de riesgos (mayo)
15. Plan de Mejoramiento Cámara de representantes (mayo)
16. Seguimiento PM Archivo general de la nación (julio)
17. Plan de Mejoramiento Cámara de representantes (julio)
18. SIRECI Contractual (julio)
19. SIRECI PM CGR (julio)
20. Certificación EKOGUI (agosto)
21. Respuesta solicitud de informacion para el fenecimiento de la cuenta (septiembre)
22. Seguimiento Mapa de Riesgos (septiembre)
23. SIRECI Contractual (octubre)
24. Seguimiento SIIF (octubre)
25. Plan de Mejoramiento Comisión de Cuentas para la Cámara de Representantes.
El cumplimiento fue del 100%, los 27 informes programados para la vigencia 2017 se realizaron en su totalidad.</t>
  </si>
  <si>
    <t>Durante la vigencia 2017 se ejecuta el proyecto asociado al servicio especializado orientado a la implementacion y mantenimiento de procesos desarollados sobre la plataforma esigna y la ampliación de la dicha plataforma adquiriendo la licencia GDOC, lo que apoya la implementación del sistema de gestión documental en la Unidad, el cual se considera de impacto misional alto. Se ejecuta el 100% del proyecto planteado entre los meses de abril a diciembre. 
Durante el mes de diciembre se realiza la implantación en ambiente de producción de la plataforma de la Unidad de los métodos y ajustes al sistema eSigna, lo cual da cumplimiento a las actividades de integración por parte del Sistema eSigna.</t>
  </si>
  <si>
    <t>A corte del mes de diciembre se cuenta con un total acumulado de solicitudes tecnológicas mensuales atendidas (casos cerrados en la mesa de servicios tecnológicos) entre los meses de febrero a diciembre de 2017 de 18070, de las cuales  17497 se cerraron a tiempo, lo que corresponde a un 96.82% de solicitudes de mesa de servicios tecnológicos atendidas oportunamente, superando la meta establecida del 90%. El indicador es de tipo variable acumulado e incluye el seguimiento de soporte de mesa de servicios, soporte en sitio, soporte aplicaciones e infraestructura y seguridad</t>
  </si>
  <si>
    <t>Durante la vigencia 2017 se establece el seguimiento al plan estrategico de tecnologías de la información en función de las  herramientas estrategicas de plan de acción, modelo integrado de planeación y gestión y plan anual de adquisiciones, de acuerdo a los items y su avance mensual acordado, de manera que se obtiene una ejecución de las actividades planteadas en las en el plan de acción en un 100%, respecto al MIPG se obtiene una ejecución del 99%, y respecto al PAA una ejecución del 100% en función de las contrataciones a efectuar mensualmente. Por lo anterior el reporte del PETI del mes de diciembre es del 99.58%, en función de la sumatoria del procentaje de avance de los itemas de cada herramienta estrategica, superando la meta establecida</t>
  </si>
  <si>
    <t xml:space="preserve">Durante el 2017 según las fechas definidas para su ejecución, se da cumplimiento al 100% de actividades establecidas para definir el plan de migración a IPv6 según el cronograma base, asociadas a recopilación documental, análisis de la información,levantamiento de información de inventario de hardware y software y creación de la ficha técnica para la transición de protocolo (borrador), como se menciono, según se establecido en el cronograma base. En el mes de diciembre se realiza la creación del borrador de la ficha técnica para contratación del análisis y planeación de la transición del protocolo IPv4 a IPv6. </t>
  </si>
  <si>
    <t>Durante la vigencia 2017 se establece el plan de seguridad de la información, el cual se ejecuta en un 95%, establecido según el promedio de avance de las actividades implementadas de acuerdo con el cronograma base para su seguimiento, este porcentaje equivale a la ejecución en un 100% de 14 de 19 actividades y avance del 80% de 5 de 19 actividades, entre otras se encuentra la elaboración de un manual de seguridad de la información, actualización y/o creación de procedimientos, actualización de matriz de riesgos, construcción de un catalogo, actualización de inventario de activos, plan de socialización..., establecidas en el cronograma base. El sistema no permite ingresar una meta inferior a la reportada los meses previos por lo que se carga un 100%, sin embargo el reporte a corte de diciembre es del 95% y se aclara que se trata de un indicador variable de seguimiento mensual</t>
  </si>
  <si>
    <t>El acumulado de requerimientos programados de desarrollos de sistemas de información priorizados por demanda  entre los meses de mayo a diciembre de 2017 corresponde a 582, de los cuales se han ejecutado un total acumulado de 500,75, que equivale al 86% durante el 2017 en los meses mencionados.
Este seguimiento se realizo a partir del mes de septiembre en función de la herramienta establecida para la implementación de la metodología de desarollo agil, en función de los "sprint" y las tareas derivadas de los mismos, previamente se realizo con matrices de seguimiento.</t>
  </si>
  <si>
    <t>Durante la vigencia 2017  el grupo de seguridad de la información- Oficina de tecnologías de la información, realiza el apoyo para la actualización  del inventario de activos de información, obteniendo como resultado la entrega de un total de 16 inventarios de activos de información, de los cuales son validados los 16, de manera que a corte de diciembre se cuenta con 16 procesos con inventarios de activos de información actualizados, motivo por el cual se reporta un 100% de  avance. A los dos procesos restantes que no realizaron la entrega del inventario de activos de información se les levantará una no conformidad dado el incumplimiento.
Durante el mes de diciembre se realiza el envío a la Oficina Asesora Jurídica con el consolidado vigencia 2017 de la matriz de activos de información construido por los 16 procesos de la Entidad, con el fin de solicitar la revisión y aprobación del formato diligenciado, específicamente en relación a la sección 3: "Confidencialidad”, para su posterior publicación</t>
  </si>
  <si>
    <t>Durante el 2017 se ejecutan cuatro planes de trabajo para la implementación de Acuerdos de Niveles de Servicio (ANS) en la herramienta establecida, dando cumplimiento al 100% de los cuatro proyectos, asociados a: SGV, SM, ORFEO y COMR. Durante el mes de diciembre se da cumplimiento a la ejecución del plan de trabajo para la implementación de acuerdos de niveles de servicio en COMR para dar soporte . A corte de diciembre se han ejecutado 4 de 4 planes de trabajo, cumpliendo con la meta establecida</t>
  </si>
  <si>
    <t>Durante el mes de diciembre se encuentran operando los cinco servicios de consulta asociados a: declaraciones toma en linea RUV, constancias emitidas por Vivanto, creación de usuarios en el PIAVV, consultas realizadas por fuentes externas y consultas realizadas de registro y AHE,  por lo que se generan 5 servicios de consulta y trámites de atención a la victima conforme a lo establecido para la vigencia 2017.</t>
  </si>
  <si>
    <t xml:space="preserve">Durante el mes de diciembre se recibieron y tramitaron un total de 443 documentos en el despacho de la secretaria general, los cuales se tomaron un tiempo de revisión promedio de 0.63, para un acumulado del año 2017 de 2.866 documentos en el despacho los cuales se tomaron un tiempo de revisión de 1.254 días desde el mes de marzo. </t>
  </si>
  <si>
    <t xml:space="preserve">En el mes de diciembre se emitieron 21 alertas dirigidas a cada una de las áreas que presentan un procentaje menor al 100% de ejecución de su plan de adquisiciones.
Durante la vigencia 2017, se cumplió en un 100% con las alertas y seguimientos emitidos desde el despacho de la Secretaría General con relación a la ejecución del Plan Anual de Adquisiciones, este indicador se reportó de manera trimestral y presento el siguiente comportamiento: 
MES	   Nº  Alertas enviadas 	    Información extra reportada
MARZO	        13	                   Relación de procesos no iniciados de enero a marzo registrados en PAA
JUNIO	        28	                   2 Seguimientos presentados en Mesa de Seguimiento y Control (11 de Mayo-23 de Junio)
SEPTIEMBRE      27	
DICIEMBRE        21	
</t>
  </si>
  <si>
    <t xml:space="preserve">Durante el mes de Julio y octubre se adelantó la revisión en 290 entidades territoriales donde se validó la inclusión de enfoques en las herramientas de planeación. Al mismo tiempo durante el mes de octubre se adelantó la construcción de lineamientos con las áreas misionales de la unidad y se socializaron a través de correo electrónico y direcciones territoriales a los municipios.  con el objetivo de reforzar la inclusión del Enfoque Diferencial y de Género en los procesos territoriales de actualización de los PAT  </t>
  </si>
  <si>
    <t xml:space="preserve">Para el reporte RUSICST correspondiente al primer semestre del 2017, un total de 1084 alcaldías y 32 gobernaciones diligenciaron el reporte , donde 783 entidades cumplieron criterios de mejora en el reporte según variables seleccionadas </t>
  </si>
  <si>
    <t>Durante el año en conjunto con el Ministerio del interior se realizó el fortalecimiento a entidades departamentales a traves de jornadas de asistencia  donde se abordó los tema de Estrategia de Corresponsabilidad, herramientas de planeación y seguimiento.A la fecha las gobernaciones que cuentan con Planes Departamentales de Atención y Reparación Integral aprobados con incorporación de oferta nacional son: Quindío, Guaviare, Vichada, Risaralda, Caquetá</t>
  </si>
  <si>
    <t>A pesar de la negativa  del ministerio público en el acompañamiento a los procedimientos. La unidad ha implementado los procedimientos de certificación territorial y nacional. Por el momento e cuenta con los resultados preliminares de 1133 entidades territoriales y la metodología aprobada por parte de dirección general y la DGI para medir las 37 entidades nacionales</t>
  </si>
  <si>
    <t>A la fecha se cuenta con 6 alianzas estratégicas firmadas en los departamentos de Caqueta , Chocó y dos en putumayo. Ademas se cuenta con 2 convenios de cofinanciacion en los departamentos de Boyacá y Arauca que suman a estas alianzas estratégicas. Las alianzas se realizaron con el trabajo articulado entre las entidades territoriales, el ministerio del interior y la UARIV.</t>
  </si>
  <si>
    <t>8 subcomités cuentan con acciones de articulación con subcomités departamentales gracias a la jornada de asistencia realizada los días 16 y 17 de noviembre, que fue un espacio técnico de articulación nacional y departamental, presidido junto con las Secretarias Técnicas de los Subcomités Nacionales del SNARIV con el fin de poner en marcha acciones estratégicas para la prevención, protección, atención, asistencia y reparación integral a la población víctima del conflicto armado interno.</t>
  </si>
  <si>
    <t xml:space="preserve">A través del acompañamiento realizado por las direcciones territoriales y los lineamientos generados por nivel nacional socializados por diferentes medios  incluyendo jornadas de asistencia, se han asistido a 290 comités de justicia transicional para que realicen seguimiento a las acciones establecidas en el tablero PAT	</t>
  </si>
  <si>
    <t>los siguientes municipios cuentan con tableros donde se articulan avances en compromisos del nivel departamental; Belén de Los Andaquies,Cartagena del Chairá,Curillo,El Doncello,El Paujil,La Montañita,Puerto Rico,San José del Fragua,San Vicente del Caguán,Valparaíso,Acandí,Atrato,Bagadó,Bahía Solano,Bojaya,Carmen del Darien,Cértegui,Condoto,El Cantón del San Pablo,El Carmen de Atrato,Medio San Juan,Nuquí,Río Iro,Río Quito,Riosucio,San José del Palmar,Sipí,Tadó,Unguía,San José del Guaviare,Garzón,Albania,Barrancas,Dibulla,El Molino,Fonseca,Maicao,San Juan del Cesar,Villanueva,El Castillo,Lejanías,Puerto López,Puerto Rico,San Martín,Vistahermosa,Teorama,Mocoa,Puerto Asís,Barrancabermeja,Landázuri</t>
  </si>
  <si>
    <t xml:space="preserve">se cuenta con 50 planes que articulan medidas con entidades nacionales, 15 planes de Reparación colectiva y 35 de retronó y reubicación. Algunas de las entidades nacionales son La Unidad para la atención y Reparación integral a las víctimas, mintic , DNP y Colciencias. </t>
  </si>
  <si>
    <t xml:space="preserve">Se cuenta con el documento que contiene las preguntas de la Corte Constitucional referentes al componente de coordinación Nación – Territorio en los relativo a las instancias, mecanismos e instrumentos y el esquema de corresponsabilidad, y una breve descripción de cada uno de estos y la propuesta de articulación y punto de encuentro con los PDET y PNIS	</t>
  </si>
  <si>
    <t>Las entidades nacionales del SNARIV formularon treinta (30) planes de acción que tiene en cuenta los lineamientos entregados por la Unidad para las Víctimas. (1.ADR, 2.BanAgrario, 3.Bancoldex, 4.CNMH, 5.DAPRE, 6.FGN, 7.FINAGRO, 8.INMLCF, 9.MinAgricultura, 10.MinCultura, 11.MinJusticia, 12.MinVivienda, 13Prosperidad Social, 14.Registraduria, 15.SENA, 16.SNR, 17.ANT, 18.Defensoría del Pueblo, 19.DNP, 20.MinCIT, 21.MinTIC, 22.MinHacienda, 23.MinTrabajo, 24.UNP, 25.ICBF, 26.ICETEX, 27.IGAC, 28.MinDefensa, 29.Policia y 30.URT)</t>
  </si>
  <si>
    <t>Se  verificaron el 100% de los proyectos de inversión de las entidades nacionales del SNARIV. En cuanto a la actualización de la certificación de regionalización para la vigencia 2017, se verificaron 104 proyectos formulados por  24 entidades. Frente a la certificación de la regionalización para la vigencia 2018, se verificaron  82 proyectos de inversión formulados por 24 entidades.</t>
  </si>
  <si>
    <t>Se realizaron 25 jornadas de fortalecimiento: 1. Ministerio del Trabajo, 2. Prosperidad Social-URT, 3. SENA, 4. Jefes OAP, 5. Ministerio de Educación, 6. Ministerio de Comercio, 7. Unidad para las Víctimas, 8. Mintic, 9. DNP, 10. DAICMA, 11. Entidades Grupo 1, 12. Entidades gurpo 2, 13. Centro de Memoria, 14. SENA, 15. DAPRE, 16. DNP, 17. ANT, 18. Reunión PAT, 19. Mintic - CNMH, 20. URT-ADR, 21. Unidad para las Víctimas, 22. CPDH, 23. DAPRE, 24. Entidades SNARIV, 25. Ministerio del Trabajo.</t>
  </si>
  <si>
    <t>Durante la vigencia se realizó la verificación de los planes de fortalecimiento de la capacidad institucional de las siguientes entidades,conforme a lo señalado en el Decreto 2460/2015, A373/2016 , recomendaciones de la Comisión de Seguimiento y el Auto 373 de 2016 : 1. Ministerio del Interior,  2. Ministerio de Vivienda,  3. Ministerio de Defensa- Policía Nacional,  4. Prosperidad Social, 5. ICBF, 6. Registraduria, 7. Unidad de Restitución de Tierras,  8. Centro Nacional de Memoria Histórica, 9. Agencia de Desarrollo Rural, 10. Agencia Nacional de Tierras, 11. Ministerio de Agricultura, 12. Fiscalia General, 13. Ministerio de Justicia, 14. Instituto Nacional de Medicina Legal, 15.  Unidad para las víctimas, 16. Ministerio de Hacienda, 17. Ministerio de Tecnologías de la Información, 18. FINAGRO, 19. Banco Agrario, 20. Ministerio de Comercio, 21. SENA , 22. Ministerio de Educación, 23. Ministerio de Trabajo, 24. Bancoldex, 25. ICETEX, 26. Ministerio de Relaciones Exteriores, 27. Ministerio de Salud, 28. IGAC, 29. Unidad Nacional de Protección. 30. Archivo General de la Nación.</t>
  </si>
  <si>
    <t xml:space="preserve">En el transcurso de la vigencia 2017 se adelantaron acciones relacionadas con el proceso amplio participativo, las alianzas público privadas y las víctimas de la fuerza pública en búsqueda de contribuir  en el alistamiento institucional previsto en el Acuerdo Final para la terminación del conflicto.
Para el mes de diciembre se avanzó en:
1. Proceso Amplio Participativo: Se reclasificaron las propuestas a cargo de la Unidad para las Víctimas,  posterior respuesta por parte de la oficina asesora jurídica, y consolidar el trabajo de revisión de propuestas del equipo interinstitucional. 
2. Alianzas Público- Privadas: Se consolidó un documento final con la estrategia de fortalecimiento de la política publica, a través del relacionamiento publico privado en articulación con la política de derechos humanos y empresa, que comprende los resultados de implementación de la fase nacional y la propuesta de la fase territorial. </t>
  </si>
  <si>
    <t>Se entregó a la secretaría técnica del comité ejecutivo el documento consolidado resultado del trabajo de los Subcomités Técnicos que da cuenta de los avances y dificultades en la implementación de la política de víctimas</t>
  </si>
  <si>
    <t>Las entidades nacionales del SNARIV formularon diez (10) planes de acción que incluyen acciones orientadas específicamente a la superación del ECI. (1. DNP, 2. MinTIC, 3.Bancoldex, 4.DAPRE, 5. Prosperidad Social, 6.MinVivienda, 7.Registraduria, 8.SENA, 9.ICETEX e 10.IGAC).</t>
  </si>
  <si>
    <t>Durante el mes de diciembre no se realizaron colocaciones de Otros hechos con desembolsos. La colocaciones que se realizaron se hicieron con recursos de recolocaciones, por lo tanto el reporte del Indicador es 0.	
El total acumulado  de enero a diciembre para este indicador es de 2556 colocaciones para ayuda humanitaria para otros hechos</t>
  </si>
  <si>
    <t>Al mes de diciembre a través del proceso de Gestión para la Asistencia, se elaboraron 317944 Entrevistas Únicas</t>
  </si>
  <si>
    <t>En el mes de diciembre de 2017, se realizó acompañamiento a 14 diligencias de entrega de restos.
Acumulado al 2017 se realizaron acompañamientos a 119 entregas de restos.</t>
  </si>
  <si>
    <t xml:space="preserve">A corte diciembre 31 se contaba con 1.078.804  Hogares viables para la entrega de atención humanitaria, de las cuáles se les realizó colocación a 957.378  hogares 	
</t>
  </si>
  <si>
    <t>A diciembre se ha brindado atención a través de jornadas o ferias de servicio a 98904 personas. Se registra lo indicado en la meta definida, ya que el aplicativo no permite registrar lo realmente obtenido</t>
  </si>
  <si>
    <t xml:space="preserve">(3.017 / 78.723)*100 = 3.83% 
De las 78723 personas atendidas en los puntos de atención o centros regionales, 3017 personas atendidas en los puntos de atención o centros regionales realizaron solicitudes reiterativamente.
A diciembre de las 2620935 personas atendidas en los puntos de atención o centros regionales, 111099 personas realizaron solicitudes reiterativamente, porcentaje acumulado 3.9
</t>
  </si>
  <si>
    <t xml:space="preserve">En el mes de diciembre se recibieron 617 solicitudes de Atención Humanitaria en Especie, las cuales se atendieron en su totalidad.  
Durante el año 2017 se realizaron 5045 colocaciones de atención humanitaria a grupos étnicos </t>
  </si>
  <si>
    <t>Para este el mes de diciembre no se contó con el reporte, ya que por finalización de la orden de compra no se contó con la herramienta de sistema de turnos. Se registra el último reporte realizado ya que el aplicativo no permite realizar le registro de cifras menores 
A diciembre de 2017 se logró que 13 centros regionales registran atención en turno ágil con tiempo óptimo</t>
  </si>
  <si>
    <t>(172147/196903)*100
Para el mes de diciembre de las 196903 solicitudes recepcionadas a través de los servicios del canal telefónico y virtual se atendió y dio trámite a 172147. El avance en porcentaje es del 87%. Como se supera la meta definida mensualmente y el aplicativo no permite registras la cifra real, se mantiene la meta programada.
Acumulado para el 2017 de las 4`287.831 solicitudes recepcionadas a través de los servicios del canal telefónico y virtual se atendió y dio trámite a  3`326.302. El porcentaje acumulado del año fue de 78%</t>
  </si>
  <si>
    <t>Las Entidades Territoriales que se reportan con asistencias técnicas incluye actividades de carácter virtual, telefónico y presencial realizada con enlaces de víctimas de los municipios y gobernaciones. El avance real del indicador fue de 13%, ya que se realizaron asistencia tecnica a 700 Entidades Territoriales.</t>
  </si>
  <si>
    <t>Sumatoria de solicitudes ejecutadas (148) sobre las requeridas (148), en Prevención:
* Proy. Infraestructura: con corte a Diciembre se han atendido 70  de las 70 solicitudes de apoyo a proyectos aprobados. 
* AH en especie (Kits): con corte a Diciembre se han ejecutado (49) solicitudes de (49) recibidas, de 20 Municipios que solicitaron apoyo y cumplieron con los requsitos.
* AH a Proyectos Agropecuarios: con corte a Diciembre se han atendido 29 de las 29 solicitudes de apoyo a proyectos aprobados.</t>
  </si>
  <si>
    <t>Sumatoria de solicitudes ejecutadas (1.013) sobre las requeridas (1.013), en Inmediatez:
* Proy. Infraestructura: con corte a Diciembre no se han ejecutado proyectos y las solicitudes realizadas por los municipios se encuentran en validacion y evaluacion.
* AH en especie (Kits): con corte a Diciembre se han ejecutado (77) solicitudes de (77) recibidas de 23 Municipios que solicitaron apoyo y cumplieron con los requisitos.
* AH Inmediata en Dinero: Con corte a Diciembre se han ejecutado 936 solicitudes (128 municipios) de 936 solicitudes recibidas y avaladas de (128 municipios) que solicitaron AHI cumpliendo con los requisitos.</t>
  </si>
  <si>
    <t>Con corte a 31 de Diciembre de 2017 fueron acompañados 529 eventos que generaron emergencias humanitarias en el Territorio Nacional de 529 Emergencias identificadas.</t>
  </si>
  <si>
    <t>Con corte a 31 de diciembre de 2017 se gestionaron 10.599 casos de 10.599 casos identificados; de los cuales, 5.224 casos fueron gestionados por GVP, 174 por GTER, 5.131 por CERREM, 3 por CIPRUNNA y 67 por SAT-CIAT.</t>
  </si>
  <si>
    <t>Se reportan 15 planes de contingencia departamentales elaborados (en los casos de Córdoba y Antioquia se reporta carta de gobernaciones en la que indican que el documento final con correcciones será remitido en el mes de enero).</t>
  </si>
  <si>
    <t xml:space="preserve">Durante la vigencia se logró la implementación de la medida de rehabilitación y acciones de reconstrucción del tejido social en 152 sujetos no étnicos, 39 sujetos étnicos y 4 comunidades de justicia y paz, en este orden de ideas 60 sujetos cierran la vigencia en fase de planeación participativa, 96 en fase de implementación y 39 sujetos étnicos con actividades de reconstrucción del tejido social. </t>
  </si>
  <si>
    <t>Durante la presente vigencia no se avanza en la meta, debido a que la implementación de medidas de reparación se efectúa una vez el Sujeto cuenta con el Plan Integral de Reparación Colectiva – PIRC aprobado, situación que se presentó de manera limitada, ya que el nuevo procedimiento y la reestructuración del programa de reparación colectiva tiene como objetivo que los PIRC y las medidas contenidas en estos sean técnica y financieramente viables y ejecutables por la Unidad y/o las Entidades competentes, procedimiento que genero un atraso en la fase de formulación de los PIRC,s.</t>
  </si>
  <si>
    <t>Se logra el cierre de los procesos de consulta previa, la protocolización de PIRC y el pago de la indemnización de 8 Sujetos Étnicos.</t>
  </si>
  <si>
    <t>Se logra lameta, debido a que durante el mes de diciembre realiza el acompañamiento respectivo y a la vez se implementaron las siguientes acciones con el pueblo Rrom, en el marco del PIRCPRK:
Medida de Rehabilitación: Se adelantan acciones de la medida en las Kumpanys de San Pelayo (Córdoba), Sahagún (Córdoba) y Reunión general de PACHIV con la Kumpany de Unión Romaní (Bogotá).
Se realizaron reuniones generales, encuentro de hombres y mujeres y PACHIV en la Kumpay de Pasto (Nariño)
Adicionalmente, en la Kumpany de Sabanalarga (Atlántico) se realizan dos encuentros de mujeres y dos encuentros de hombres.
Medida de Satisfacción: Se implemento la medida con nueve (9) kumpanias, en una pachiv: Sahagún (Córdoba), San Pelayo (Córdoba), Pasto (Nariño), Ibagué (Tolima), Cúcuta (Norte de Santander), Sampués (Sucre), Unión Romaní (Bogotá) y Envigado (Antioquia)</t>
  </si>
  <si>
    <t>El día 15 de diciembre, en la ciudad de Bogotá, se concertó entre la UARIV y la Mesa Nacional de Diálogo que esta acción se implementaría de manera individual en cada kumpania, debido a la dificultad de reunir a todos los integrantes del Pueblo Rrom en un mismo lugar, por lo que se convino, que la UARIV facilitaría un encuentro en cada una de las kumpanias en 2017 por valor de $20'000.000 - veinte millones de pesos por cada kumpania como espacio de reunión y encuentro para desarrollar sus prácticas culturales.</t>
  </si>
  <si>
    <t xml:space="preserve">Durante esta vigencia esta medida no se adelantó, debido a que corresponde al Ministerio de industria y Comercio, no obstante, desde la Unidad se realizó el seguimiento correspondiente para dicha implementación.  </t>
  </si>
  <si>
    <t>Durante la vigencia 2018 se da continuidad a los procesos de consulta previa, logrando el cierre de los mismos y a su vez la protocolización de Planes de Reparación de Sujetos Indígenas, dentro de los cuales se hizo efectiva la medida de indemnización a través del pago de estas de conformidad con lo establecido en la resolución No.  01449 de 2017.</t>
  </si>
  <si>
    <t>Se logra la meta, toda vez que se cierran los procesos de consulta previa de 8 Sujetos Colectivos Indígenas, esto da como resultado de los procesos de concertación adelantados en las fases de caracterización del daño y formulación de los Planes de Reparación, lo cual permite dar por finalizados los mismos, no obstante,  para le presente indicador solo se reporta la suma de 4 Sujetos Indigenas</t>
  </si>
  <si>
    <t>Durante la presente vigencia se reporta la formulación y aprobación de 18 Planes de Reparación Colectiva, de los cuales 8 corresponden a Sujetos Étnicos, el avance de este indicador para vigencia corresponde al 90%, ya que para 2017 se focalizaron 20 Sujetos de Reparación que lograrían el cumplimiento de la fase diseño y formulación de los PIRC,s a cabalidad.</t>
  </si>
  <si>
    <t xml:space="preserve">
El fortalecimiento de las capacidades en el proceso de reparación colectiva a que tienen derecho los Sujetos Colectivos, se realizó a través de un encuentro nacional, el cual se ofició con la participación de representantes y/o líderes pertenecientes a 76 Sujetos Colectivos de todo el territorio nacional, espacio que tuvo como objetivo fortalecer las capacidades y el autoagenciamiento del proceso de reparación colectiva que cada Sujetos adelanta en la actualidad 
</t>
  </si>
  <si>
    <t>Durante la presente vigencia y a través de la priorización de Sujetos Colectivos ubicados zonas veredales de transición y normalización, se realizan algunas acciones de reparación colectiva en el marco de la implementación de la ruta, adicionalmente se proyecta un plan de trabajo para intervención de estas comunidades en cumplimiento del Acuerdo de Paz, el cual iniciaría su ejecución a partir de 2018</t>
  </si>
  <si>
    <t xml:space="preserve">Durante este periodo se desarrollaron actividades de articulación de la ruta de reparación colectiva en algunos de los municipios coincidentes con zonas veredales, dichas actividades fueron desarrolladas con sujetos colectivos ubicados en estos territorios en el marco de la implementación de ruta y medidas, así mismo, se adelantó la formulación de los lineamientos que permitirán la intervención a los mismos en cumplimiento del Acuerdo de Paz. </t>
  </si>
  <si>
    <t xml:space="preserve">En el marco de este indicador se adelantan los siguientes proyectos:
1. Se ejecutan 7 resoluciones de fortalecimiento organizativo como acciones reparadoras en organizaciones nacionales.
2. Se ejecutan 25 proyectos de entregas de suministros de materiales y entrega de dotaciones a través de SPAE para Sujetos Colectivos, acciones y/o medidas contenidas en los PIRC,s.
3. Se implementaron 40 medidas y/o acciones de restitución de diversa índole contenidas en los PIRC,s aprobados.
</t>
  </si>
  <si>
    <t>Se implementan medidas de satisfacción en sujetos colectivos previa concertación, estas son implementadas en el marco de la ejecución del PIRC, dentro de estas medidas se desarrollaron: actos conmemorativos, actos de perdón público, actividades de practicas culturales y deportivas, entre otras.</t>
  </si>
  <si>
    <t>Se implementan medidas de garantías de no repetición en sujetos colectivos colectivos, estas son implementadas en el marco de la ejecución del PIRC y se implementan con la coordinación de las Entidades Competentes para tal efecto.</t>
  </si>
  <si>
    <t xml:space="preserve">A lo largo de la vigencia 2017, se acompañó al 100% de los procesos solicitados por la Fiscalía general de la Nació. Durante el mes de diciembre se recibieron solicitudes de apoyo psicosocial y económico para los siguientes procesos de búsqueda y entrega de cadáveres.
Entrega de Cadáveres: Bogotá (2 victimas), Granada (3 victima), Magangue (7 victimas), Neiva (4 victimas), Venadillo (1 victima), Yopal (7 victimas).
Los procesos de entrega del mes se desarrollaron conforme a cronograma establecido por la Subdirección de Justicia Transicional y su Grupo de búsqueda, Identificación y Entrega de cadáveres de Fiscalía general de la Nación, en las ciudades mencionadas.
Así mismo durante estas entregas la Unidad para las víctimas brindó acompañamiento psicosocial, quienes acompañaron individualmente a los grupos familiares que recibieron los restos óseos identificados de sus seres queridos.
</t>
  </si>
  <si>
    <t xml:space="preserve">En el año 2017 se atendieron 17191 personas en la estrategia  de recuperación emocional a nivel grupal.
</t>
  </si>
  <si>
    <t xml:space="preserve">En el año 2017 se entregaron 244.116 mensajes estatales de reconocimiento y dignificación en el marco de las medidas de satisfacción para las víctimas.
</t>
  </si>
  <si>
    <t>"Durante el año 2017, se recibieron 192 solicitudes de medidas de satisfacción las cuales fueron aprobadas e implementadas entendiendo los criterios de medidas de satisfacción establecidos.
En el mes de diciembre se recibieron 15 solicitudes enmarcadas en la conmemoración del día de los derechos Humanos, de estas todas cumplieron con los requisitos y fueron implementadas, adicionalmente se realizaron 6 actos de reconocimiento de responsabilidad, los cuales también fueron aprobados.</t>
  </si>
  <si>
    <t>En el año 2017 se atendieron 1128 personas en las jornadas de reparación integral con enfoque diferencial y/o étnico distintas a las jornadas dirigidas a niños, niñas y adolescentes.</t>
  </si>
  <si>
    <t xml:space="preserve">Al cierre del año 2017 se han formulado 871.990 Asesorías al Derecho a la Reparación. Específicamente para el año 2017 y con corte  diciembre de 2017 se han realizado 231.990 Asesorías al Derecho a la Reparación
</t>
  </si>
  <si>
    <t xml:space="preserve">Al cierre de Diciembre de 2017 se han otorgado  791.801 indemnizaciones por un valor de $ 5.002 billones de pesos, especificamente para el año 2017  se han constituido encargos fiduciarios por $102.526 millones, se han otorgado 11.636 indemnizaciones por hechos distintos al desplazamiento por un valor de $177.300 millones, y 99.197  indemnizaciones por desplazamiento por un monto de $576.961 millones,  ademas, se han otorgado 4.432  indemnizaciones en Procesos de Justicia y paz por $  88.868 millones
</t>
  </si>
  <si>
    <t xml:space="preserve">En el año 2017 se tienen 277.627 víctimas con orientación en la inversión adecuada de los recursos brindada por medio de la Asesoría al Derecho a la Reparación Integral y las demás estrategias de orientación del programa de acompañamiento
</t>
  </si>
  <si>
    <t xml:space="preserve">"Durante el año 2017 y con corte a  Diciembre se constituyo el 95.47%  de encargos fiduciarios a niños, niñas y adolescentes sobre la totalidad de los NNA que hacen parte de las indemnizaciones otorgadas.
Este porcentaje corresponde a los Encargos Fiduciarios Constituidos que corte diciembre son 24.919 por un valor de $102.526.061.682,11 Teniendo en cuenta   que se debian constituir 26.102 encargos y que con los datos de la ultima ejecución se encuentran pendientes 1183 encargos por constituir, por lo tanto el avance corresponde al 95,47%."
</t>
  </si>
  <si>
    <t xml:space="preserve">La Unidad para las Víctimas ha realizado indemnizaciones a 7.775 mujeres víctimas de violencia sexual con una inversión de $150.079 millones, especificamente en el año 2017 se han asignado 1.356 indemnizaciones a mujeres por un valor de $ 29.287 millones
</t>
  </si>
  <si>
    <t xml:space="preserve">La Unidad para las Víctimas ha realizado indemnizaciones a 25.953  víctimas por hechos directos con una inversión de $522.586 millones.
</t>
  </si>
  <si>
    <t xml:space="preserve">Al cierre de diciembre  de 2017 La Unidad para las Víctimas ha realizado indemnizaciones a 146.358  víctimas directas de homicidios y desapariciones forzadas con una inversión de $2.950.674.059.732,15
</t>
  </si>
  <si>
    <t xml:space="preserve">La Unidad para las Víctimas al cierre de diciembre  ha realizado indemnizaciones a 107.159  hogares víctimas de desplazamiento forzado con una inversion de $ 1.466.303.879.044,74
</t>
  </si>
  <si>
    <t xml:space="preserve">Al cierre del año 2017 se cuenta con 18.973 PAARI ADOLESCENTES fomulados, a víctimas menores de 18 años que tienen encargo fiduciario constituido, dentro de su ruta de reparación integral. Especificamente para el año 2017 se han formulado 3.475 Planes
</t>
  </si>
  <si>
    <t xml:space="preserve">Al cierre del año 2017 participaron 22.148 NNA en las jornadas diferenciales. Específicamente para el año 2017 participaron 8856  NNA en las siguientes Jornadas; Proyectándonos: 1.306, Tren de los Derechos 1053 y  Notificación Encargo 6497
</t>
  </si>
  <si>
    <t xml:space="preserve">"Luego de diversos análisis jurídicos, técnicos y operativos respecto a la expedición de actos administrativos a víctimas en relación con la superación de situación de vulnerabilidad, se evidenció que: 
• El nuevo sistema de focalización para la entrega de la indemnización administrativa impacta en el modelo de superación, teniendo en cuenta que superar la situación de vulnerabilidad, sólo será un componente más que sumará para determinar el grado de priorización de una víctima sobre otra, para la entrega de la medida indemnizatoria. 
• Una de las finalidades de la declaración de superación de situación de vulnerabilidad, es el acceso priorizado a las medidas de reparación de aquellas víctimas superadas y continuar con la  Ruta del Modelo de Atención, Asistencia y Reparación Integral, no obstante los límites presupuestales con los que cuenta la Unidad para la implementación y entrega de las medidas de reparación, éste objetivo no pudo ser materializado de inmediato, por tanto no producía un efecto en la víctima que superaba y sólo da lugar a un proceso de marcación en el Registro Único de Víctimas, donde se indica la superación de la persona y en la generación de listados para la focalización y priorización.
* El decreto con lo anterior, se encuentra en proceso de firmas y aprobación."
</t>
  </si>
  <si>
    <t xml:space="preserve">Al cierre del año 2017 se tienen que 503218 víctimas han avanzado en su reparación integral por vía administrativa durante el cuatrenio
</t>
  </si>
  <si>
    <t xml:space="preserve">Al cierre del año 2017 se tienen que 130617 víctimas individuales y colectivas que han avanzado en la reparación integral
</t>
  </si>
  <si>
    <t xml:space="preserve">"Se llevaron a cabo 11 Acciones Simbólicas en el marco de ferias de servicios (Ibagué, Bello, San Carlos, Envigado, Cocorná, Rionegro, Arauca, Tame y Montería)
Para un total de 11 Acciones Simb{olicas de acompañamiento a otras medidas."
</t>
  </si>
  <si>
    <t>Durante el mes de Diciembre se han recibido un total de 517.699 novedades, de estas 1.784 se encuentran en términos, del universo restante  que equivale a 515.915 novedades se han tramitado 480.854
Durante la gestión del mes de Diciembre  de 2017 el indicador  se mantiene con respecto al mes anterior;  Se evacuo en su totalidad las solicitudes del plan de trabajo  del mes de Noviembre, se gestionó contingencia de revisión de expedientes  y cierre de casos desde el mes de Enero a Marzo 2017 los cuales se encontraban a cargo del anterior operador, se realizara la proyección del plan de trabajo para el rezago del mes de Diciembre que comprende en 1.784 solicitudes que se cargaron al cierre de contratación con el operador y con los contratistas, como de la depuración de glosas de 2016 y 2017 de SGV y LEX.</t>
  </si>
  <si>
    <t xml:space="preserve">De las 57.212 declaraciones recibidas en periodos anteriores a la vigencia, a corte  29  de Diciembre  2017 se encuentran aptas para valorar 52.658(La diferencia esta determinada por las solicitudes que se encuentran en Glosas, Indocumentados, devoluciones, posibles fraudes, en términos).   De este modo, del universo apto para valoración se valoraron 52.581 .
</t>
  </si>
  <si>
    <t xml:space="preserve">De los 159.500 Actos Administrativos que resuelven la solicitud de inscripción en el RUV remitidos al procedimiento de notificación en el 2017 se notificaron 125,851. 
Las dificultades para alcanzar las metas establecidas se debe a:
• Apoyos territoriales: para el caso de registro y específicamente para el procedimiento de notificaciones durante el año 2017 solo se contó con los apoyos en el territorio desde el mes de agosto y hasta el 22 de diciembre sumando entonces en la práctica apenas 4 meses y 22 días de trabajo efectivo en el territorio.
• Viaticos: durante el 2017 no se pudieron realizar los acompañamientos en territorio y jornadas necesarias por parte de los profesionales de registro dado que el presupuesto para viáticos fue limitado y escaso produciendo esto retraso en los cronogramas pactados con cada dirección territorial y la imposibilidad de llegar a sitios donde la unidad no tiene presencia directa de puntos de atención.
• Notificacion móvil: para el 2017 se tenía previsto el desarrollo de la estrategia de notificación móvil a través del operador sin embargo la demora en la estabilización de la operación por el tema de cambio de sede y de operador retraso el desarrollo de las misma en 3 meses empezando entonces a funcionar apenas en el mes de septiembre
</t>
  </si>
  <si>
    <t>"Con corte Diciembre 29 de 2018,  87.987 solicitudes se encontraban aptas para valoración y 5.928 aún  se encuentran en términos para  valorar, para un universo de valoración de 82.059  de los cuales  se valoraron  58.414 en términos.
Existe un numero de declaraciones que han sido valoradas durante el periodo de reporte, sin embargo no han sido contabilizadas.</t>
  </si>
  <si>
    <t>De los 155.461. Actos Administrativos que resuelven la solicitud de inscripción en el RUV remitidos al procedimiento de notificación en  periodos anteriores a la vigencia, se notificaron 151.611.</t>
  </si>
  <si>
    <t xml:space="preserve">En lo corrido de 2017  se han recibido 154 declaraciones de sujetos colectivos de las cuales 140 estan aptas para valoración, de este universo 12 se encuentran en términos, para un total de 128 declaraciones a ser valoradas, de estas se valoraron 128 en términos. 
</t>
  </si>
  <si>
    <t>En diciembre de 2017 se alcanzó un 97% de ejecución que corresponde a un avance ponderado de: 
100% relativo a la realización del encuentro Nacional del Proceso Amplio de Participación (Abril). 
98% del plan de 100 días, que corresponde a la relación entre el número de acciones con un avance superior al 80% y el total de acciones incluidas en el reporte enviado a posconflicto.
100% de la elaboración y formulación del Plan Marco de Implementación y del Plan de Implementación Temprana
90% de avance en el fortalecimiento de los programas de la Unidad (Colectiva, Retornos y Psicosocial) - Propuesta de ajuste normativo sobre el programa de retornos y reubicaciones.</t>
  </si>
  <si>
    <t xml:space="preserve">En el mes de diciembre se integraron los componentes del mapa de Política en función del Marco de Ejecución y del Modelo Funcional adaptado.
Durante el año 2017 se realizaron los ajustes  del Marco de Ejecución realizado en 2016 validado con Reparación Colectiva, en concordancia con el Nuevo Alcance del Programa de Reparación Colectiva y se integró la articulación con Retornos y Reubicaciones en el Marco de Ejecución del Programa de Reparación Colectiva.
</t>
  </si>
  <si>
    <t>Durante el año 2017 se adelantaron las actividades programadas para asistencia técnica al programa de Reparación Colectiva. Las actividades específicas que se adelantaron fueron  las siguientes: Fortalecimiento programas de Restitución de tierras, PDET, Modelo Operación a  gran escala. Articulación Dirección Reparación y Sd Reparación Colectiva. Acciones articuladas entre UARIV y SNARIV marco de Reparación Colectiva. Ajustes al modelo operacional. Rehabilitación fase diagnostico Programa Reparación Colectiva.  Ajustes normativos DAE. Revisión plan marco implementación acuerdos paz. Socialización marco de ejecución y modelo de operación con misión de acompañamiento del Banco Mundial. Jornadas técnicas sobre enfoque psicosocial comunitario. jornadas técnicas para el ajuste funcional y operativo de la DGI.</t>
  </si>
  <si>
    <t xml:space="preserve">Durante el año 2017 se programaron 12 actividades dentro del Modelo de seguimiento y monitoreo del Programa de reparación colectiva y se establecieron las necesidades funcionales y no funcionales de la herramienta tecnológica.
 las actividades desarrolladas fueron:
Estimación 7%
Selección de objetivos 8%
Elección de indicadores 15.3%
Definición alcance del modelo 16.3%
Articulación del modelo con nuevo alcance del programa 8.3%
Elección de indicadores para ruta etnica11.1%
Ajustes en el marco de ejecución 11%
Identificación de la arquitectura para herramienta tecnológica de apoyo 11%
En diciembre  se elaboró el documento “ANEXO TÉCNICO DE REFERENCIA”, con el contenido de la arquitectura para la elaboración del módulo de seguimiento.
</t>
  </si>
  <si>
    <t>Durante el año  2017 se adelantaron las 8 acciones  programadas para este indicador y se construyo  la versión final del Modelo de Operación del programa Reparación Colectiva en articulación con el Programa de Retornos y Reubicaciones, incluyendo el enfoque de soluciones duraderas. Se ajusto el documento sobre cruce reparación colectiva, retornos y reubicaciones en los territorios PDET. En el año 2017 se realizaron sucesivas versiones del Modelo de Operación ajustando todos los procedimientos y necesidades funcionales  al Nuevo Alcance del Programa de Reparación Colectiva. Se formularon los lineamientos para fortalecimiento del programa de reparación Colectiva en articulación con el programa de Retornos y reubicaciones y el Programa de restitución de tierras. Se formuló un Plan para el Fortalecimiento de la ruta de reparación colectiva con SRC Étnicos en el marco de la consulta previa. Se formularon estrategias y lineamientos tecnicos para la implementación de la medida de Rehabilitación con sujetos de reparación colectiva con incidencia nacional, organizaciones de mujeres, coincidentes con procesos de retornos y reubicaciones, comunidades y pueblos étnicos.</t>
  </si>
  <si>
    <t>Durante el año 2017 Se realizó el piloto de la medición del modelo de Enfoque Diferencial en el centro regional de soledad de la Dirección Territorial de Atlántico. El avance porcentual de 71% corresponde al resultado de la medición realizada. No obstante, a partir de la elaboración de la medición se elabora un plan de trabajo de mejoramiento para avanzar en la aplicación del enfoque diferencial para adelantar este piloto se ajustaron los instrumentos de medición de los procesos de Atención, Asistencia y reparación. Se adelanto la propuesta para la aplicación del instrumento de seguimiento del modelo de Enfoque Diferencial. Se realizo la aplicación del piloto de medición del modelo de Enfoque Diferencial. En la primera aplicación del piloto de medición  que se realizó en el mes de octubre se obtuvo un avance del 58%  y en la aplicación realizada en el mes de diciembre el avance fue de 71%.</t>
  </si>
  <si>
    <t>Durante el año 2017 se certificaron 344 personas que participaron del curso de Enfoques diferenciales el cual contaba con 9 módulos, en el curso participaron 762 personas, el curso se estructuro y se realizaron las convocatorias dando  solución a  las dificultades tecnológicas presentadas frente al desarrollo del curso. El curso de Enfoques Diferenciales fue aprobado por 634 participantes y 193 de 762 no lo aprobaron.</t>
  </si>
  <si>
    <t xml:space="preserve">Se formó a 2000 representantes de víctimas organizadas y no organizadas, e interesados en politica pública de victimas, retos del postconflicto y paz </t>
  </si>
  <si>
    <t xml:space="preserve">Durante la vigencia se cumplió con las 25 propuestas presentadas por las representantes a la Mesa Nacional de Víctimas, distribuidas de la siguiente manera 
7 Propuestas realizadas al Ministerio de Vivienda, Ciudad y Territorio, en el marco de la mesa técnica de Vivienda realizada el día 26 de junio de 2017 en la Ciudad de Bogotá.  
2 Propuestas relacionadas con equidad de género y sus títulos son:  
1)  Mujeres Víctimas de violencia sexual que han participado en las diferentes Estrategias y medidas de reparación integral 
 2) Acompañar la elaboración de agendas de las delegadas de las mesas de este hecho para el periodo 2018-2019. 
2 Propuestas realizadas por el enfoque de Discapacidad, 
1) La primera propuesta está relacionada con el subsidio de las valoraciones y  
2) segunda propuesta está relacionada con que los representantes de discapacidad deben hacer parte de un comité de usuarios de las EPS. 
3 Propuestas relacionadas con la articulación entre instituciones. 
3 propuestas relacionadas con la dimensión territorial. 
8 propuestas vinculadas al fortalecimiento Institucional que se encuentran divididas en Subcategorías: 1 Subcategoría 1: Ajuste arquitectura institucional, 2 Subcategoría 2: Financiamiento de la política, 3 Mecanismos de implementación,  4: Oferta institucional y componentes de la política, 5 Corresponsabilidad, 6 Seguridad, 7 Sistemas de Información  y 8 Instrumentos de Seguimiento.  
</t>
  </si>
  <si>
    <t xml:space="preserve">800 mesas de participación de víctimas instaladas con acompañamiento de la Unidad. Este proceso de elección e instalación se surtió en los tiempos establecidos en el protocolo de participación y el acompañamiento se brindó técnica y/o logísticamente de forma presencial, virtual o telefónicamente. Consistió en ajustar el protocolo, difundir los plazos de inscripción y acompañar los procesos de elección. </t>
  </si>
  <si>
    <t xml:space="preserve">Con el proceso misional de Asistencia y Atención se revisaron las reglas de negocio y se plantearon unos cambios por parte de la Dra. Beatriz Ochoa - subdirectora del respectivo proceso. Estos cambios fueron desarrollados durante los meses de octubre y noviembre. Las pruebas se realizaron durante la primera semana de diciembre y se implementaron antes de finalizar el año. Es decir, la automatización de la medición de Subsistencia Mínima – SM- se encuentra finalizada y en producción. 
Con relación a la medición de Superación de la Situación de Vulnerabilidad (SSV), es pertinente manifestar que hubo decisiones institucionales que impidieron la contratación de recurso humano necesario para avanzar con oportunidad en el cumplimiento de esta actividad. Sin embargo, esta subdirección entiendo la importancia y relevancia de contar con la automatización de esta medición, priorizó los desarrollos y los principales componentes de consulta al modelo integrado de personas y hogares, por medio de los cuales se solucionan y automatizan las consultas y principales cruces de información para la medición de SSV. En este sentido, está la automatización de SSV se encuentra finalizada y en producción. 
</t>
  </si>
  <si>
    <t>En 2017, la SRNI brindó asistencia técnica y conceptual en la Estrategia de Caracterización desde nivel nacional y a través de sus Articuladores Territoriales. Con corte 31 de diciembre,  497 municipios en  32 departamentos implementaron la Estrategia de la UARIV, llegando a 187.636 hogares (621.681 personas) caracterizadas.</t>
  </si>
  <si>
    <t xml:space="preserve">1. Se implementó  el modelo básico de base de datos en sus componetes de personas hogares y ubicación, en el cual se definió el procedimiento de integración de personas desde fuentes externas y el procedimiento desde el Registro en sus 4 marcos normativos (RUV, SIV, SIPOD, SIRAV).
2. Se implemento el modelo temático en el cuál se construyó el código fuente de cargue de datos. </t>
  </si>
  <si>
    <t>Se realizó el proceso de calculo del IRV 2015 para las fases de gestion de información (82 fuentes gestionadas), Operacionalización (Agregación de datos por departamento y municipio, calculo de tasas y alistamiento de modelo de calculo) y calculo del IRV 2015 (tabla de resultados del IRV 2015.</t>
  </si>
  <si>
    <t xml:space="preserve">Se han implementado procedimientos almacenados para la integración de tablas temáticas, encuestas, datos de caracterización, agrupaciones, datos de ubicación y contacto. Se realizaron pruebas de cargue para optimizar los tiempos de ejecución. Se culminó la fase de pruebas para los procedimientos de integración de datos de ubicación, contacto y encuestas. 
Además, se implementó el modelo básico de base de datos en sus componentes de personas hogares y ubicación y se implementó el modelo temático. También se construyó el procedimiento de integración de personas desde fuentes externas y el procedimiento desde el Registro en sus 4 marcos normativos (RUV, SIV, SIPOD, SIRAV) y se construyó el código fuente de cargue de datos como insumo para la automatización prevista en desarrollar para el año 2018. 
Como resultado de lo anterior, se integraron las tablas unificadas de personas y localización al portal de aplicaciones VIVANTO y la herramienta SGV de la Unidad. 
</t>
  </si>
  <si>
    <t xml:space="preserve">En mesas de trabajo con las Oficinas de Tecnologías de la Información, Asesora de Planeación y la Subdirección Red Nacional de Información (SRNI) se identificaron dentro de la Unidad aquellos datos que se consideran como datos abiertos. En este sentido, la SRNI siguiendo las condiciones técnicas definidas por el Ministerio de las Tecnologías para publicar los sets de datos en el portal definido para este fin, durante toda la vigencia generaba y publicaba la información correspondiente para cumplir con esta actividad. 
La última publicación se realizó el día 28 de diciembre de 2017 con título "información de gestión Unidad para las Víctimas 12- 2017". Es importante señalar, que lo primero que hacia la SRNI en el proceso para generar estos sets de datos y publicar en el portal de MinTic, es generar el corte mensual de la línea base del Registro Único de Victimas, el cual contiene toda la información de la población víctima bajo todas las normativas históricas sancionadas por el gobierno nacional. 
</t>
  </si>
  <si>
    <t>Se desarrollaron las siguientes fases: 
1. FASE I INTEGRACION FUENTES MODELO BASE 
2. FASE II DEFINICION E INTEGRACION MODELO TEMATICO: donde se definió  la estructura del modelo temático y se generó el análisis de fuentes a integrar priorizando las usadas en en proceso de medición de Subsistencia Minima,  asi mismo se avanzo en la construcción de ETLS para llevar la data de las diferentes fuentes a la estructura unificada propuesta.
3. FASE III IDENTIFICION FUENTES SNARIV CON DATOS DE UBICACION Y CONTACTO: insumo para generar integración datos de ubicación y contacto en el MODELO BASE del modelo integrado.</t>
  </si>
  <si>
    <t>Se implementó el portal de cifras, en la ruta www.unidadvictimas.gov.co, Dirección de Registro y Gestión de la Información, Subdirección Red Nacional de Información en el link  https://www.unidadvictimas.gov.co/es/reportes.</t>
  </si>
  <si>
    <t>Se publicó una versión con ajustes solicitados en el  módulo VIVANTO  relacionados con el trámite de novedades de identificación, y se avanzo en la programación de la nueva versión de la herramienta WEB en la implementación de los siguientes módulos: "BUSQUEDA DEL SOLICITANTE, ADICION DE SOLICITANTE, CONSULTA Y ADICION DE DATOS DE CONTACTO, CONSULTA Y ADICION DE DATOS DE UBICACION, REGISTRO DE DATOS GENERALES DE LA SOLICITUD Y REGISTRO DE TIPO DE NOVEDAD"</t>
  </si>
  <si>
    <t xml:space="preserve">Acompañamiento en la identificación del Diagnóstico del Daño y/o el diseño del Plan Integral de Reparación Colectiva de los 2 sujetos de los 3 priorizados: La Granja en el municipio de Ituango y la Inmaculada municipio de Alejandría.
Esta meta no se logra cumplir en la DT Antioquia. </t>
  </si>
  <si>
    <t>La Dirección Territorial Antioquia durante el año 2017 se desarrollaron asistencias técnicas a los municipios en los temas de certificación de la contribución al Goce Efectivo de los Derechos de las víctimas.
Se convocaron 112 municipios de los cuales asisten y participan 90.</t>
  </si>
  <si>
    <t xml:space="preserve">Durante el año 2017, el equipo de la DT Antioquia de Retornos y Reubicación apoyó técnicamente en la formulación de 11 planes Retornos y Reubicaciones.
En el mes de Mayo se brinda apoyo técnico para su formulación y aprobación a 2 municipios, Santa Fe de Antioquia y Caucasia.
En Junio se brinda asistencia técnica a 4 municipios: Caucasia, Vigía del Fuerte, Remedios, Briceño
Durante el mes de julio se brinda asistencia técnica para la formulación de los planes Retornos y Reubicaciones a 3 municipios: Rionegro, Remedios, San Roque: 
En el mes de Agosto se brinda asistencia técnica para la formulación de los planes Retornos y Reubicaciones a 3 municipios: Anorí, Girardota, San Roque
En el mes de Septiembre se brinda asistencia técnica a 2 municipios: Santa Fe de Antioquia, Remedios
En el mes de octubre se brinda asistencia técnica a 2 municipios de Santa Fe de Antioquia y Concepción.
Para el mes de Noviembre se brinda asistencia técnica a 5 municipios para la formulación y aprobación de los planes Retornos y Reubicaciones: Anorí, Vigía del fuerte, Ituango, Briceño, Remedios.
</t>
  </si>
  <si>
    <t xml:space="preserve">La Dirección Territorial Antioquia desde el proceso de RNI brindó asesoría técnica para la implementación de la caracterización a 55 Municipios del Departamento de Antioquia.
Abril, 13, 16 mayo, Junio 4, Julio 7, agosto 1, Septiembre 6, Octubre 4, noviembre 4 municipios asesorados y acompañados para la implementación de la herramienta de caracterización. Es importante mencionar que en algunos casos hubieron municipios que se les brindo asistencia técnica en repetidas ocasiones para su implementación.
Estos municipios Fueron: Abejorral, Betulia, Carolina, Entrerrios, Guatape, Itagui, La Ceja, La Pintada, Salgar, San Carlos, San Francisco, San Vicente, Santa Rosa De Osos, Santo Domingo, Taraza, Toledo, Ituango (La granja), Cáceres (Alto del Tigre),Bello (Nueva Jerusalen),Medellìn (Mesa Diversa), Yalí,San Jerónimo, Buriticá, Andes,Ciudad Bolivar,Betulia, Concordia, la estrella, Abriaqui, Concordia, San Luis, Carmen Viboral, Envigado y San Luís, Angostura, Carmen de Viboral, Campamento, Uramita, Briceño, Envigado 
</t>
  </si>
  <si>
    <t>Durante el mes de diciembre se brindó asistencia técnica a los Comités de Justica Transicional en 11 municipios de Antioquia en los cuales se realizó seguimientos a las acciones establecidas en el tablero PAT en el marco de la estrategia de corresponsabilidad. 
La Ceja
Sabaneta
Santafé de Antioquia
Medellín
Departamental
La Estrella
Dabeiba
Briceño
Yarumal
Ituango
Toledo
Total, municipios asistidos técnicamente en Comités de Justicia Transicional en el Departamento de Antioquia: 69
La Dirección Territorial durante el año 2017 brinda asistencia técnica y participó de los espacios de Comite de Justicia Transicional en 69 municipiso que ahcen parte de la jurisdicción de la Territorial Antioquia en la medida que se logro la aprobación de las solicitudes de comisión. 
Es importante tener presente que el número de municipios priorizados por SNT no corresponden al número de municipios establecidos como meta para la Dirección Territorial, y en gran mayoria de los casos las solicitudes no fueron viabilidas por Nacion Territorio lo que dificulto el acompañamiento de manera presencial en el 100% de los Comite.
Por otra parte algunas de estas asistencias no se logran reportar en el mes correspondiente debido a la dificultad que se tiene con las recepcion de maenra oportunas de las actas de comite de justicia transicional remitida en algunas ocasiones en tiempos extemporaneos. Lo que hizo que algunos avances no correspondan a la fecha de los soportes.</t>
  </si>
  <si>
    <t>La Dirección Territorial Antioquia durante el año 2017 se convocó 112 municipios que hacen parte de la jurisdicción de la DT Antioquia a través de la estrategia de jornadas con el fin de brindar asistencia técnicas en los temas de diligenciamiento del RUSISCT, Certificación, Tablero PAT de los cuales asistente 80 municipios.</t>
  </si>
  <si>
    <t xml:space="preserve">En el mes de mayo se realiza 1 Jornada de Tren de derechos en el Municipio de Itagüí,
Para el mes de Junio se realizan 3 jornadas del Tren de los Derechos y Proyectándonos en municipios bello y Medellín.
En el mes de Julio 1 jornada de NNA en el municipio de Itagüí
En el mes de septiembre se realizan 3 jornadas dirigida a NNA en el municipio de Medellin.
Para el mes de octubre se supera la meta definida para la DT realizando 2 jornadas en las cuales se ateniendo NNA y personas en condición de discapacidad.
Total jornadas de la estrategia del Tren de los derechos y jornadas proyectándonos dirigidas a Niños, Niñas y Adolescentes realizadas en el Departamento 10 
</t>
  </si>
  <si>
    <t>Durante el año 2017 la Direccion Territorial Antioquia brindan orientación y  acompañamiento a las familias víctimas en la entrega de cuerpos y restos.
Jornadas asistida por la DT durante el 2017 : Total 3</t>
  </si>
  <si>
    <t>Durante el mes de Diciembre se atienden 6 seguimiento a las emergencias:
Amenaza a tres familias correspondientes a 8 personas en la vereda altos de Chiri del municipio de Briceño que genera el desplazamiento forzado de estas personas.
Homicidio a desmovilizado de la guerrilla de las Farc indultado por el Gobierno Nacional, en el municipio de Ituango.
Caucasia, atentado contra discoteca ubicada en la zona urbana que deja 31 personas heridas
Briceño, corregimiento Pueblo Nuevo, seguimiento a doble homicidio y amenazas a una familia
Dabeiba, seguimeintoa a accidente por mina anteipersonal en la Vereda el Toro
Yarumal, seguimiento a homicidio ocurrido en el corregimiento Cedeño
Desde la DT antioquia en el año 2017 se brinda acompañamiento a 71 Emergencias presentadas en el Territorio.</t>
  </si>
  <si>
    <t>LA DT Antioquia en articulación con la OIM logra brindar acompañamiento a la comunidad Etnica - choromandó para la divulgación de  los decretos ley 4633 y 4635 de 2011.</t>
  </si>
  <si>
    <t xml:space="preserve">La DT Antioquia realizó durante el año 2017 las gestiones necesarias para acompañamiento para realización de una ( 1 ) propuesta de esquema especial comunitario en el municipio de Dabeiba. Sin embargo, este no fue viabilizado desde el Nivel Nacional.
Desde Nivel nacional fue priorizado solo 1 esquema especial de acompañamiento comunitario, al cual se le realizaron las respectivas gestiones.
</t>
  </si>
  <si>
    <t xml:space="preserve">Se hace seguimiento a la entrega de las 723 cartas de indemnización remitidas a la DT Antioquia durante el mes de diciembre.
Garantizando a través de estrategias de trabajo diseñadas por la Territorial el acompañamiento para garantizar la entrega de 6.877 cartas de indemnización durante el año 2017.
En los meses: Abril se entregan 368 cartas, mayo 389, Junio 452, Julio 549, Agosto 400, Septiembre 411, Octubre 2.467, Noviembre 1.118, diciembre 723.
</t>
  </si>
  <si>
    <t>La DT Antioquia realiza la caracterización del daño con 2 sujetos de reparación colectiva priorizados en el marco de los procesos de consulta previa indígena.
Comunidad Los Almendros
Consejo Comunitario Villagrande</t>
  </si>
  <si>
    <t>La Unidad para las Victimas logra gestionar la implementación de 6 medidas de restitución en los siguientes municipios:
Sujetos de reparación colectiva en la Balsita (Dabeiba) - Adecuación escuela el Cuchillon, la Balsita y Argelia
Cocorná, Urrao, San Francisco</t>
  </si>
  <si>
    <t xml:space="preserve">
Durante el mes de diciembre la DT Antioquia postula e identifica 2.563 beneficiarios a ofertas institucionales público y/o privada.
Logrando de esta menara postular un total de 82.449 beneficiarios a ofertas institucionales público y/o privada.
Esta cifra fue alcanzada gracias a las gestiones desarrolladas por el equipo de la DGI – Oferta durante los meses: Abril 2.274, Mayo 2.138, Junio 16.402, Julio 2.687, Agosto 3.602, Septiembre 15.491, Octubre 13.625, Noviembre 23.667. 
</t>
  </si>
  <si>
    <t xml:space="preserve">Durante el mes de diciembre la DT Antioquia no realiza acciones para la implementación de la estrategia de reconstrucción del tejido social en Sujetos de Reparación Colectiva. Esto en razón a que la meta desde el mes de noviembre se había cumplido.
En este sentido la DT Antioquia supera la meta asignada para dicha actividad, implementando  18 estrategias de reconstrucción del tejido social en Sujetos de Reparación Colectiva implementadas por la Dirección Territorial en los meses: Junio 1 , Julio 3, Agosto 4, Septiembre 1, Octubre 5, Noviembre 4.
Municipios intervenidos: Argelia, San Carlos, San Francisco, Cocorná, Alejandría,  La Balsita (Dabeiba),Puerto Venus, Cocorná, Nariño
</t>
  </si>
  <si>
    <t>Durante el año se hace la implementación de 12 medidas de satisfacción y reparación simbólica que le correspondan a la Unidad de acuerdo con sus competencias.</t>
  </si>
  <si>
    <t xml:space="preserve">Durante el presente año, el equipo de la DGI – Participación y Visibilización a las Víctimas de la DT Antioquia brindó asistencia técnica 31 municipios incluyendo la Departamental para la instalación de las mesas de participación a través de diferentes estrategias de difusión y comunicación para la inscripción efectiva de las organizaciones de víctimas.
En el mes de agosto el equipo de la DT Antioquia brindo asesoría a 10 municipios, los cuales contaron adicionalmente con el acompañamiento del ministerio público.
Alejandría, Amalfi, Envigado, Itagüí, La Unión, Nariño, Puerto Triunfo, San Jerónimo, San Roque, Sonsón
En los meses de septiembre, octubre y noviembre se realiza asistencia técnica a las mesas de participación y posterior a esto las elecciones de mesas en los municipios:
Medellin, Alejandría,Amalfi,Andes,Anorí,Barbosa,Bello,Briceño,Caceres,Carmen de Viboral,Caucasia,Copacabana,Dabeiba,Caicedo,Frontino, Girardota,Itagüí,Ituango,La Estrella, La unión ,Nariño,Puerto Triunfo,Rionegro,Sabaneta,San pedro de los milagros,San Rafael,San Roque,Sonsón,
Zaragoza, Departamental.
</t>
  </si>
  <si>
    <t xml:space="preserve">Desde la DT Antioquia se realizaron 58 informes para el cumplimiento de las ordenes de los fallos de restitución de tierras
Cinco (5) jornadas para la atención directa a las victimas beneficiarias de sentencias de Restitución de Tierras y tres (3) reuniones con la Unidad de Restitución de Tierras para hacer seguimiento a las sentencias de los municipios focalizados.
Se presentaron 34 informes a jueces en los meses de marzo y abril para el cumplimiento de las ordenes de los fallos de restitución de tierras y territorios a cargo de la Unidad para las Víctimas.
En el mes de mayo 4 se realizaron jornadas para la atención de los beneficiarios de sentencias de restitución de tierras articuladas con la Unidad de Tierras
Junio Se presentaron 15 informes a los jueces.
Julio una reunión con la Unidad de Tierras DT Antioquia para gestionar el cumplimiento de los casos de Granada y San Roque recibidos durante el mes.
Agosto una reunión con la Unidad de Tierras DT Antioquia para gestionar el seguimiento al convenio 
Septiembre Reunión con la Unidad de Tierras para la actualización de sentencias en la territorial Antioquia, seguimiento del caso Amado de Jesús Garcia Quintero
Octubre 9 informes a los jueces
Noviembre 1 jornada de Atencion directa
</t>
  </si>
  <si>
    <t xml:space="preserve">La territorial Antioquia realizó durante el año 2017 18 asesorías técnicas para toma de declaración en línea solicitadas por el Ministerio Público durante los meses:
Mayo 5 asesorías , Julio 5 asesorías, agosto 2 asesorías, Octubre 2 asesorías, Noviembre 5 asesorías, Diciembre 1 asesoría.
 Logrando así desde el área de registros y valoración acompañar técnicamente los municipios:  
Ciudad Bolívar, Jardín, Betulia, Concordia, Procuradurìa provincial del Valle Medellin, Tarazá, Valdivia, Briceño, Vigia del Fuerte, Girardota, Carmen de Viboral, Guarne y Dos (2) a la Procuraduría Provincial, Carolina del principe. Personeria de Medellin, san Andres de Cuerquia, San Roque
</t>
  </si>
  <si>
    <t>Desde el proceso de la DT se lleva a cabo a lo largo del 2017 se realiza el seguimiento a las operaciones del operador para la realziacion de las entrevistas de caracterización en módulo de asistencia, esta informacion reporsa en 8 informes ejecutivos presentados por el rpoesos de Asistencia y Atención.
Una vez se termina el contrato con el operador Millenium se diseñan estrategias de trabajo en Puntos de Atención y Centro REgional apra garantizar la atención a la población.</t>
  </si>
  <si>
    <t xml:space="preserve">Durante el año 2017 desde el proceso de Reparación se realizó el seguimiento a las entrevistas de caracterización en el módulo de reparación
Total informes seguimiento a las entrevistas realizados por la DT antioquia 6.
</t>
  </si>
  <si>
    <t>En los meses de marzo y abril 12 jornadas, mayo 10, Junio 15, julio 9, Agosto 5, septiembre 6, octubre 2, noviembre 2 Ferias de Servicios. En diciembre no se realizan realizar estrategias complementarias, esto en razón a que ya no se cuenta con operador logístico y el personal contratado con operador terminó su contrato. En total la DT Antioquia para 2017 logra desarrollar 61 jornadas y/o esquemas especiales de manera articulada con el Ente Territorial para brindar orientación y atención a la población a las victima en los siguientes municipios: Nechí, El bagre, Campamento, Acción popular en Bello, Vigía del fuerte, 2 jornadas en Santuario, Ebéjico, Marinilla, Zaragoza, San Andres de Cuerquia, Caceres , Jardín, Maceo, Remedios, Segovia, Amalfi, Alejandría, Peñol, Guarne , Caldas, Montebello, Bello – Bellanitas, Dabeiba, San Andres de Cuerquia, Buritica, Caldas Cañasgorda, Caucasia-corregimiento Caceri -vereda la Ilusión, El bagre-corregimiento puerto claver, frontino Granada -corregimiento santa ana, guarne, Ituango-feria de servicios postconflicto, Jornada corregimiento luciano Restrepo, Betulia, Toledo, Nariño, Anza, Anara, Caceres - vereda el Tigre, Nariño, Nechí, Puerto Triunfo Santa Barbara, Valdivia, Yarumal, San Luis (El Prodigio), Betania,Caucasia ( Palomar) ,Zaragoza, La Unión Peñol, El Retiro, Zaragoza, Cocorná, Corregimiento Bolombolo /Venecia, Medellín, Corregimiento Puerto Garza/San Carlos, Cisneros, Caceres .</t>
  </si>
  <si>
    <t>Durante el mes de diciembre se hace la notificación de 10.279 Actos Administrativos que deciden sobre la inclusión o No inclusión en el Registro Único de Víctimas.
Estrategia implementada en la DT: 
Atencion en CAV: 1.139
Subsidiaria: 8913
Ministerio Público: 146
Jornadas en 1 municipios del Departamento: 74 (Puerto Triunfo)
Repuesta PQR: 7
Total de actos administrartivos que deciden sobre la inclusión o No inclusion en el Registro Único de Víctimas notificados en la DT Antioquia 63.937
Es importante mencionar que desde la DT Antioquia el proceso de Registros y Valoración presento avances de los meses enero, febrero, marzo y abril con una diferencia en la sumatoria de los meses reportados alterandose de esta manera las cifras en los avances de los meses siguientes, generando una diferencia considerable en las evidencias presentadas por el proceso la cual se ajusta la cifra en el en reporte final (Diciembre).</t>
  </si>
  <si>
    <t xml:space="preserve">La Direccion Territorial realizó seguimiento y supervisión del 100% de los contratos por prestación y un convenio desarrollado en el municipio de Vigia del fuerte </t>
  </si>
  <si>
    <t xml:space="preserve">Se realiza acompañamiento para la entrega del 100% de las cartas de dignificación remitidas por el nivel nacional a la población víctima durante el año 2017.
Estas cartas de dignificación son entregadas a las víctimas al momento de realizadas las asesorías. Lo que hace importante tener en cuenta que la DT no cuenta con cifras ya que se carga en la herramienta de y adicional a esto se realiza por demanda.
</t>
  </si>
  <si>
    <t xml:space="preserve">Se acompañaron 4 encuentros para la implementación de la medida de Rehabilitación con la comunidad Rrom: Encuentro Fortalecimiento de los valores morales y ético del pueblo gitano con la mujer (primer encuentro) y hombre gitano (segundo encuentro), Rescate y fortalecimiento de la identidad cultural través del Zakono Romanó con mujer (tercer encuentro) y hombre gitano (cuarto encuentro).
</t>
  </si>
  <si>
    <t xml:space="preserve">La meta anual está cumplida a partir de los talleres de asistencia técnica realizados entre el Ministerio del Interior y la Unidad para las Víctimas, realizados los días 8 y 9 de febrero de 2017  y 10 y 11 de agosto de 2017  dirigidos a los  enlaces municipales, secretarios de gobierno y planeación de los 23 municipios del departamento y la Gobernación del Atlántico, sobre RUSICST, FUT, tablero PAT y certificación territorial 2016. Así mismo, el 21 de septiembre se desarrollaron 2 jornadas de asistencia técnica con la gobernación y el municipio de Repelón, sobre Rusicst, FUT y Tablero PAT con el apoyo de la asesora de NT del nivel nacional. Ademas de las asistencias técnicas realizadas de forma permanente con los enlaces municipales y la gobernación en el proceso de diligenciamiento del Rusicst y seguimiento al tablero PAT en el mes de Agosto y septiembre de 2017. 
</t>
  </si>
  <si>
    <t xml:space="preserve">La Dirección Territorial Atlántico ha realizado 11 asesorías en lo que va corrido en la vigencia 2017 para la implementación de la herramienta de caracterización: Ponedera, Palmar, Polonuevo, Soledad, Baranoa, Repelón, Luruaco, Juan de Acosta, Sabanagrande. En el mes de septiembre, se brindó asesoría a Candelaria y Campo de la Cruz. Todos los mencionados municipios tienen acceso a la herramienta de caracterización, y Campo de la Cruz se encuentra en trámite (11)
</t>
  </si>
  <si>
    <t xml:space="preserve">En Diciembre se desarrollaron 19 CTJT municipales y 1 Departamental,  participaron los profesionales de NT y PYP y en algunos casos el de RyR de la DT: El 5 Puerto Colombia y Manati; el 12 Campo de la Cruz; el 13 Palmar de Varela y Ponedera; el 14 Sabanalarga y Repelón; el 18 Soledad; el 19 Santo Tomás y Malambo; El 20 Galapa; el 21 Usiacuri; el 26 Barranquilla ; el 27 Suan y Tubara; El 28 Luruaco y Manati; el 29 Sabanagrande, Polonuevo y  la Gobernacion.  Los temas tratados fueron: el seguimiento a las actividades realizadas en la vigencia 2017, ajustes del PAT y presupuesto vigencia 2018, presentacion de la conformacion de las nuevas mesas de participacion,  socializacion del Memorando 004 del 25 de Octubre de 2017 de la PGN y  la circular conjunta  del Ministerio del Interior y la Unidad para las víctimas, para que se garantice  la atención y reparación integral a las víctimas,  en el marco de la ley de garantías; presentacion y aprobacion del principio de seguridad en algunos municipios  en el marco del plan de RyR, actualizacion del plan de contingencia en los municipios priorizados. Se desarrollo el subcomite de coordinacion en el municipio de Polonuevo. en la vigencia 2017, se acompañaron 73 CTJT.
</t>
  </si>
  <si>
    <t xml:space="preserve">18 de julio jornada de notificacion de encargos fiduciarios, se realizo en centro regional de soledad, participaron 19 NNA. El 15 de septiembre se realizo jornada de notificacion de encargos fiduciarios en el punto de atencion de Barranquilla, participaron 50 NNA. El 31 de agosto se realizo TREN DE LOS DERECHOS en el auditorio del centro regional, participaron 43 NNA. La primera jornada PROYECTANDONOS se realizo el 23 de octubre en el auditorio del centro regional, participaron 16 NNA. La segunda jornada PROYECTANDONOS se realizo el 24 de octubre en el auditorio del centro regional, participaron 25 NNA. Y la tercera jornada PROYECTANDONOS se realizo el 13 de diciembre en el hotel villa dilia, participaron 14 NNA.
</t>
  </si>
  <si>
    <t xml:space="preserve">Los días 3 y 4 de agosto se realizó la jornada entrega de restos y cuerpos acompañadas por la Dirección Territorial Atlántico en la ciudad de Barranquilla.
En el mes de diciembre no se realizaron jornadas de entrega de cuerpos y/o restos.
</t>
  </si>
  <si>
    <t xml:space="preserve">Durante el mes de diciembre  no se presentaron emergencias humanitarias en territorio del departametno del Atlántico que hayan requerido atención por parte de la Dirección Territorial Atlántico. Vale la pena mencioanr que durante la vigencia del año 2017, en el departamento del atlántico no se presetaron emergencias humanitarias que hayan requerido acompañamiento. 
</t>
  </si>
  <si>
    <t xml:space="preserve">Se recibió el día 20 de diciembre la municipalización del proceso No. 25161222 con 5 actos administrativos de indemnización (pagos nuevos) asignado a la Dirección Territorial Atlántico con vigencia hasta el 26 de enero de 2018. Estos actos administrativos de indemnización se entregarán en el Punto de Atención en el mes de enero de 2017. Se recibió el día 29 de diciembre la municipalización del proceso No. 25171228 con 90 actos administrativos de indemnización (reprogramaciones) asignado a la Dirección Territorial Atlántico con vigencia hasta el 01 de febrero de 2018. Estos actos administrativos de indemnización se entregarán en el Punto de Atención en el mes de enero de 2018.
Durante el 2017 en la Dirección Territorial se recibieron 1.989 cartas de notificación de indemnización administrativa (pagos nuevos y reprogramaciones) de las cuales se notificaron 1.712.
Cabe anotar que a la fecha, enero 2018, se tienen 3 procesos vigentes correspondientes a los meses de noviembre y diciembre por lo que las cartas de notificación de indemnización administrativa de los mismos se siguen entregando o se entregarán en el transcurso del mes de enero del presente año.
</t>
  </si>
  <si>
    <t xml:space="preserve">Desde la Dirección Territorial Atlántico en la vigencia 2017 no se gestionaron medidas de restitución en el territorio. Sin embargo, y dado que no se conoció en el territorio el alcance de esta meta, en el mes de noviembre se solicitó ampliación de la información para el debido reporte. 
</t>
  </si>
  <si>
    <t xml:space="preserve">Se entregó a Prosperidad Social una base de datos a través de la Herramienta Sigo de 1.200  jóvenes para que se postularan en la oferta de empleo para la prosperidad, a través de la Unidad se enviaron mensajes de textos. Se recibió por parte de Colpensiones el reporte de víctimas vinculadas al Programa de Beps de 1.887  beneficiadas en los tres municipios: Barranquilla 667, Soledad 840, Sabanalarga 380, esta atención se viene realizando en el Centro Regional y los dos puntos de atención. Se entregó a la Alcaldía de Candelaria una base de datos a través de la Herramienta Sigo de cuatro víctimas con necesidad de la oferta de vivienda. Se recibió de la dirección de reclutamiento la relación de 219 jóvenes para el acceso a la entrega de libreta militar del distrito de Barranquilla donde se beneficiaron 148 jóvenes, y presentaron las siguientes  novedades: Ciudadanos estado cambiado a pagado  161, Ciudadanos con doble registro 34, Ciudadano en estado de registro 17, Ciudadanos no registrados en sistema 3, Ciudadano en estado segunda clase 1, Ciudadano sin PDF 3. Meta cumplida, 11357 postulados.
</t>
  </si>
  <si>
    <t xml:space="preserve">"El 28 de abril y el 26 de julio se acompañó la implementación de la estrategia de reconstrucción del tejido social ""Entrelazando"" en el sujeto de reparación colectiva de la Comunidad de Pita, Repelón. Revisión del plan de acción del sujeto de reparación colectiva. Meta cumplida. 
Durante el mes de septiembre se realizó el acompañamiento al SRC Pita con 4 actividades de apoyo en materia de recuperación de reconstrucción del tejido social:  los días 14 y 15, se concertó la agenda para el homenaje conmemorativo e implementación del componente duelos e imaginarios colectivos en el Sujeto de Reparación Colectiva de Pita; los días 29 y 30, se realizó la conmemoración del día de Pita como medida satisfacción del PIRC.
Octubre, la meta está cumplida."
</t>
  </si>
  <si>
    <t xml:space="preserve">"El 7 de abril en el marco de la conmemoración del día nacional de la memoria y solidaridad con las víctimas en el Paseo Bolívar de la ciudad de Barranquilla se llevó a cabo medida de satisfacción. 
El 25 de mayo, en conmemoraicón del día nacional por la dignidad de las muejres víctimas de violencia sexual se realizó actividad en el Centro Regional de Soledad en la que aprticiparon 45 mujeres.
El 26 de mayo, en el marco de la semana de la desaparición forzada, se realizó actividad en la que 69 víctimas plasmaron mensajes a sus familiares desaparecidos. 
El 30 de agosto, en conmemoración del día del detenido desaparecido, se realizó medida de satisfacción en el Centro Regional Soledad.
El 24 de noviembre se acompañó caravana por la paz en el marco del aniversario de la firma de los acuerdos de paz, medida que fue concertada con la población víctima del departamento. "
</t>
  </si>
  <si>
    <t xml:space="preserve">Se brindó asistencia técnica para la instalación de las mesas de participación en los 23 municipios del departamento del Atlántico y el distrito de Barranquilla. En el mes de agosto, se acompañó el proceso de elección de los representantes de víctimas de las mesas de participación de Galapa, Baranoa, Manatí, Puerto Colombia, Usiacurí, Sabanagrande, Piojó, Polonuevo, Luruaco, Santo Tomás, Repelón, Palmar de Varela y Ponedera. En el mes de septiembre, se acompañó la elección de representantes y la instalación de las mesas de participación en los municipios de Sabanalarga, Campo de la Cruz, Suán, Tubará, Candelaria,  Barranquilla, Malambo, Santa Lucía, Juan de Acosta y Soledad. El 7 de octubre se eligieron los representantes de la mesa de participación departamental.
</t>
  </si>
  <si>
    <t xml:space="preserve">A la fecha, el Ministerio Público no ha solicitado acompañamiento para la realización de jornadas de toma de declaración en la vigencia 2017.
</t>
  </si>
  <si>
    <t>En el mes de octubre, no se realizó seguimiento a las entrevistas de caracterización módulo de asistencia ya que no se contó con enlaces de asistencia en el territorio.
En el mes de Noviembre no se realizaron Entrevistas Unicas de Caracterizacion debido a la culminacion de  la orden de compra 1188 con Millenium Phone Center a través de la cual se tenian contratados los enlaces de asistencia hasta el 30 de septiembre de 2017. Diciembre: no se realizaron seguimiento a las entrevistas Unicas, apenas se formalizo  la nueva orden de  la nueva orden de compra No. 21770 de 2017  suscrita con el operador Centro Interactivo – CRM, y a partir del 1 de Diciembre inicio el plan de implementación y estabilización, con la contratación de los enlaces de asistencia.
Durante los meses de marzo, abril mayo, junio, julio, agosto y septiembre se realizaron 13 seguimientos  a las entrevistas únicas de caracterización módulo de asistencia, así: marzo 2, abril 1, mayo 1, junio 4, julio 2, agosto 1, septiembre 2. En los meses de octubre, noviembre y dicembre, estos seguimietnos no se realizaron ya que no se contaba con enlaces contratados.</t>
  </si>
  <si>
    <t xml:space="preserve"> Se informa que en el mes de octubre hubo una disminucion en la operacion con los  enlaces de reparacion donde se conto con 4 de una planta de 9 asignados a la DT  y en el Noviembre no se contara con el equipo de enlaces de reparacion por la culminacion del contrato con el operador Millenium.
En el mes de Noviembre no se realizaron asesorias al derecho a la reparacion, debido a que culminó la orden de compra 1188 con Millenium Phone Center a través de la cual se tenian contratados los enlaces de de Reparacion.
Diciembre: NO se realizó seguimiento a esta actividad debido a que en este mes apenas se formalizo  la nueva orden de  la nueva orden de compra No. 21770 de 2017  suscrita con el operador Centro Interactivo – CRM, y a partir del 1 de Diciembre inicio el plan de implementación y estabilización, con la contratación de los enlaces de reparación, hasta el momento solo han recibido capacitación de la nueva ruta de atención 2018 el día 19 de Diciembre y aun no cuentan con las herramientas como VIvanto, MAARIV e Indemniza habilitados.
Durante los meses de marzo, abril mayo, junio, julio, agosto y septiembre se realizaron seguimientos  a las entrevistas únicas de caracterización módulo de reparación, para un total de 19 seguimientos en la vigencia 2017: marzo 4, abril 3, mayo 2, junio 4, julio 2, agosto 3, septiembre 2. En los meses de octubre, noviembre y diciembre, estos seguimietnos no se realizaron ya que no se contaba con enlaces contratados. 
</t>
  </si>
  <si>
    <t>En el mes de octubre no se realizaron jornadas de atencion y/o ferias de servicios. Esta meta se encuentra cumplida por parte de la Dirección Territorial.
En el mes de Noviembre se realizaron las siguientes jornadas: el 3 de Noviembre se realizó el segundo momento de la jornada estrategia con mujeres víctimas de violencia sexual y el 17 de Noviembre la jornada descentralizada Punto de Atención Sabanalarga. Diciembre: no se realizaron jornadas de atención y/o ferias de servicios, apenas se formalizo  la nueva orden de  la nueva orden de compra No. 21770 de 2017  suscrita con el operador Centro Interactivo – CRM, y a partir del 1 de Diciembre inicio el plan de implementación y estabilización, con la contratación de los enlaces de asistencia.Durante la vigencia del año 2017 se reaizaron 23 jornadas de atención.</t>
  </si>
  <si>
    <t xml:space="preserve">En el mes de Diciembre fueron notificados un total de 469 Actos Administrativos que deciden sobre la inclusión o no en el Registro Único de Víctimas en jornada de notificaciones realizada en el Centro Regional en Soledad. En la vigencia 2017, se notificaron 2255 actos administrativos.
</t>
  </si>
  <si>
    <t xml:space="preserve">"Supervisión Contratos No 479, 514, 582, 605, 730, 813, 940, 1007, 1279.
Convenio 1349 de 2016: comité técnico No 11 el 11/12/2017. El 7 y 9/12 visita a las obras de las bodegas Palmar de Varela, Campo de la Cruz y Usiacuri y presentación informe de avance en comité. El 18/12 visita a las obras de las bodegas de Palmar de Varela, Campo de la Cruz previo a la visita de la Directora General. El 6/12 trabajo en la UAC con la Gobernacion y la Unidad para tratar: otro si de los 310 millones de pesos pendientes por parte de la Gobernacion desde 09/2017, avances obras de las tres bodegas y fecha entrega bodega Usiacuri; y la seguridad de las 3 bodegas de los municipios de Usiacuri, Campo de la Cruz y Palmar de Varela. El 20/12 Directora General visita la Bodega de Campo de la Cruz y realiza acto de entrega de dotaciones a beneficiarios de los municipios de la Zona Sur en la UAC. El 19/12 se envia a NN informes tecnicos de los meses de Octubre y Noviembre y el Financiero de Octubre de 2017, en fisico y por correo electronico. El 27/12 comite tecnico No 12 con supervisora nacional, municipios socios, gobernacion y UAC, se analizaron las actividades pendientes de la Ruta critica del proyecto y la proyeccion en tiempos y cronograma para el cumplimiento de los mismos, para lo que resta del año 2017 y las dos primras semanas del mes de Enero de 2018, en el marco ya del proceso de liquidacion del mencionado proyecto.    "
</t>
  </si>
  <si>
    <t xml:space="preserve">En comité de ruta integral realizado el 30 de octubre se realizó seguimiento a la actividad. De acuerdo con las cifras de gestión con corte al 30/09/2017 enviadas por la subdireccion de reparacion se han entregado 7283 cartas de dignificacion a las víctimas. Se informa que en el mes de octubre hubo una disminución en la operación de los enlaces de reparación donde se contó con 4 enlaces de una planta de 9 asignados a la Dirección Territorial y en noviembre no se contará con el equipo de enlaces de reparación por la culminación del contrato con el operador Millenium.
En el mes de Noviembre no se realizó seguimiento a las cartas de dignificacion debido a que culminó  la orden de compra 1188 con Millenium Phone Center a través de la cual se tenian contratados los enlaces de de Reparacion. Diciembre: NO se realizó seguimiento a esta actividad debido a que en este mes apenas se formalizo  la nueva orden de  la nueva orden de compra No. 21770 de 2017  suscrita con el operador Centro Interactivo – CRM, y a partir del 1 de Diciembre inicio el plan de implementación y estabilización, con la contratación de los enlaces de reparación, hasta el momento solo han recibido capacitación de la nueva ruta de atención 2018 el día 19 de Diciembre y aun no cuentan con las herramientas como VIvanto, MAARIV e Indemniza habilitados. De acuerdo con información reportada por el nivel nacional, con corte al 30 de septiembre se notificaron 7283 cartas de dignificaicoón a la poblaicón víctima. </t>
  </si>
  <si>
    <t xml:space="preserve">Desde el mes de mayo se adelantó reunión con líderes del comité de impulso (grupo de comunicaciones) del SRC de la Universidad del Atlántico para el diseño de jornadas de trabajo y presentación del plan de acicón 2017, agenda de trabajo y revisión de insumos al diagnóstico del daño. En junio, se envió la ficha de identificacion de SRC Universidad del Atlántico. En julio, realización de evento"Presentación de los avances en el proceso de reparación colectiva y entrega de la investigación publicada del centro nacional de memoria histórica sobre el SRC de la Universidad del Atlántico. En Octubre se acompañó la "semana de la memoria por la paz y la reconciliacion en la Universidad del Atlántico. El 20 de noviembre se llevó a cabo videoconferencia con e nivel nacional en la cual estaba incluido los linemaientos para el abordaje  del diagnostico del daño de la Universidad en la agenda. Es importante mencionar que todas estas actividades estaban tendientes a la elaboración del diagnóstico del daño, sin emargo, desde la Subdirección de Reparaicón Coelctiva están diseñañndo un nuevo modelo para la inclusión del docuemtno. </t>
  </si>
  <si>
    <t xml:space="preserve">El plan de retorno y reubicación del municipio de Sabanalarga fue aprobado el 11 de octubre en el marco del Comité Territorial de Justicia Transicional.
</t>
  </si>
  <si>
    <t xml:space="preserve">Durante los meses de septriembre, octubre, noviembre y diciembre, se realizaron jornadas de socialización del Decreto Ley 4633 y 4635 del 2011 a miembros de las Comunidades Negras, Afrocolombianas y Palenqueras y comunidad indígena de los pueblos Inga, Arhuaco, Kankuamo,  focalizados en Soledad.
</t>
  </si>
  <si>
    <t xml:space="preserve">Sujetos de Reparación Colectiva Liga de Mujeres Desplazadas recibió acompañamiento en el diseño del Plan Integral de Reparación Colectiva durante el 2017 </t>
  </si>
  <si>
    <t>Se acompañó técnicamente durante los días 9 y 10 de febrero mediante una jornada de asistencia dirigida a los municipios para indicar el procedimiento de diligenciar los reportes que permiten la certificación territorial. Asistieron 33 municipios de los 36 que comprende nuestra territorial.</t>
  </si>
  <si>
    <t>Se asesoró en la implementación de la herramienta de la caracterización a los municipios de San Juan Nepomuceno; Calamar; Clemencia; María La Baja; El Carmen De Bolívar; Altos Del Rosario; San Jacinto;
Santa Catalina; Turbaco; Zambrano; Villanueva; Montecristo; San Fernando; Soplaviento; Cartagena y San Estanislao.</t>
  </si>
  <si>
    <t>Se asistió tecnicamente a los CTJT de los municipios Turbaco, Turbana, Santa Rosa, Clemencia, Maria la Baja, Mahates, San Estanislao de Kostka, San Cristóbal, Arroyohondo, Cartagena, Villanueva, Santa Catalina, Arjona, Soplaviento, Calamar, El Carmen de Bolívar, San Jacinto, Barranco de Loba, Altos del Rosario y San Martín de Loba.</t>
  </si>
  <si>
    <t xml:space="preserve">Se realizó jornada de asistencia técnica durante los días 9 y 10 de Febrero para indicar el procedimiento de diligenciar los reportes. Asistieron 33 municipios de los 36 que comprende nuestra Territorial </t>
  </si>
  <si>
    <t>Se realizó la jornada de la estrategia del Tren de Derechos 14 de junio, y la de proyectandonos se realizó en dos jornadas 31 de julio y el 29 de agosto</t>
  </si>
  <si>
    <t xml:space="preserve">Durante el 2017 solo hubo una jornada de entrega de cuerpos y restos acompañadas del 13 al 15 de diciembre en Magangué / 1 Jornadas de entrega de cuerpos y restos programadas por nivel nacional con el acompañamiento de la dirección territorial </t>
  </si>
  <si>
    <t>Informes de las acciones de acompañamiento entregados oportunamente a las entidades del SNARIV del caso de desplazamiento de San Jacinto del Cauca-Bolívar en abril y mayo, y en junio 6 y 7 se hizo informe de seguimiento a los informes de riesgo 02516-02314; en julio, agosto, septiembre, octubre y noviembre no hubo emergencias. Y en diciembre se atendió emergencia de 5 familias en Magangué / Informes (procedimiento de atención de emergencias) requeridos para atender este caso en abril, mayo, junio, julio, agosto, septiembre, octubre, noviembre	y diciembre</t>
  </si>
  <si>
    <t xml:space="preserve">Dos Esquemas Especiales de Acompañamiento comunitarios para la construcción de un espacio comunitario en la vereda La Sierra-Municipio de Córdoba y adecuación de institución educativa de Capaca-Municipio de Zambrano con seguimiento y entregados por la Dirección Territorial / Dos Esquemas especiales de acompañamiento comunitarios entregados en proceso de entrega por parte del nivel nacional. 
</t>
  </si>
  <si>
    <t>3865 Actos administrativos de indemnización acompañados en el 2017 (En diciembre: 256)/ De  4287 de actos administrativos de indemnización enviados por el nivel nacional en 2017 (En diciembre: 505). Además, se realizó acompañamiento a la entrega de actos administrativos de indemnización notificados en San Juan Nepomuceno, 29 de feb; en Turbaco, 21 y 22 de feb; y el 25 de abril en Cartagena. Y de los procesos del 25 de mayo, 56 víctimas; y en junio 14, 31 cartas de indemnización en la jornada tren de derechos en Cartagena. Y el 31 de julio en Cartagena, el 14 y 15 de agosto, y el 1 de septiembre.</t>
  </si>
  <si>
    <t xml:space="preserve">Se gestionaron cinco medidas de restitución de los PIRC aprobado de los sujetos El Salado (30 de marzo, una medida en materia educativa)  y Alta Montaña (una medida de electrificación) (El Carmen de Bolívar); Las Palmas (una medida en materia educativa) (San Jacinto) y Zipacoa (una medida en materia educativa y una en electrificación) (Villanueva)	</t>
  </si>
  <si>
    <t xml:space="preserve">Se postuló a oferta pública y privada de las entidades del SNARIV a 13400 víctimas durante el 2017 </t>
  </si>
  <si>
    <t xml:space="preserve">  Estrategias de reconstrucción del tejido social en implementadas: 1. "Acompañamiento psicosocial a jornada de acercamiento ... SRC Alta Montaña". 12 de Junio 2017. 2. "Apoyo psicosocial en jornada de evaluación y seguimiento ..." SRC ALTA MONTAÑA 10 y 11 de Julio de 2017. 3. " Acompañamiento psicosocial en jornada de concertación de medidas establecidas .." SRC ALTA MONTAÑA. 22 y 23 de Agosto de 2017. 4." Proceso de empalme con tejedores y tejedoras y comité de impulso..."SRC EL SUDAN. 16 y 17 de Agosto 2017. 5. "Conmemoración de la masacre del 17 de agosto..." SRC ZIPACOA. 17 de agosto 6. "Jornada de concertación para la planeación participativa.."SRC ZIPACOA. 21 de julio.7. "Entrega de jardín de la memoria al SRC ZIPACOA ..."24 de mayo.8. " Conmemoración de la masacre del 18 de agosto..." SRC San José De Playón, Arroyo Grande y sus veredas. 18 de agosto.9. "Jornada de para la concertación de la planeación participativa.. "SRC SAN JOSE DE PLAYON,. 19 de julio de 2017. 10. "Proceso de empalme de la nueva entrelazadora con los tejedores y tejedoras..." SRC LAS PALMAS. 12 de junio. 11. Socialización de la medida de rehabilitación….consejo comunitario Eladio Ariza .Del 10 al 12 de octubre 2017. 12. Socialización de la medida…. consejo comunitario de Santo Madero.5 y 6 de octubre 2017. Y 13. Jornada de planeación participativa….SRC El Sudán.27 y 28 de Octubre 2017</t>
  </si>
  <si>
    <t>Tres medidas de satisfacción y reparación simbólica en el RSC Zipacoa-Villanueva, una en el SRC San José de Playón-María la Baja, una en el SRC Sudán-Tiquisio y una en Las Palmas-San Jacinto  implementadas por la Unidad de acuerdo con sus competencias durante el 2017</t>
  </si>
  <si>
    <t xml:space="preserve">Tres de jornadas de concertación en espacios políticos representativos de grupos étnicos sobre las medidas establecidas en los Decretos Ley étnicos implementadas y/o desarrolladas y/o acompañadas y/o apoyadas el 22 de junio, 5 de agosto y 23 de noviembre de 2017. </t>
  </si>
  <si>
    <t xml:space="preserve">Se realizó asistencia técnica para la instalación de las mesas de participación en el 2017 en los siguientes municipios: Arjona; Calamar; San Juan Nepomuceno; Turbana; Clemencia; San Jacinto del Cauca; Santa Rosa; Cartagena; Mahates; Talaigua; San Cristobal; Villanueva; María la Baja, Zambrano, San Jacinto, Córdoba Tetón; Turbaco, Pinillos, El Carmen de Bolívar	y Santa Catalina	</t>
  </si>
  <si>
    <t>666 Acciones de gestión realizadas para el cumplimiento de las órdenes de los fallos de restitución en el 2017/ 666 de órdenes enviadas a territorio por nivel nacional para gestionar en el 2017</t>
  </si>
  <si>
    <t>Durante el 2017 el Ministerrio Público no ha solicitado acompañamiento en jornadas de toma de declaraciones</t>
  </si>
  <si>
    <t xml:space="preserve">Se hizo informe de seguimiento a las entrevistas de caracterización en el módulo de asistencia en el comité de ruta del mes de 25 abril, 30 mayo, el 12, 31 de julio, el 31 de agosto	y el 29 de septiembre </t>
  </si>
  <si>
    <t xml:space="preserve">Se hizo informe de seguimiento a las entrevistas de caracterización en el módulo de reparación en el comité de ruta del mes de 25 abril, 30 mayo, el 12, 31 de julio, 31 de agosto y 29 de septiembre de 2017 	</t>
  </si>
  <si>
    <t>Se realizaron jornadas de atención y/o ferias de servicio el 25 de marzo en El Carmen de Bolívar en la Feria Nacional del Ciudadno; el 3, 4,5,6 y 7 abril /2017, en Barranco de Loba; el 19,20 y 21 abril en Villanueva. Y en mayo: 8,9,10,11 y 12, en el municipio de Altos del Rosario; 23 y 24 en el municipio de Turbaco -Bolívar; 14 de junio, Feria de Servicios en Cartagena; 5 al 9 de junio en Tiquisio; 16 de junio se hicieron dos: en Mahates y San Cristobal; 22 y 23 de junio en Clemencia. En julio: San Martín del 25 al 28; Hatillo de Loba el 24 y 25; Cartagena 31. Agosto: 14 de agosto en Cartagena, y 30 y 31 Feria en El Carmen de Bolívar.</t>
  </si>
  <si>
    <t xml:space="preserve">5014 Actos Administrativos que deciden sobre la inclusión o no en el Registro Único de Víctimas enviados por el nivel nacional notificados en 2017 / De 5014 actos Administrativos que deciden sobre la inclusión o no en el Registro Único de Víctimas enviados por el nivel nacional en el 2017 </t>
  </si>
  <si>
    <t xml:space="preserve">Contratos con seguimiento y supervisión en enero dos, febrero cinco,  marzo seis, abril once, mayo doce, junio catorce, julio dieciséis, agosto dieciséis, septiembre dieciséis, octubre quince, noviembre quince, diciembre quince  / Total de contratos designados para seguimiento y supervisión en enero dos, febrero cinco,  marzo seis, abril once, mayo doce, junio catorce, julio dieciséis, agosto dieciséis, septiembre dieciséis, octubre dieciséis, noviembre quince, diciembre quince </t>
  </si>
  <si>
    <t xml:space="preserve">2325 Acompañamientos a la entrega de las cartas de dignificación a la población víctima / 2325 de entregas de las cartas de dignificación a la población víctima. En el último comité de ruta con el operador Millenium (sept-2017) se determinó que la meta inicial era 1500 y se entregaron al finalizar la operación del 2017, 2325 cartas de dignificación durante el 2017. </t>
  </si>
  <si>
    <t>En la DT Caquetá en diciembre se realizo revisión de los documentos para el proceso de REPLICA y el dia 22 de diciembre se remitió al nivel central nueva revision, en Huila se realizó la misma actividad a través de correo electrónico. Meta cumplida al 100% toda vez que en agosto se realizó jornada de asistencia técnica a las 55 entidades territoriales que conforman la DT, el consolidado del año corresponde a 2 jornadas en cada Departamento realizadas en los meses de agosto y septiembre mas la revisión realizada para el proceso de replica en diciembre a los 53 municipios y 2 gobernaciones que conforman la DT Caqueta - Huila.</t>
  </si>
  <si>
    <t>La profesional Elvia Barragan informa que durante el mes de Diciembre se logra la terminacion del plan de retorno y reubicación del municipio de San Vicente del Caguan,  quedó pendiente el acta firmada por el Alcalde.  Del plan de retorno correspondiente al municipio de El Paujil, no se recibió información por parte de la profesional Judy Lorena Diaz encargada del proceso.</t>
  </si>
  <si>
    <t>En la DT CAQUETA la meta se cumplió desde el mes de junio de 2017. Durante el mes de Diciembre se realizó asesoria en la implementación de la herramienta de caracterización al municipio de Belen de los Andaquíes, mediante la capacitación a la persona designada por  la Adminstración para iniciar el proceso en dicho municipio y al personal preseleccionado en el municipio de San Vicente.  La DT HUILA  realizó Gestión de Usuarios Caracterización a las alcaldías: Suaza – Garzón – Pital – San Agustín - Timana.-Acevedo -iquira – Colombia – Elías-  Baraya - Tello – saldo blanco- Tesalia -  agrado – Altamira. Total: 15 municipios.</t>
  </si>
  <si>
    <t>Durante  el mes de diciembre en la DT Caquetá mediante correo electronico asesoró a los 16 municipios y logró la participación en cinco  (05)  CTJT (San Vicente, Belen de los Andaquies, el paujil, Morelia y Florencia) donde se realizo seguimiento TABLERO PAT en Huila se participo en el CTJT de Neiva y comité ampliado realizado por la Gobernación. Esta actividad se cumplio en un 100% toda vez que los 53 municipios más los dos departamentos recibieron asistencia técnica para el funcionamiento de los CTJT,  a través de jornadas realizadas durante los meses de abril, mayo, julio, agosto, septiembre, octubre, noviembre y diciembre a través de correos electrónicos y algunos donde se participo de manera presencial.</t>
  </si>
  <si>
    <t xml:space="preserve">En diciembre la DT Caquetá-Huila, brindo asistencia técnica por correo electrónico para la presentación de replica al proceso de certificación 2016 a través del RUSICST. Esta actividad se cumplio en un 100% ya que los 53 municipios y las 2 gobernaciones (Caqueta - Huila) realizaron el oportuno reporte durante los meses establecidos, en el nivel municipal los meses de febrero y agosto y para el nivel departamental los meses de marzo y septiembre respectivamente, para una meta cumplida de 55 entidades territoriales asistidas tecnicamente.  </t>
  </si>
  <si>
    <t>Durante el mes de Diciembre no se realizó ninguna actividad. La meta programada para el año de realizar cuatro jornadas de tren de los derechos y proyectandonos fue cumplida en el 100% durante los meses de Octubre y Noviembre, donde fueron atendidos 109 NNA.  En Huila, durante el mes de Diciembre no se realizaron jornadas, en razón a que las metas 2017 fueron completadas en el mes de noviembre.</t>
  </si>
  <si>
    <t>En Huila, en el mes de Diciembre se hizo acompañamiento psicosocial a cuatro familias en el marco de la entrega de cadaveres, en donde se presto atención y orientación por parte de los orientadores del punto de atencion, en total se entregaron 4 cadaveres.  En la DT Caquetá, no se recibió invitación. Durante el año se hizo acompañamiento psicosocial en la entrega de cuerpos y  restos en cuatro jornadas,  dos  en la DT Caqueta y dos en la DT Huila.</t>
  </si>
  <si>
    <t>El Caquetá en el mes de Diciembre no se ha requerido acciones de acompañamiento; sin embargo se han efectuado 2 reportes de verificaciones, así:  Vicente del Caguán 1, Puerto Rico 1.
Durante el 2017 en la sede Caquetá se logro el cumplimiento de la meta, mediante la verificación del total de las bitacoras sobre hechos ocurridos en el departamento, los cuales corresponden a 73 reportes realizados y uno sobre el informe de riesgo  010-17 emitido por la Defensoria del Pueblo el 30 de marzo de 2017.</t>
  </si>
  <si>
    <t>En el mes de diciembre no se realizó ninguna actuación como quiera que dicha actividad se cumplió en el mes de noviembre. 
El 25 de noviembre del año 2017 se entrego EEAC a la escuela Simón Bolivar de la Inspección unión Peneya del Municipio de la Montañita,  CORRESPONDIENTE AL PROYECTO “ MEJORAR LA CALIDAD EDUCATIVA EN LA INSTITUCIÓN EDUCATIVA RURAL SIMÓN BOLIVAR DEL MUNICIPIO DE LA MONTAÑITA CAQUETÁ A TRAVÉS DE LA DOTACIÓN DE AMBIENTES ESCOLARES OPTIMOS” .</t>
  </si>
  <si>
    <t>En Huila, en el mes de diciembre se notificaron 165  cartas de indemnización administrativa:   5 Cartas correspondientes al proceso 25161031 pendientes del mes de noviembre   y   160   correspondientes al proceso nuevo  25161130  (214 cartas asignadas, 160 notificadas,  32 pendientes y 22 novedades ).
En la DT CAQUETA llegaron cuatro (4) procesos, para un total de 1160 cartas; de las cuales se notificaron 921; pendientes por notificar 219, orden de no pago por el NN 20. 
En la DT CAQUETA HUILA durante el transcurso del año llegaron 5256 cartas,  para el Caqueta 3295 y Huila 1971; de las cuales se notificaron 4406, 2812  Caquetá y 1594 Huila; anuladas por el NN 133, pendientes por notificar 310, error de nombre 31, error en identificación 3, ilocalizados 101, fuera del país 4, fallecidos 9, falta de documento 16, centro penitenciario fuera del departamento 2, error en distribución 43, no cobro 11, hospitalizados fuera del dpto 1 y reprogramaciones 186.</t>
  </si>
  <si>
    <t>En la DT CAQUETA en el mes de diciembre se entregaron 105 libretas militares. Listado adjunto, se participo en 3 ferias de servicios donde se atendieron 1200 personas dentro de la estrategia de convivencia y paz.
En el Huila participantes programa Voces de Paz 200 NNA víctimas.  Ocho empresarios víctimas artesanos reportados para artesanias de Colombia; 109 menores de cinco años efectivamente matriculados al CDI Mi hogar huellitas barrio cuarto centenario de Neiva; 21 jovenes efectivamente matriculados al Politécnico Americano Convocatoria Mintic y  quinientos ocho hogares- 508 con Unidades productivas entregadas efectivamente dentro del marco de ejecución del Convenio 1499 de 2016, completando asi las 600 unidades productivas efectivamente entregadas beneficiando a 2.400 víctimas del conflicto en el Huila y 40 familias con programas de generación de ingresos. Para un consolidado de 12059 victimas postuladas.  De estas 12059 postuladas tenemos 4.417 victimas de la DT HUILA con acceso efectivo a oferta y Caqueta 550, para un total de 4967.</t>
  </si>
  <si>
    <t>Durante el mes de Diciembre no se realizó ninguna actividad. La meta programada para el año de implementación de la estrategia de reconstrucción del tejido social (entrelazando) se logró implementar con tres sujetos de reparación colectiva Puerto Torres, Portal La Mono y Peñas Coloradas, por la gestion realizada por el profesional de reparación colectiva quien obtuvo recursos con cooperación internacional y solicito apoyo al nivel nacional del profesional de rehabilitación comunitaria.  La meta del año no fue cumplida. Por error humano que se suscito en el mes de septiembre  se registro 4 siendo lo correcto 3. A partir del mes de Agosto no se pudo completar la meta.</t>
  </si>
  <si>
    <t>En la DT Huila, en el mes de Diciembre esta actividad ya estaba cumplida en un 100%, teniendo en cuenta que el proceso de elección e instalación de mesas de participación en el nivel municipal se surtio durante el mes de septiembre y el departamental en el mes de octubre respectivamente. A través de capacitación se brindo asistencia técnica a todos los personeros y defensoría regional para el proceso de elección e instalación de mesas de participación. La DT Caquetá durante el mes de  Diciembre no se reporta por que la meta estaba cumplida puesto que las mesas se instalaron entre los meses de  agosto y principios de noviembre.</t>
  </si>
  <si>
    <t xml:space="preserve">El día 15 de diciembre se dio cumplimiento a la solicitud realizada el mes anterior por parte del personero del municipio de Puerto Rico Caqueta Fredy Chavarro, en referencia  a la capacitación en FUD colectivo a la funcionaria  Sandra Patricia Puerta. El dia 19 diciembre se llevo a cabo formacion a Ministerio Publico en ley 1448 con enfasis en toma de declaracion a masivos y a sujetos colectivos.
En el mes de mayo en la DT Huila  capacito a funcionarios del Ministerio Público en la toma de declaraciones. En el mes de junio la DT apoyo jornada de toma de declaración masiva a la comunidad indígena Llanos del Yari Yaguarà dos, en el Municipio de San Vicente del Caguan, el cual consistió en socializar la ruta de reparación colectiva y aclaración de dudas sobre el registro de comunidades ante la Unidad para las Victimas. En el  mes de Agosto desde la competencia del área de Registro se apoyó con el suministro de los formatos para la toma de las declaraciones, acción realizada directamente entre ministerio público y nivel nacional. Desde la DT se envió correo ofreciendo colaboración desde nuestra competencia de requerirse. En Huila no se han recibido convocados para jornadas de toma de declaraciones por la Defensoría Regional.
</t>
  </si>
  <si>
    <t>La meta fue cumplida en el mes de septiembre con la presentación de seis (6) informes de seguimiento.  En la DT CAQUETA los asesores profesionales en la etapa de asistencia fueron contratados a partir del día 1 de Diciembre; y en la DT HUILA durante los días 11 y 12 de diciembre; con la incidencia de que no les habian hecho entrega de equipos, herramientas, y otros elementos para dar inicio a la ejecución de sus actividades. Es importante mencionar que han venido programando capacitaciones a los nuevos profesionales por grupos al igual que a los antiguos.</t>
  </si>
  <si>
    <t xml:space="preserve"> La meta fue cumplida en el mes de septiembre con la presentación de seis (6) informes de seguimiento.  En la DT CAQUETA HUILA los asesores profesionales en la etapa de reparación fueron contratados a partir del día 11 de Diciembre; con la incidencia de que no les habian hecho entrega de equipos, herramientas, y otros elementos para dar inicio a la ejecución de sus actividades.Es importante mencionar que han venido programando capacitaciones a los nuevos profesionales por grupos al igual que a los antiguos.</t>
  </si>
  <si>
    <t xml:space="preserve">En la DT HUILA en el mes de Diciembre se realizó una jornada de atención y orientación en el Municipio de Saladoblanco en donde se atendío 173 víctimas. En la DT CAQUETA no se realizaron jornadas de atención.
En la DT CAQUETA durante el transcurso del año se realizaron las siguientes jornadas: 
Enero,  3 jornadas de atención donde se atendieron 76 sobrevivientes del conflicto armado.
Febrero, 2 jornadas de atención donde se atendieron 402 sobrevivientes del conflicto armado.
Marzo, 15 jornadas de atención donde se atendieron 2503 sobrevivientes del conflicto armado.
Abril,  5 jornadas de atención donde se atendieron 1867 sobrevivientes del conflicto armado.
mayo,  12 jornadas de atención donde se atendieron 1413 sobrevivientes del conflicto armado.
junio,   6 jornadas de atención donde se atendieron 467 sobrevivientes del conflicto armado.
julio,   7 jornadas de atención donde se atendieron 1046 sobrevivientes del conflicto armado.
Agosto,  5 jornadas de atención donde se atendieron 1073 sobrevivientes del conflicto armado.
septiembre, 2 jornadas de atención donde se atendieron 60 sobrevivientes del conflicto armado.
octubre, no se realizaron jornadas
noviembre,   4 jornadas de atención donde se atendieron 284 sobrevivientes del conflicto armado.
Para un  gran total de 54 jornadas de atención a población víctimas, beneficiando a  8806 personas
 </t>
  </si>
  <si>
    <t>En la DT Caqueta,  en el mes de diciembre se llevaron a cabo la entrega de 1.211 actos administrativos de inclusion o no inclusion en el RUV , se entregaron 18 constancias de atencion y se orientaron 144 personas adicionalmente. 
En el 2017, Caqueta notifico 5.982 victimas, entrego 165 constancias de atencion y oriento a 1.187 victimas.
La DT- Huila realizo durante el mes de Diciembre un total: 120 notificaciones personales de actos administrativos de inclusión RUV. En el  2017 se atendió, notificó Actos Administrativos a las víctimas y se orientó en el trámite a seguir en la dirección territorial a los siguientes declarantes. Total:2324 Notificaciones.</t>
  </si>
  <si>
    <t>En la DT HUILA para el presente mes se entrega informe de supervisión y cuenta de cobro No 13 y firma de Otrosí del contrato No 1480 que modifica valores según IPC para ajuste al canón de arrendamiento 2018 .2- Con respecto al Convenio 1499 de 2016 su ejecución fue hasta el 29 de noviembre, para este mes ya no se realizan comites técnicos.  Se está a la espera de los informes técnicos y financieros de los meses de octubre y noviembre para su revisión con todos sus soportes.  En la DT CAQUETA en el mes de diciembre supervisó seis informes de contratistas.</t>
  </si>
  <si>
    <t>En la DT CAQUETA HUILA durante el mes de Diciembre los asesores profesionales en la etapa de reparación fueron contratados a partir del día 11; con la incidencia de que no les habian hecho entrega de equipos, herramientas, y otros elementos para dar inicio a la ejecución de sus actividades. Es importante mencionar que han venido programando capacitaciones a los nuevos profesionales por grupos al igual que a los antiguos.  Durante la vigencia del año 2017 se realizó acompañamiento en la entrega de 10.613 cartas de dignificación.</t>
  </si>
  <si>
    <t>Se consolida la información del diagnostico del daño para Bellavista, San Andres, Jambalo, Pitayo y Renacer Negro
Para un consolidado de 5 SRC atendidas</t>
  </si>
  <si>
    <t>Se cumpla con la meta del 2017 en el acompañamiento técnico, destacando de ello Popayan, Santander de Quilichao y la Gobernación del Cauca
Ademas en la convocatoria a la asesoría se logra atender los otros 40 municipios restantes en una convocatoria para los entes territoriales del Cauca
realizada de manera masiva.
Teniendo en cuenta el seguimiento en los periodos siguientes al cumplimiento de las proyecciones realizadas</t>
  </si>
  <si>
    <t>Se consolida Caldono y Buenos Aires con Planes de Retorno aprobados desde la parte técnica y su formulación
Para un total de 2 Planes de Retorno aprobados para el 2017</t>
  </si>
  <si>
    <t>Se consolida la información de la atención en los municipios de Bolívar, Buenos Aires, Cajibío, El Tambo, Florencia, Guachené, Inzá, Mercaderes, Miranda, Morales, Padilla, Páez, Patía, Piamonte, Piendamó, Popayán, Rosas,
San Sebastián, Santa Rosa, Santander de Quilichao, Sotara, Suárez, Sucre, Timbiquí, Totoró y Villa Rica
En total se atienden en el asesoramiento en la implementación de la herramienta de caracterización a 26 municipios</t>
  </si>
  <si>
    <t>Se consolida un total de 12 municipios en 2017 para Puerto Tejada, Rosas, La Sierra, Toribio, Buenos Aires, Miranda, Caldono, Corinto, Caloto, Popayan, CTJT Departamento y Santander de Quilichao
los cuales se les hizo asistencia técnica en los CTJT</t>
  </si>
  <si>
    <t>Desde la asistencia técnica se valida en el aplicativo el registro de los 42 municipios para el 2017 en el diligenciamiento del RUSIST
adicional a ello se cumple con la asistencia técnica a las entidades territoriales convocando a 34 municipios para lo cual no asisten 
Toribio, Caldono, la vega, Almaguer, Balboa, Guapi, Guachene, Totoro</t>
  </si>
  <si>
    <t>Para el cierre del periodo se logra un total de 9 jornadas para el 2017
De ello se logra destacar las jornadas integrales en Corinto, Buenos Aires, Miranda, Toribio y Caldono la otras cuatro restantes se llevaron a cabo en el municipio de Popayan</t>
  </si>
  <si>
    <t xml:space="preserve">Para el 2017 se logra un total de 3 restos acompañados de 3 familias en el marco de la estrategia de Reparación Integral
</t>
  </si>
  <si>
    <t>Las acciones de acompanamiento ante las emergencia humanitarias en este periodo no se registraron se consolida el total del 2017 de 2 acciones de emergencias en Timbiqui y Buenos Aires y 2 bitacoras (informes) por alteracion de orden publico en Caloto y Cajibio</t>
  </si>
  <si>
    <t xml:space="preserve">Se logra realizar la divulgación de los decretos en Popayan. Santander de Quilichao, Pitayo, Paez, Caloto, Corinto Totoro
Para un total de 7 municipios atendidos </t>
  </si>
  <si>
    <t>Se consolida la caracterización del daño para SRC de Pitayo, Renacer Negro y Calle Santa Rosa
Para un total de 3 SRC atendidos en el 2017</t>
  </si>
  <si>
    <t>Se envía la información a Bogota de los EEA para los municipios de Timbio y Miranda cumpliendo con el total de los municipios programados para programa desde la DT Cauca</t>
  </si>
  <si>
    <t>Las notificaciones de actos administrativos de indemnizacion para el periodo fue de 1559 indemnizaciones consolidando un total de 2798 actos administrativos de indemnización entregados en el 2017</t>
  </si>
  <si>
    <t>Para este periodo no se lleva a cabo ninguna actividad. Se consolida la gestión de las medidas de restitución de tierras gestionadas para Proyecto NASA, Kite Kiwe, San Joaquin, Lomitas
Para un total de 4 SRC en la gestión de Restitución de Tierras</t>
  </si>
  <si>
    <t xml:space="preserve">Para este periodo se lleva a cabo la gestión de oferta institucional en las jornadas integrales de indemnización en los municipios de 
Corinto, Miranda, Toribio, Buenos Aires y Caldono.
Se consolida con ello un total de 24 jornadas de para la postulacion e identificación de usuarios a la oferta institucional
</t>
  </si>
  <si>
    <t xml:space="preserve">Se consolida en la reconstrucción del tejido social para 6 SRC Proyecto Nasa, La Rejoya, Kite Kiwe, Guatemala, San Andres de Pisimbala y San Joquin
</t>
  </si>
  <si>
    <t>En este periodo no lleva a cabo ninguna actividad de medidas de satisfacción y reparación simbólica.
Se consolida un total de 6 medidas San Joaquin, La Rejoya, Proyecto NASA, Kite Kiwe y Guardia Indígena</t>
  </si>
  <si>
    <t>Para este periodo no se registra actividad y se consolida un total de 41 mesas asistidas en 41 municipios
Para lo cual la única mesa que no recibe la respectiva asesoría es la del Bordo Patia</t>
  </si>
  <si>
    <t>En las acciones de cumplimiento de fallos en restitucion de tierras para este periodo no se registro ninguna actividad. Se connsolida para el 2017 la asistencia de 25 ordenes de cumplimiento a fallos de restitución de tierras
estos ubicados en la vereda Lomitas de Santander de Quilichao</t>
  </si>
  <si>
    <t>Se logra consolidar en los sujetos étnico en Lomitas en Santanjder de Quilichao y Santander como comunidad afrodescendiente 100 personas aproximadamente atendidas
Renacer Negro en Timbiqui unas 120 personas atendidas en este tipo de concentración comunidad Afrodescendiente
Pitayo ( Silvia) Jambalo (Jambalo), Calle Santa Rosa (Timbiqui) para una atención de 300 personas corazón 
Para un total de 5 de SRC atendidos por el equipo de reparación colectiva en la DT Cauca</t>
  </si>
  <si>
    <t>No se recibieron solicitudes de acompañamiento de las oficinas del Ministerio Publico del Cauca para realizar jornadas de toma de declaraciones
Se cierra esta actividad en 2017 sin ninguna gestión ya que no se programaron jornadas al respecto</t>
  </si>
  <si>
    <t>Durante el mes de diciembre no se realizaron entrevistas de caracterización debido a la terminación de contratos de las enlaces de asistencia
Se consolidad un total de 12604 entrevistas de caracterización para el 2017 en el 6 informes de seguimiento</t>
  </si>
  <si>
    <t>Entrevistas de Caracterizacion modo reparacion en diciembre no se realizan.
Se consolida para el 2017 un total de 8086 entrevistas de caracterización modulo de reparación para la DT Cauca</t>
  </si>
  <si>
    <t>Durante el mes de noviembre no se realizaron jornadas de atención debido a la terminación de contrato con operador Millenium los orientadores no podían desplazarse a otros municipios
Se consolida un total de 25 jornadas realizadas en territorio</t>
  </si>
  <si>
    <t xml:space="preserve">Actos administrativos que deciden sobre la inclusion o no inclusion en el RUV para el periodo fueron de 977 logrando el consolidado de ellos en el 2017 de 5877 notificaciones
</t>
  </si>
  <si>
    <t>Para este periodo se logra la consolidator de la información de las actividades del 2017 con 14 informes los cuales con el cumplimiento de los operadores
se logra cumplir la meta de las actividades programadas ademas de la organización de la gestión documental final con el cargue respectivo en los aplicativos de los
registros de las atenciones a victimas en los programas de acompañamiento ademas de los registro requeridos en indemniza</t>
  </si>
  <si>
    <t>Para la entrega de cartas de dignificacion a la poblacion victima no se registro actividad en el periodo.
Se consolida un total de 10167 cartas de dignificacion para el 2017 a la poblacion victima</t>
  </si>
  <si>
    <t>En el marco de la implementación de la medida de rehabilitación del pueblo Room en el departamento de Tolima se realizó el acompañamiento a la jornada de encuentro de saberes entre profesionales y los sabedores de este grupo étnico.</t>
  </si>
  <si>
    <t xml:space="preserve">En cada uno de los territorios que compone la DT Central (Boyacá, Tolima, Cundinamarca y Bogotá) se llevaron a cabo las dos jornadas de capacitación en temas de RUSICST y Certificación en el Goce Efectivo de Derechos, las cuales, normalemente se realizan en articulación con el Ministerio del Interior en cada uno de los 2 semestres del año y están dirigidas a la totalidad de los municipios del país (no sólo a municipios focalizados) por ser parte del cumplimiento de la Ley en el territorio. De esta manera se atendieron la totalidad de los municipios que componen la DT, destacando la asistencia técnica realizada a los 18 municipios de la meta de este indicador. </t>
  </si>
  <si>
    <t>Durante toda la vigencia del año 2017 no se solicitó a territorio el acompañamiento a estas jornadas por parte de la DAE ni por parte de la Subdirección de Participación, áreas encargadas de esta implementación</t>
  </si>
  <si>
    <t>En el transcurso del año se realizó el acompañamiento técnico para la formulación y aprobación de los planes de Retorno y Reubicación de los 3 municipios priorizados en el departamento de Tolima. En el caso de Planadas e Icononzo se llevó a cabo el apoyo de manera presencial por medio de reuniones en terreno de revisión de avances de dichos documentos. En el caso de Lérida, debido a que el municipio no concretó fechas de reuniones, a pesar de haber sido solicitadas, el apoyo técnico se realizó por medio de correo electrónico.</t>
  </si>
  <si>
    <t>Se realizó el acompañamiento en los 3 departamentos y el Distrito capital con la focalización establecida. Los municipios de Ataco, Chaparral, Iconozo, Planada, Rio Blanco, Tunja, Pto. Boyacá, Fusagasugá, Facatativá, Bogotá según indicaciones de NN. Adicional a estos, se asistió técnicamente a los municipios de Saldaña, Anzoategui, San Juan de Rio Seco, Chaguaní, San Bernardo, Bojacá, Chocontá, Duitama, Sogamoso, Tunja, entre otros. Es importante señalar que esta actividad no sòlo se realiza con municipios focalizados sino que se hace por solicitud de los entes territoriales. Dicha asistencia se hace de distintas maneras y con mayor frecuencia en unos municipios que en otros, de pendiendo el nivel de complejidad. Dentro de los informes de gestión consolidados se detallan los municipios asesorados y la manera como se realizó esta asesoría o acompañamiento.</t>
  </si>
  <si>
    <t>Teniendo en cuenta que varios de los CTJT que fueron acompañados en el transcurso del año no contaban con Acta de comité debidamente firmada por las partes, no había sido posible realizar el respectivo reporte en el mes que se acompañaron dichos comites. Lo anterior obedece a que el respeonsable de generar esta evidencia es el ente territorial. Por esta razón, para el mes de Diciembre, una vez recopiladas las evidencias, hacemos el reporte de 10 municipios adicionales acompañados en el marco de estos escenarios: Topaipí, Icononzo, Ataco, Planadas, Sogamoso, Duitama, Santa Rosa de Viterbo, Tunja, Mosquera y Mongua. De esta manera se cumple con la meta de los 18 CTJT acompañados</t>
  </si>
  <si>
    <t>En cada uno de los territorios que compone la DT Central (Boyacá, Tolima, Cundinamarca y Bogotá) se llevaron a cabo las dos jornadas de capacitación en temas de RUSICST y Certificación en el Goce Efectivo de Derechos, las cuales, normalemente se realizan en articulación con el Ministerio del Interior en cada uno de los 2 semestres del año y están dirigidas a la totalidad de los municipios del país (no sólo a municipios focalizados) por ser parte del cumplimiento de la Ley en el territorio. Es importante reiterar que esta actividad se debe realizar con el 100% de los municipios que componen la DT, siendo èstos 286 municipios, las 3 gobernaciones y el Distrito Capital. Sin embargo, el cumplimiento de la meta se hizo efectivo, al estar incluidos los 18 municipios que hacen parte de la misma.</t>
  </si>
  <si>
    <t>En el mes de Diciembre se reportaron las dos jornadas faltantes "Proyectándonos" correspondientes a Tolima. Vale aclarar que estas jornadas como normalmente se realizan según metodología fueron ajustadas por lineamiento de NN (se adjunta correo electrónico) y se validaron para el cumplimiento de la meta, dos jornadas de entrega de encargos fiduciarios. En total se cumpliò con la meta de 15 jornadas así: en Octubre se desarrollaron 4 jornadas de Tren de Derechos y 2 jornadas Proyectándonos; en Noviembre 3 jornadas de Tren de Derechos y 4 jornadas proyectàndonos; en Diciembre se soportó la ejecución de las dos jornadas faltantes proyectandonos (notificaciòn de encarhos fiduciarios) en Tolima.</t>
  </si>
  <si>
    <t>Las jornadas son programadas desde el Nivel Nacional, la D.T. genera el apoyo requerido por el área a cargo. En el periodo reportado no se solicitó al territorio acompañamiento para jornadas de este tipo. En total, en el año se solicitó el acompañamiento solamente de 1 jornada en el mes de Abril. Es necesario destacar que este indicador se cumple en la medida en que NN solicite el acompañamiento a territorio y se mide de manera porcentual.</t>
  </si>
  <si>
    <t>En el período reportado no se presentó ninguna emergencia en los territorios que componen la DT Central.</t>
  </si>
  <si>
    <t>Para el mes de Diciembre no se envió por parte de NN ninguna solicitud de acompañamiento para EEA Comunitarios. En el año 2017 se acompañaron los EEA de los municipios de Chaparral e Icononzo según lo solicitado por NN.</t>
  </si>
  <si>
    <t>Se realizó el acompañamiento y la gestión de notificación y convocatoria de los actos administrativos de indemnización correspondientes al periodo reportado. En total se enviaron a territorio, por medio de un proceso presupuestal, un total de 706 cartas de indemnización de las cuales 565 fueron notificados efectivamente, 42 no pudieron ser contactados, 84 presentaron errores, 15 casos con dificultades para hacer el cobro. En total, se enviaron a territorio 8469 actos administrativos los cuales fueron gestionados en su totalidad por la DT.</t>
  </si>
  <si>
    <t>Para el mes de Octubre se superó la meta propuesta para la DT Central en cuanto a identificación y postulación de potenciales beneficiarios a oferta. La cifra total superó ampliamente la meta pues para Octubre se postularon un total de 37.951 personas discriminadas así: En temas de educación, Cundinamarca postuló 3.200, Bogotá 11.202, Tolima 6.634; en temas de empleabilidad, Cundinamarca postuló 3.383, Bogotá 10844 y Tolima 2.688. Lo anterior se logró gracias a la vinculación y gestión de la profesional de oferta de Bogota y Cundinamarca que es en dónde mayor oferta se encuentra</t>
  </si>
  <si>
    <t>La meta ya fue cumplida realizando la implementación de las 10 medidas en los SRC que hacen parte de la DT Central, de acuerdo a lo reportado en cada uno de los meses anteriores. Para el mes de Julio se implementò 1 medida, en el mes de Agosto se implmenetaron 2 medidas más, en octubre se implementaron 3 medidas adicionales y para el mes de Noviembre se implementaron las 4 medidas restantes.</t>
  </si>
  <si>
    <t xml:space="preserve">Se implementaron las medidas de Satisfacción en cada uno de los SRC que hacen parte de la DT Central en los departamentos de Cundinamarca y Tolima respectivamente. En algunos de los sujetos, teniendo en cuenta que la implementación final se realiza contando con el aval de la misma comunidad, a pesar de que la Unidad realizó todas las gestiones correspondientes, no se cumplió con el objetivo final de la medida, sin embargo, se adjuntan los soportes de toda la gestiòn que la Unidad puso a disposiciòn para que se llevara a cabo. </t>
  </si>
  <si>
    <t>En el mes de Octubre se realizó el acompañamiento a la elección e instalación de las mesa depertamentales de Tolima, Cundinamarca, Boyacá y la mesa Distrital de Bogotá.</t>
  </si>
  <si>
    <t>Los profesionales encargados del tema e Tierras en la DT realizan las gestiones correspondientes a los fallos y/o sentencias de tierras preferidos dependiendo de lo solicitado en cada una de estos fallos o requerimientos. En lo que respecta a Cundinamarca, durante la vigencia 2017 se han atendido 19 órdenes; para Tolima, en total en la vigencia 2017 se han atendido un total de 29 fallos de los cuales 4 fueron del mes de Diciembre.</t>
  </si>
  <si>
    <t>Teniendo en cuenta que en relación al proceso de toma de declaración la función de la Unidad no es otra que brindar asistencia técnica a los funcionarios del Ministerio Público, en la medida en que se solicite algún tipo de asistencia técnica por cualquier vía, esta es realizada de igual manera. En el transcurso del año se realizó asistencia a Ministerio Público en varias entidades territoriales de los departamentos que hacen parte de la DT atendiendo a la solicitud de éstos. Hay que tener en cuenta que la gran mayoría de los municipios realizan toma de declaración en línea, por cuanto la asistencia técnica es permanente por medio de correo electrónico en gran medida.</t>
  </si>
  <si>
    <t xml:space="preserve">La profesional gerente de ruta integral realiza informe correspondiente al periodo informado sobre el seguimiento o acompañamiento realizado. Vale aclarar que este acompañamiento se hace con base en los informes oficiales de cifras que envía NN al territorio y se realizaron desde el mes de Abril hasta Septiembre, mes en el cual se presentó la transición del operador que ejecuta esta labor misional.	</t>
  </si>
  <si>
    <t>La profesional gerente de ruta integral realiza informe correspondiente al periodo informado sobre el seguimiento o acompañamiento realizado. Vale aclarar que este acompañamiento se hace con base en los informes oficiales de cifras que envía NN al territorio y se realizaron desde el mes de Abril hasta Septiembre, mes en el cual se presentó la transición del operador que ejecuta esta labor misional.</t>
  </si>
  <si>
    <t>Esta meta fue cumplida desde el pasado mes de Septiembre. Dado que la operación paro por no haber operador, no ha sido posible realizar más jornadas. En total se cumpliò con la meta establecida de 52 jornadas en el año de la siguiente manera: en Abril 5 jornadas, en Mayo 8 jornadas, en Junio 7 jornadas, en Julio 12 jornadas, en Agosto 8 jornadas y en Septiembre 12 jornadas.</t>
  </si>
  <si>
    <t>Se entrega informe de notificación de 550 actos administrativos en el periodo reportado de los cuales 104 de Tolima, 67 de Cundinamarca y 379 de Bogotá. Hay que tener en cuenta que estas notificaciones se dan a demanda de la población en puntos de atención y sedes administrativas de la DT, pero adicionalmente los personeros municipales también colaboran en la gestión. Desde nivel nacional no hay un envío mensual o periódico de una cantidad determinada de Actos Administrativos por cuanto es difícil identificar el denominador del indicador. Finalmente, para la vigencia 2017 la DT entregó un total de 6188 notificaciones enviadas por NN de la siguiente manera: en el mes de Abril 647, en Mayo 237, en Junio 780, en Julio 629, en Agosto 398, en Seotiembre 1007, en Octubre 1138, en Noviembre 802 y en Diciembre 550 notificaciones.</t>
  </si>
  <si>
    <t xml:space="preserve">Se realizaron informes de supervisión de los 20 contratos a cargo del DT Central. Para el control de entrega de soportes de cada informe se generan carpetas digitales en cada sede.	</t>
  </si>
  <si>
    <t>Teniendo en cuenta que hay dos vías para entregar cartas de dignificación (operador Millenium y enlaces Programa de Acompañamiento) la DT sólo tiene la posibilidad de hacerle seguimiento a las cartas que entregan los enlaces del Programa de Acompañmiento. Para este mes en la ciudad de Bogotá se realizó la creación y descargue en la Herramienta MAARIV de Cartas de Dignificación. En el marco de las jornadas de entrega de cartas de indemnización masivas se dió lectura a una carta de dignificación frente a toda la población con el fin de dar contexto a la jornada realizada. En total, por medio de este acompañamiento se acompañó la entrega de 466 cartas de dignificación en la DT Central.</t>
  </si>
  <si>
    <t xml:space="preserve">Desde el pasado mes de Octubre se avanzó en la programación de actividades en torno a la fase de alistamiento del sujeto étnico del municipio de Ataco en Tolima. Teninedo en cuenta que los recursos fueron aprobados hasta finales del mes de Octubre, la DT ha venido avanzando de acuerdo a estas posibilidades presupuestales y su aprobación tardía retrasa notablemente el proceso de acercamiento al pueblo indígena. Se tuvo avance en algunos de los documentos necesarios para validar la fase pero esta aprobación depende del Sujeto el cual no ha emitido respuesta al respecto. </t>
  </si>
  <si>
    <t xml:space="preserve">Se cumplió con la meta donde se acompaño el SRC Nuevo Espinal del municipio de Barrancas al diagnostico de la caracterización del daño.	</t>
  </si>
  <si>
    <t>Se cumplio con la meta donde se realizo capacitación con el apoyo del Min Interior donde asistieron 22 municipios de del Departamento del Cesar 	y la Guajira</t>
  </si>
  <si>
    <t xml:space="preserve">Se cumplió con la meta asesorando en la herramienta de caracterización  a 10 municipios. </t>
  </si>
  <si>
    <t>Se acompaño al CTJT del Municipio de Valledupar cumpliendo la meta de 20 CTJT asesorado.</t>
  </si>
  <si>
    <t xml:space="preserve">Se cumplió con la meta donde  se brindo asistencia técnica a 37 entidades territoriales.	</t>
  </si>
  <si>
    <t>Se realizo el 12 de diciembre jornada proyectandonos en el municipio de Valledupar para un total en el año de 6 jornadas.</t>
  </si>
  <si>
    <t xml:space="preserve">No se presentaron jornadas	</t>
  </si>
  <si>
    <t xml:space="preserve">No se han presentado emergencias humanitarias	</t>
  </si>
  <si>
    <t>Se entregaron 710 actos administrativos de indemnización de los 758 actos entregados del nivel nacional.</t>
  </si>
  <si>
    <t>Se gestionaron la implementacion de dos medidas de restitucion en santa Cecilia la construccion de espacio comunitario y en Santa Isabel proyecto productivo, para un total de 6 medidas de restitución implementadas.</t>
  </si>
  <si>
    <t xml:space="preserve">Meta cumplida en el mes de octubre , se remitieron en total 13662 ofertas.	</t>
  </si>
  <si>
    <t xml:space="preserve">Meta cumplida en el mes de octubre , donde se implementaron 8  estrategias de reconstrucción del tejido social en Sujetos de Reparación Colectiva priorizados.
</t>
  </si>
  <si>
    <t>Se realizaron 8 medidas de Satisfacción ( Conmemoracion dia de las victimas en Valledupar, Fonseca y Guacoche, Jornada de libretas militares en Valledupar 1 de agosto, Día de la Tinaja 3 de octubre en Guacoche, Iniciativa Local en Valledupar, Día internacional del detenido desaparecido 30 de agosto Valledupar y Riohacha.</t>
  </si>
  <si>
    <t xml:space="preserve">Meta cumplida en el mes de agosto, prestando asistencia técnica para la instalación a 25  mesas de participación del Cesar y la Guajira.
</t>
  </si>
  <si>
    <t xml:space="preserve">Se cumplió con la meta junio  con una jornada  en Maicao con comunidad de la Finca la Esperanza en la zona de Majayura y Carraipia zona frontera con Venezuela.	</t>
  </si>
  <si>
    <t xml:space="preserve">No se han solicitado jornadas	</t>
  </si>
  <si>
    <t xml:space="preserve">Se realizo el seguimiento a las entrevistas de caracterización en el módulo de asistencia donde se identificaron los avances y dificultades del proceso.	</t>
  </si>
  <si>
    <t xml:space="preserve">Se realizo el seguimiento a las entrevistas de caracterización en el módulo de reparación donde se identificaron los avances y dificultades del proceso.	</t>
  </si>
  <si>
    <t>Se cumplió con la meta en el mes de noviembre realizando 62 jornadas de atención en el Cesar y la Guajira.</t>
  </si>
  <si>
    <t xml:space="preserve">Bases recibida 4669 global y entregadas personalmente 278, por aviso 4233 y conducta concluyente 158 , para un total de 6188 notificaciones
</t>
  </si>
  <si>
    <t xml:space="preserve">Se realizo el seguimiento y supervision a 24 contratos de prestación de servicios y al convenio con la gobernación del Cesar designados a la DT	</t>
  </si>
  <si>
    <t xml:space="preserve">El área responsable no envió información.	</t>
  </si>
  <si>
    <t>Se apoyo la formulación de los planes de RR de los procesos Kankuamo y Barrancas (Nuevo espinal)</t>
  </si>
  <si>
    <t>Se realizó gestión de cumplimiento, según la orden emitida para que la UARIV  garantice el retorno del señor RAFAEL DANIEL COGOYO beneficiado de restiución del municipio de Valledupar Cesar, se gestionó el subsidio de transporte y traslado de enseres de 1.5 salarios mínimos legales mensuales vigentes.</t>
  </si>
  <si>
    <t xml:space="preserve">No se han entregado esquemas por parte del nivel nacional	</t>
  </si>
  <si>
    <t>Durante el presente año  se realizó jornada de asistencia técnica en el proceso de certificación de la contribución de las entidades territoriales en el goce Efectivo de los derechos de las víctimas,  a los 27 Enlaces de Victimas Departamental y Municipales, con el objetivo de fortalecer sus conocimientos teniendo en cuenta  resultado de la CERTIFICACION TERRITORIAL 2015 para tal efecto se hace una contextualización de la implementación de la política publica de víctimas como (caracterización, Novedades en el RUV, Solicitudes de AH</t>
  </si>
  <si>
    <t xml:space="preserve">Proticolo de partticipacion indigena socializado 2; Durante el año  realizaron dos protocolos de participación étnico con indigenas y afros a las comunidades indigenas de los municipios del carmen de atrato pueblo catio y Tado pueblo- Embera	</t>
  </si>
  <si>
    <t>El número de municipios asesorados en el 2017 fueron 12; para el mes de diciembre los municipios de San Jose del Palmar y Condoto finalizaron el proceso de caracterización,  los municipios asesorados  son (1.alto Baudo, 2. Sipi, 3. Bajo Baudo, 4. Nuqui, 5. Lloro, 6 Certegui, 7. Union Panamericana, 8. Jurado, 9. Litoral del San Juan, 10. San Jose del Palmar,  11. Medio Atrato y 12. Condoto)</t>
  </si>
  <si>
    <t xml:space="preserve"> Durante el mes de diciembre se realizaron 3 acompañamiento a comité de justicia transicional , el 7 de diciembre realizado en carmen de Atrato que tenía con objetivo rendición de cuentas de ejecución del PAT en la vigencia 2017 y socialización de presupuesto 2108 acompañado por la directora y LILIANA GRACIA, comité de justicia transicional en el municipio de medio Atrato realizado el 7 de diciembre que tenía como objetivo situación de riesgo en las cuencas del rio bebara, el cual fue acompañado por el compañero CARLOS ARIEL ROJAS, comité de justicia transicional en el Municipio del Canton del San Pablo el cual fue acompañado por la directora territorial, para un acumulado de 14 Comites; de estos 14 comités acompañados,  10 fureon de caracter Departamental y 10  fueron Municipales , la meta se cumplió y se supero en 8</t>
  </si>
  <si>
    <t>Se brindó asistencia técnica y retro alimentación de las herramientas de seguimiento de la política pública en Tablero PAT y RUSICST, a los 26 municipios y la Gobernación del Choco  mediante 2 jornadas de trabajo brindada por la Unidad para las Victimas y el Ministerio del Interior, además se les capacito en los criterios de certificación Territorial 2016, los resultados fueron exitosos; además se  realizó en coordinación con la SPAE con el apoyo de ONGS cuatro asistencias técnicas en la implementación de la política pública de victimas y  la actualización de los planes de contingencias a  26 municipios y La gobernación del Departamento; por ultimo se realizo jornada de asistencia técnica de réplica para el correcto diligenciamiento del RUSICST, en los criterios CERTIFICACION TERRITORIAL 2016, a los enlaces municipales de víctimas de los 26 entes territoriales y la Gobernación: en síntesis se asistieron a los 26 municipios y la gobernación del Choco</t>
  </si>
  <si>
    <t xml:space="preserve">La Territorial Choco realizo 3 jornadas: proyectándonos y el tren de los derechos a niños y niñas , las cuales contaron con mucha presencia de nuestros niños, niñas, al igual que padres y/o acompañantes.   </t>
  </si>
  <si>
    <t xml:space="preserve">La Dirección Territorial Choco,  realizo acompañamiento a las jornadas de exumacion de cadáveres de la masacre ocurrida el 2 de mayo de 2002 en el municipio de Bojaya, de esta forma dimos cumplimiento a este indicador, atendiendo el 100 % de lo presentado (únicamente se nos presento esta solicitud).	</t>
  </si>
  <si>
    <t xml:space="preserve">La Dirección Territorial Chocó, realizo seguimiento y verificación a las situaciones de riesgos presentadas en el departamento del Choco, las cuales se realizaron a través de espacios de coordinanacion, como fueron: subcomite de prevención y protección, comité territoriales de justicia transicional y misiones humanitarias, de esta forma atendimos y acompañamos el 100% de las emergencias humanitarias presentadas en nuestro departamento. </t>
  </si>
  <si>
    <t xml:space="preserve">La Direccion Territorial Choco,  realizo dos (2)  jornadas de socializacion del decreto etnico indigena 4633, a las comunidades indigenas de los municipios del carmen de atrato pueblo catio y Tado pueblo- Embera	</t>
  </si>
  <si>
    <t xml:space="preserve">La dirección territorial choco, formulo en articulación con las comunidades indigenas de la Puria y  CODIGO INDICADOR: 83782
DATO ACTUAL:
Seguimiento
Avance del indicador:
OCTUBRE	28
NOVIEMBRE	135
DATO NUEVO:
Seguimiento
Avance del indicador:
OCTUBRE	1
NOVIEMBRE	3
JUSTIFICACIÓN DEL CAMBIO:
Se justifica el cambio debido a que el indicador debe medirse por jornadas realizadas y no por niños asistidos
CAMBIO APROBADO POR:
, los respectivos planes de reparación integral indígenas, los cuales fueron aprobados en asambleas generales, con participacion de todas las 2 comunidades y protocolizados por el ministerio del interior.   </t>
  </si>
  <si>
    <t xml:space="preserve"> La Dirección Territorial Choco Durante la presente vigencia fiscal 2017 realizo acompañamiento a entrega de actos administrativos de indemnización,enviados desde el nivel nacional, estas notificaciones las realizamos en  diferentes jornadas , de esta forma dimos cumplimiento a la meta del 100%  de lo recibido.</t>
  </si>
  <si>
    <t>Se implementaron Dos (2) medidas de restitución ID ; Primera desarrollo el procesos que permite la generación de empleo y  generación de ingresos que permitan a las víctimas seguir el curso de sus vidas en forma digna y Segunda se formó  una asociación agroecológica en guaduas para que el proceso este legalmente constituido; se superó la meta en 1 medida de restitución</t>
  </si>
  <si>
    <t xml:space="preserve">La territorial Choco en el presente año logro ofertar 8148 para victimas beneficiarios, en el presente mes se realizo feria de empleabilidad y se ofertaron 35 puestos de trabajo en oficios varios y 250 para generación ingresos que se divulga en asocio de Unidad para Las victimas y El Departamento la Prosperidad (DPS)  el acumulado 8148 superando la meta en 3184	</t>
  </si>
  <si>
    <t>Durante la vigencia, la Dirección Territorial, realizaron 11 estrategias de reconstrucción del tejido social consistentes en:  formación a tejedores en Transformación de Escenarios Locales, Implementación de acción con la comunidad en el componente de Transformación de Escenarios Locales, Cierre de la jornada de Entrelazando en la vereda Guaduas,  implementación de acción con la comunidad en el componente de prácticas sociales a tejedores en Transformación de Escenarios,  formación en grupo de apoyo mutuo y la realización de un convite para la adecuación del terreno para el proyecto pisicolacola  en el componente de prácticas sociales; Se solicitó mediante acta disminución  de dos actividades para disminuir de 13 a 11</t>
  </si>
  <si>
    <t xml:space="preserve">La territorial Choco realizo 6 medidas de satisfaccion consistente en las siguientes medidas 1.Conmemoracion del 9 de abril, Acto. Unidos por las victimas del Choco, 2.Jornada de entraga de libreta militar;acto simbolico por la paz de las victimas, 3.Tercer encuentro con mujeres victimas de violencia sexual, acto, Renacer al ritmo de la Danza, 4. Dia de la desaparicion forzada, Acto; Dejando huellas, 5. Entrega de libreta militar; Acto Libreta en mano y 6.Primero jornada de reaparacion integral para adolescentes en la estrategia proyectacdonos, acto; Asi soy yo, total medidas de Satisfaccion 6
</t>
  </si>
  <si>
    <t>Se  brindó acompañamiento y asesoría técnica permanente a los 30 municipios con sus respectivas organizaciones de víctimas inscritas y organizaciones defensoras de víctimas;  se realizó el proceso de elección  de  la Mesa departamental  con la participación  de los delegados de los 30 Municipios del Departamento del choco, además  se realizó la elección de los representantes a los espacios  de participación contemplados por la ley ( comité ejecutivo, coordinador, delegados a el comité de justicia transicional, consejo de política social, subcomités de prevención,  al igual que los 11 delegados para  asistir a el proceso de elección de la Mesa Nacional; meta cumplida  municipios asistidos 8 y superada la meta en</t>
  </si>
  <si>
    <t xml:space="preserve">La dirección Territorial Choco  realizo una (1) jornada de espacio de concentración con grupos étnicos de las medidas que quedaran en los documentos de los planes de reparación colectiva de la comunidad Afro de Bellavista, concejos comunitarios de Bojaya, comunidades indígenas emberadobida de Bojaya, de esta manera se logra cumplir con la actividad y meta programada para el 2017 </t>
  </si>
  <si>
    <t>Durante el año no se recibió solicitud por parte del ministerio publico, ni Defensoria del Pueblo ni por FENALPER, se recibieron solicitudes de comunidades las cuales no aplica para la Dt. Choco</t>
  </si>
  <si>
    <t xml:space="preserve">La Dirección territorial Choco,  realizo seguimiento a la entrevista única de caracterización modulo de asistencia, en los meses comprendidos entre abril y septiembre, de esta forma dimos cumplimiento a la meta establecida de realización de 6 seguimientos. </t>
  </si>
  <si>
    <t xml:space="preserve">La dirección Territorial Choco, realizo 6 informes de entrevista unica de caracterizacion desde el mes de abril al mes de Octubre con los siguientes resultados: Abril 50, mayo 1789, junio 369, julio 553, agosto 471, septiembre 353, octubre 179 para un acumulado de 3764 </t>
  </si>
  <si>
    <t>La direccion territorial Choco, realizo 14 jornadas de Atencion desde los meses de abril al mes de Noviembre y una feria de servicios; en el mes de diciembre realizo Dos (2) ferias de servicios en el marco de la estrategia de convivencia y paz, realizadas una por cada municipio los cuales son: Istmina y Bojaya</t>
  </si>
  <si>
    <t>Durante el mes de diciembre se notificaron 50 actos administrativo para un acumulado en el año de  2242 notificaciones de inclusión en el RUV, de esta forma cumplimos con el 100% de los actos administrativos que se nos envió desde el nivel nacional para realizar la respectiva notificación.</t>
  </si>
  <si>
    <t xml:space="preserve">Se realizó satisfactoriamente supervisor de los contratos de prestación de servicios, en el mes de diciembre a 18 contratistas directos de la DT Chocó y al convenio 1476 de 2016, que se le realizo el octavo (8 ) comité para el cual se tiene acta del mes de diciembre; los  tres nuevos convenios del sistema de cofinanciacion de seguridad alimentaria se encuentran en etapa de ejecucion , los municipios suscribieron poliza y presentaron los productos para el primero y segundo desembolso: ( Convenio 1343 ministerio del trabajo , la Unidad para las Victimas municipios beneficiados Medio Baudo y Bajo Baudo, convenio 1381 Cofinanciacion Unidad para las Victimas , Municipios de Atrato,Tado y Riosucio y el convenio 1377 municipios de Canton de San Pablo y Union Panamericana	</t>
  </si>
  <si>
    <t>La Dirección Territorial choco, realizo  acompañamiento a la entrega de las cartas de dignificacion a la poblacion victimas desde el mes de enero al mes de octubre los resustados fueron los siguientes: Enero 728, febrero 467, marzo 386, abril 258, mayo 369, julio 553, agosto 923, septiembre 353 y octubre 179 para un acumulado de 4216 cartas de dignificacion entregadas, los meses de noviembre y diciembre, no se entregaron cartas de dignificacion ya que la operación se encuentra serrada desde el nivel Nacional</t>
  </si>
  <si>
    <t xml:space="preserve">El 3 de Diciembre de 2017, se desarrollan las siguientes acividades: Encuentro con toda la kumpaña, asentada en el Municipio de San Pelayo.
El 10 de Diciembre se realiza pachiv en San Pelayo y 19 de Diciembre en Sahagun, como cumplimiento de la medida de Rehabilitaciòn contemplada el PIRCK. 
El 22 de Diciembre se realiza gran pachiv en la kumpaña de San Pelayo. 24 y 25 Gran Pachiv en kumpaña de Sahagun.
</t>
  </si>
  <si>
    <t>Meta Cumplida en el mes de agosto</t>
  </si>
  <si>
    <t>Meta cumplida en el mes de septiembre. Se han asesorado 24 municipios en la implementación de la herramienta de caracterización.</t>
  </si>
  <si>
    <t>Este indicador se cumplió en el mes de Julio. A la fecha se ha realizado asistencia técnica en 30 municipios, y a la gobernación de Córdoba cumpliendo con la meta de 31 Comités de Justica Transicional asistidos técnicamente</t>
  </si>
  <si>
    <t>Meta cumplida en el mes de Agosto, donde se realizó la segunda jornada de asistencia tecnica a los 31 entes territoriales para el diligenciamiento oportuno y adecuado del RUSISCT</t>
  </si>
  <si>
    <t>Meta Cumplida en el mes de noviembre. A la Fecha se realizaron dos jornadas del tren de los derechos</t>
  </si>
  <si>
    <t>Durante el mes de diciembre no se programaron jornadas de entrega de cuerpos y restos. En la vigencia 2017, se acompañaron el 100% de las jornadas programadas por la fiscalia general de la nación</t>
  </si>
  <si>
    <t>En el transcurso del mes de diciembre se continuo con el seguimiento a la atencion del desplazamiento masivo de la comunidad indigena de KARAKARADO, durante los dias 11 al 13 de diciembre se realizo entrega de KIT de alimentos, aseo, cocina y vajilla.</t>
  </si>
  <si>
    <t>Meta cumplida en el mes de noviembre. En la vigencia 2017, se realizaron dos eventos de divulgación de los decretos ley.</t>
  </si>
  <si>
    <t xml:space="preserve">En el mes de Diciembre de 2017 para la Dirección Territorial  Córdoba, fueron asignados 194 Actos Administrativos y Cartas de Indemnizaciones por parte del Nivel Nacional ; de las cuales 174 fueron Notificadas y Entregadas; </t>
  </si>
  <si>
    <t xml:space="preserve">Durante el mes de Diciembre se remitieron 85 victimas, a programas de oferta. A la fecha se han remitido 7768 victimas a porgramas de oferta en el departamento de Cordoba durante el 2017. </t>
  </si>
  <si>
    <t>Los días 14 y 15 de Diciembre de 2017, se adelantaron 2 actividades en el marco de la Estrategia de Reconstrucción del Tejido Social en el Componente de prácticas sociales a través de Encuentros Interveredales de Mujeres y Niños. Durante el 2017, se han adelantado 5 estrategias de reconstrucción del tejido social en SRC a cargo de la Dt Cordoba</t>
  </si>
  <si>
    <t>Meta cumplida en el mes de noviembre. Durante el 2017 se implementaron tres medidas de satisfacciòn y reparaciòn sombolica.</t>
  </si>
  <si>
    <t>Meta cumplida en el mes de agosto.A la fecha se realizó asistencia tecnica a las 31 mesas de participación del depatamento de Cordoba</t>
  </si>
  <si>
    <t>Durante el mes de Diciembre El MP no solicitó acompañamiento a la Unidad para jornadas de Toma de declaración. Para el 2017, se realizò acompañamiento al 100% de las solicitudes realizadas.</t>
  </si>
  <si>
    <t xml:space="preserve">Meta cumplida en el mes de septiembre.En el marco de la Ruta Integral en la operatividad del mes de Diciembre de 2017 no se realizaron EUC por terminación de contrato a las enlaces de asistencia. A la fecha se han realizado 2371 entrevistas de caracterización y seis informes de seguimiento. </t>
  </si>
  <si>
    <t xml:space="preserve">Durante el mes de diciembre no se realizaron informes de seguimiento a las entrevistas de caracterización en el modulo de reparación, toda vez que no se contaba con operedor para la realización de estas entrevista. A la fecha se han realizado 2396 entrevistas de caracterizacion en el modulo reparación. En lo transcurrido del año se han realizado 7 informes de seguimiento. </t>
  </si>
  <si>
    <t>Durante el mes de diciembre no se realizaron jornadas de atención y/o ferias de servicio, toda vez que la meta fue cumplida en el mes de octubre. El el 2017 se realizaron 23 jornadas de atención</t>
  </si>
  <si>
    <t>Durante el mes de diciembre se notificaron 1117 declarantes, para un total de 9290 actos administrativos notificados en el 2017, lo que implica la notificaciòn del 100% de los actos administrativos remitidos por nivel nacional a la Dt Cordoba</t>
  </si>
  <si>
    <t>Durante el mes de diciembre se realizó seguimiento a los ocho contratos de los funcionarios vinculados a la Dirección Territorial. A la fecha se han realizado  72  informes de seguimiento</t>
  </si>
  <si>
    <t>En el mes de diciembre no se realizaron entrevistas de caracterización en el modulo reparación, por lo cual no se presentaron victimas para entrega de cartas de dignificación.</t>
  </si>
  <si>
    <t xml:space="preserve">Durante el 2017 no se entregaron EEAC en el departamento de Cordoba, por lo cual no tenemos proyectos para realizar seguimiento. </t>
  </si>
  <si>
    <t xml:space="preserve">Durante el mes de Diciembre no se realizaron audiencias de seguimiento, verificación y control a fallos de restitución de tierras en los municipios de jurisdiccion de la DT Cordoba. A la fecha se han realizado 51 informes </t>
  </si>
  <si>
    <t xml:space="preserve">Con corte al mes de diciembre se llevo acabo la entrega de medida de satisfacción bajo el numero ID 1096 "campaña de promoción y sencibilizacion en la importancia de la educación y la permanencia escolar" contemplada en el plan integral de reparación colectiva del sujeto ID132 en el municipio de Mistrato - Risaralda.                                                             
Se llevo a cabo el cierre de la medida "Restitución bajo el 3 ID acción "Gestionar convenios y becas para el acceso a la educación superior y carreras técnicas, del ID 132-Mistrato Risaralda.                                       
Se llevo a cabo el cumplimiento a la medida de satisfacción implementada en el PIRC de la cabecera municipal de Mistrató con el comité de impulso la cual consiste en evitar la deserción escolar y propender el acceso de la población educativa a la educación superior mediante convenios tanto con universidades públicas y privadas del  departamento de Risaralda con este fin se socializara a través del presente taller con la comunidad educativa de Mistrató 
La meta se cumplio en un 100%, ya que  los municipios focalizados para este año( Mistrato, Pueblo Rico, samana y genova), cuentan con el plan de Reparacion colectiva y se encuentran en implementacion, de igual forma se realizaron actividades con 5  grupos étnicos de la región del eje cafetero tales como Citabara la Loma , Chami Unificado, GitóDokabu, Cañamomo Loma Prieta, San lorenzo
</t>
  </si>
  <si>
    <t xml:space="preserve">DICIEMBRE SE HIZO REVISIÓN DE LA REPLICA DE LOS 53 MUNICIPIOS Y 3 DEPARTAMENTOS 
Se realizó la revisión de los siguientes Departamentos y Municipios del Eje Cafetero según criterios previamente establecidos total 56  (certificación vigencia 2016)
Departamento de Caldas  1
Municipios  27 
Manizales
Aguadas
Anserma
Aranzazu
Belalcázar
Chinchiná
Filadelfia
La Dorada
La Merced
Manzanares
Marmato
Marquetalia
Marulanda
Neira
Norcasia
Pácora
Palestina
Pensilvania
Riosucio
Risaralda
Salamina
Samaná
San José
Supía
Victoria
Villamaría
Viterbo
Departamento de Risaralda.1 
Municipios .  14 
Pereira
Apía
Balboa
Belén De Umbría
Dosquebradas
Guática
La Celia
La Virginia
Marsella
Mistrató
Pueblo Rico
Quinchía
Santa Rosa De Cabal
Santuario
Departamento Quindío 1
Municipios 12
Armenia
Buenavista
Calarca
Circasia
Córdoba
Filandia
Génova
La Tebaida
Montenegro
Pijao
Quimbaya
Salento
</t>
  </si>
  <si>
    <t xml:space="preserve">En Diciembre en Quindío: Se da capacitación al ministerio publico sobre la herramienta de caracterización el día 4 de diciembre. caracterizados Salento, Tebaida , Circacia, Filandia, Genova, Montenegro, Armenia, Calarca   
Risaralda: Se brindó soporte en usuarios a Quinchía, se  apoyó en la dirección territorial la interoperatividad con la RNI, acompañando  el  fortalecimiento en los sistemas de información. 
Se recolectaron y se enviaron fuentes de información de Balboa y Pereira. Se asesoró en el Plan Operativo de Sistemas de Información a la Profesional Natalia Bedoya de la Alcaldia de Pereira. Asistencia y participación en el Subcomite de Sistemas de Información de Pereira.  Pendiente Videoconferencia con el Observatorio de Manizales y la Red Nacional de informaicón para aclarar terminos en la firma del acuerdo de intercambio de información. Se realiza videoconferencia con el Observatorio de Manizales para aclarar terminos en la firma del acuerdo de intercambio de información.  
Caldas: En el mes de diciembre en el departamento de Caldas no se han adelantado actividades con relación a Caracterización, se estuvo pendiente  de los municipios de Villamaria , La Merced, Belalcazar, Manizales El Congal, Marquetalia, Neira, Aranzasu, Aguadas, que están adelantando este proceso. 
PARA UN CONSOLIDADO DE 18 MUNICIPIOS CON EL PROCESO DE CARACTERIZACIÓN </t>
  </si>
  <si>
    <t>CON CORTE A DICIEMBRE  EN LA DT EJE CAFETERO SE REALIZARON 10 CTJT ASI: (7)QUINDIO CJT SALENTO -CIRCASIA-BUENAVISTA-CALRACA-DEPARTAMENTAL  -ARMENIA , GENOVA 
RISARLADA :PEREIRA ,
CALDAS 2( MANIZALEZ Y VILLAMARIA). En los comités se tocan todos los temas de política publica tanto  de seguimiento y evaluación al plan de acción , Rusict Tablero Pat , y demás temas de los diferentes procesos misionales de la Unidad que convergen en el espacio de máxima importancia para la toma de decisiones en el marco de la politica publica de victimas.
PARA UN CONSOLIDADO EN EL AÑO DE 127 CTJT</t>
  </si>
  <si>
    <t xml:space="preserve">En lo corrido del año se realizaron 2 jornadas por departamento ,para lo cual serian 6 jornadas en total , en los meses de Febrero y Agosto respectivamente. Se realizo taller de asistencia técnica a los 53 municipios del eje cafetero -Caldas -Risaralda -Quindio  y los 3 Departamentos  los cuales realizaron el reporte RUSICST </t>
  </si>
  <si>
    <t xml:space="preserve">Con corte al mes de Diciembre: Quindio realizó jornada de Tren de los Derechos y Caldas y Risaralda realizó informes y cargue de soportes de las jornadas del Mes de Noviembre 2017.  
En lo corrido del año se realizaron 3 jornadas: Tren de los derechos 2 en Pereira y Armenia 
Jornadas proyectándonos 1 En Armenia      </t>
  </si>
  <si>
    <t>Con corte al mes de Diciembre no hubo en la DT Eje Cafetero Jornadas de entrega de cuerpos y restos acompañadas. En lo corrido del año se realizo 1 acompañamiento  en el mes de octubre a familiares de victimas en la entrega de cuerpos y restos</t>
  </si>
  <si>
    <t xml:space="preserve">Durante los meses de Enero - Febrero - Marzo -  Mayo - Junio - julio - Agosto - Septiembre - Noviembre  y Diciembre no se presentaron emergencias humanitarias en los meses de abril y octubre  se presentaron desplazamiento de la comunidad de Guito Dokabu, y Canchido los cueles fueron atendidos   
</t>
  </si>
  <si>
    <t xml:space="preserve">Con corte al mes de Diciembre se en entregaron 452 cartas de notificación de indemnizaciones administrativas; para 92 (abril), 135 (mayo), 84 (junio), 180 (julio), 822 (agosto), 16 (septiembre), 1021(octubre),365 (noviembre). con un consolidado de 3167 cartas de indemnización con corte a 31 de diciembre.
</t>
  </si>
  <si>
    <t>CALDAS:  02 Jóvenes que accederán a su libreta militar en jornada que se aplazó por solicitud del Capitán del DM 31 y en total van 61 jóvenes, se realiza cruce para la Policía Caldas para jóvenes que iniciaran en esta institución de 163 jóvenes se encontraron 7 víctimas del conflicto y 5 jóvenes que fueron validados a la Universidad Autónoma de Manizales para acceder a los beneficios de plan estudia y PIN gratuito. 
QUINDIO: 1.195 postulados a la convocatoria Mi Negocio en los municipios de Montenegro, Filandia, Circasia y Armenia.431 potenciales beneficiarios de la estrategia Unidos para acceso a la oferta Libreta militar gratuita. 
RISARALDA: Se realiza entrega de 132 libretas militares para el departamento de Risaralda. Se vincula laboralmente a 320 victimas de conflicto armado.
consolidado del mes 1622 - consolidado del año 14647</t>
  </si>
  <si>
    <t>Con corte al mes de Diciembre se ejecuto el mural de la memoria, con una de las medidas de satisfacción concertada con el comité de impulso.                                                
En el Municipio de Genova, se llevo a cabo el evento " Sentido del ser Tejedor y Tejedoras".                                     
Se llevo a cabo el cierre de la medida "Restitución bajo el 3 ID acción "Gestionar convenios y becas para el acceso a la educación superior y carreras técnicas, del plan integral de reparación colectiva con ID 132-Mistrato Risaralda.
Se llevo a cabo el cumplimiento a la medida de satisfacción implementada en el PIRC de la cabecera municipal de Mistrató con el comité de impulso la cual consiste en evitar la deserción escolar y propender el acceso de la población educativa a la educación superior mediante convenios tanto con universidades públicas y privadas del departamento de Risaralda con este fin se socializara a través del presente taller con la comunidad educativa de Mistrató 
PARA UN CONSOLIDADO DE 14 ESTRATEGIAS ASÍ:
SEPTIEMBRE 2
OCTUBRE 4
NOVIEMBRE 5
DICIEMBRE 3</t>
  </si>
  <si>
    <t xml:space="preserve">Se ejecuto con la participación de las victimas el mural de la memoria histórica. 
Se llevo a cabo el cierre de la medida "Restitución bajo el 3 ID acción "Gestionar convenios y becas para el acceso a la educación superior y carreras técnicas, del plan integral de reparación colectiva con ID 132-Mistrato Risaralda.                                       
Se llevo a cabo el cumplimiento a la medida de satisfacción implementada en el PIRC de la cabecera municipal de Mistrató con el comité de impulso la cual consiste en evitar la deserción escolar y propender el acceso de la población educativa a la educación superior mediante convenios tanto con universidades públicas y privadas del departamento de Risaralda con este fin se socializara a través del presente taller con la comunidad educativa de Mistrató representado en todos sus estamentos
La meta se cumplió a cabalidad. los 4 sujetos de reparación colectiva focalizados para este año (pueblo rico, mistrato, Samaná y Génova), han recibido acompañamiento en la Implementacion de  medidas de satisfacción y reparación simbólica.
</t>
  </si>
  <si>
    <t xml:space="preserve">Con corte al mes de Diciembre no se realizo asistencia técnica para la instalación de las mesas de participación. Esta meta se cumplió  con corte al mes de octubre para un consolidado de 56 mesas de participación instaladas y asistidas técnicamente asi: Caldas: Manizales ,Aguadas,  Anserma,  Aranzazu,  Belalcázar,  Chinchiná, Filadelfia,  La Dorada, La Merced,  Manzanares,  Marmato,  Marquetalia,  Marulanda,  Neira,  Norcasia,  Pácora,  Palestina,  Pensilvania,  Riosucio,  Risaralda,  Salamina,  Samaná,  San José,  Supía,  Victoria, Villamaría  y Viterbo.
Risaralda: Pereira, Apía,  Balboa, Belén de Umbría, Dosquebradas, Guática, La Celia ,  La Virginia, Marsella, Mistrató, Pueblo Rico, Quinchía, Santa Rosa de Cabal y Santuario.
Quindio: Armenia, Buenavista,  Calarcá, Circasia, Córdoba,  Filandia, Génova,  La Tebaida, Montenegro,  Pijao, Quimbaya, Salento
y sus respectivas gobernaciones  </t>
  </si>
  <si>
    <t>CON CORTE AL MES DE DICIEMBRE SE REALIZO EN CALDAS  EL 19 DE DICIEMBRE LA CAPACITACIÓN DE TOMA EN LINEA Y GENERALIDADES DE LA LEY A LOS PERSONEROS DE Manizales ,Aguadas,  Anserma,  Aranzazu,  Belalcázar,  Chinchiná, Filadelfia,  La Dorada, La Merced,  Manzanares,  Marmato,  Marquetalia,  Marulanda,  Neira,  Norcasia,  Pácora,  Palestina,  Pensilvania,  Riosucio,  Risaralda,  Salamina,  Samaná,  San José,  Supía,  Victoria, Villamaría  y Viterbo.</t>
  </si>
  <si>
    <t xml:space="preserve">En el mes de Diciembre no o se realizaron EUC por ausencia de  enlaces de asistencia y herramientas tecnológicas pero se da cumplimiento a la meta ya que se realizaron los 6 informes proyectados para el año.  El consolidado es el siguiente:                                                                          
Febrero (1347), marzo (2072) , abril (2631) , mayo (808), junio (1082) , julio (1106),  agosto (1228) septiembre (1094). Para un total en el año de de 11368 EUC modulo asistencia. 
</t>
  </si>
  <si>
    <t>En Diciembre no se realizaron asesorías en el Derecho a la Reparación por carecer de herramientas tecnológicas y digitales para realizar la tarea sin embargo se da cumplimiento a la meta ya que se realizaron los informes proyectados para el año así: Enero (1730), febrero (1402), marzo(879), abril (825), mayo (887), junio (996), julio (849), agosto (1887) , septiembre (1453) 
Para un consolidado de 10908 asesorías en el derecho a la reparación para el año 2017</t>
  </si>
  <si>
    <t>En Diciembre se realizo 1 Jornada de atencion a municipios, para un consolidado al 31 de Diciembre de 64 jornadas 9,457 Personas atendidas así:
RISARALDA  20
2 JORNADAS QUINCHIA
3 JORNADAS PUEBLO RICO
2 JORNADAS BELEN DE UMBRIA
3 JORNADAS MISTRATO
1 JORNADA LA VIRGINIA
1 JORNADA MARSELLA
1 JORNADA SANTUARIO
2 JORNADA APIA
1 JORNADA BALBOA
1 JORNADA GUATICA
1 JORNADA LA CELIA
1 JORNADA OSQUEBRADAS
1 FERIA SANTA ROSA
QUINDIO  24
3 JORNADAS CIRCASIA
3 JORNADAS CALARCA
3 JORNADAS GENOVA
2 JORNADAS BUENAVISTA
3 JORNADAS FILANDIA
2 JORNADAS CORDOBA
1 JORNADA MONTENEGRO
2 JORNADAS PIJAO
2 JORNADAS QUIMBAYA
2 JORNADAS SALENTO
1 JORNADA LA TEBAIDA
CALDAS 20
1 JORNADA SAMANA
1 JORNADA BELALCAZAR
1 JORNADA VITERBO
1 JORNADA VILLAMARIA
1 JORNADA RIOSUCIO
1 JORNADA VICTORIA
1 JORNADA CHINCHINA
2 JORNADAS PALESTINA
1 JORNADA SAN JOSE
1 JORNADA NEIRA
1 JORNADA LA MERCED
1 JORNADA ANSERMA
1 JORNADA FILADELFIA
1 JORNADA PENSILVANIA
1 JORNADA RISARALDA
1 JORNADA MARULANDA
1 JORNADA MARQUETALIA
1 JORNADA MANZANARES
1 JORNADA MANIZALES</t>
  </si>
  <si>
    <t xml:space="preserve">DICIEMBRE: Quindio El día 22 de noviembre se realizó jornada de notificación, se notificaron 19 personas.
PARA UN CONSOLIDADO EN EL AÑO DE 5212 ASÍ:
QUINDIO 1219
MARZO  335
MAYO 312 
JULIO 160 
AGOSTO 131 
OCTUBRE: 243 
NOVIEMBRE 19 
DICIEMBRE: 19 
CALDAS 1310
MARZO 695 
MAYO  89
AGOSTO 134 
SEPTIEMBRE 131 
OCTUBRE 131 
NOVIEMBRE 130 
RISARALDA 2683
MARZO 360 
MAYO 481 
JUNIO 79 
JULIO 104 
AGOSTO 604  
SEPTIEMBRE 172
OCTUBRE 653 
NOVIEMBRE  230
</t>
  </si>
  <si>
    <t xml:space="preserve">Seguimiento y supervision de los siguientes Contratos de Prestacion de Servicios de la Direccion Territorial. Abril (21)  Contratos; Mayo (27) Contratos, Junio (29)Contratos, Julio (31) Contratos. Agosto (31), Septiembre (33), Octubre (34) Noviembre (29), Diciembre (30) Y se han remitido en los respectivos informes de actividades.                      
</t>
  </si>
  <si>
    <t xml:space="preserve">Con corte al mes  de  Diciembre no realizo acompañamiento a las castas de dignificacion a la población victima; de igual manera que en octubre y noviembre dado que no habian enlace ni orientadores y estas se entregan en el momento del PAARI de reparación o asistencia así: Enero 1082, febrero 1422, Marzo 844 , Abril 785, Mayo 763, Junio 996, julio 909 , agosto 1962, septiembre 1880 , en Diciembre no se tuvo la información por parte de nivel central . Para un consolidado de 10643 . 
</t>
  </si>
  <si>
    <t xml:space="preserve">En el mes de diciembre no hubo avances en esta actividad, en la dt magdalena se realizaron en el año tres (3) acompañamientos a dos (2) sujetos de reparación colectiva: Bejuco Prieto y Guaimaro. </t>
  </si>
  <si>
    <t xml:space="preserve">Meta cumplida en el mes de septiembre, donde se asistieron técnicamente a los 31 entes territoriales para la certificación de la contribución del goce efectivo de los derechos de las victimas.  </t>
  </si>
  <si>
    <t>Esta meta se cumplió en el mes de Noviembre, donde se acompañó y y apoyó una jornada de socialización de los protocolos de participación étnicos en Afros.</t>
  </si>
  <si>
    <t>como se puede evidenciar en las actividades mes a mes registradas, En el mes de septiembre se cumplió la meta, en la dirección territorial en el año se asesoraron 4 municipios para la herramienta de caracterización. los municipios caracterizados tal como lo muestra la descripcion mes a mes son:  ARACATACA, PLATO, ZONA BANANERA, SANTA MARTA</t>
  </si>
  <si>
    <t>Meta cumplida en el mes de noviembre. En la DT Magdalena se asesoraron 60 CTJT en el año correspondientes a los 30 municipios que cuenta el departamento.</t>
  </si>
  <si>
    <t>En el mes de Diciembre No se Asistió técnicamente a las entidades territoriales en el oportuno y adecuado diligenciamiento del RUSISCT. meta cumplida en meses anteriores. En la DT Magdalena se asistieron en el año 2017 tecnicamente a los  30 municipios del departamento en el diligenciamiento oportuno y adecuado del RUSISCT.</t>
  </si>
  <si>
    <t>En el mes de diciembre no hubo jornadas de tren de los derechos y jornada proyectandonos las dos fueron realizadas en el mes de noviembre.</t>
  </si>
  <si>
    <t>A corte de diciembre se brindó  atención y orientación a los familiares de las víctimas que participan en 4 jornadas de entrega de cuerpos y restos, en el mes de diciembre no se programó desde el nivel nacional ninguna jornada de entrega de restos)</t>
  </si>
  <si>
    <t xml:space="preserve">En el mes de Diciembre No se generaron informes ya que no hubo emergencias humanitarias en las cuales se tuvo que atender y acompañar a la comunidad. en el año solo se realizó un informe para un acompañamiento para una atencion humanitaria en el municipio de fundación en el mes de MARZO.	</t>
  </si>
  <si>
    <t>El día 6 de Diciembre de 2017 se realizó una entrega parcial del EEAC del corregimiento de Buenavista municipio de Sitio Nuevo para la construcción del Puesto de Salud, en esa entrega hizo falta la materia prima que es primordial para la ejecución e inicio de la obra como es la madera, de acuerdo a información del proveedor este será entregado para el día 27 de Diciembre de 2017. Esta meta dependía de la entrega que realizaría Nivel Nacional. Como se puede evidenciar mes a mes en el reporte mensual solo hasta el mes de diciembre se realizó una entrega parcial donde hubo acopañamiento de un funcioanrio de la DT ene l municipio de sitio nuevo.</t>
  </si>
  <si>
    <t xml:space="preserve">En la DT Magdalena en el mes de Diciembre hubo acompañamiento para la entrega de actos administrativos de indemnización donde se entregaron 264 de  323 enviados desde el nivel nacional, los 59 que no se entregaron fueron cartas que con novedades (inconsistencias) o beneficiarios que no se pudieron localizar. en el año en la DT Magdalena se entregaron 2357 actos administrativos de indemnización. </t>
  </si>
  <si>
    <t xml:space="preserve">Meta cumplida en el mes de noviembre, sin embargo en el mes de diciembre se gestionaron implementaciones de medidas de restitución en los sujetos de bocas de aracataca, la pola y sacramento. La meta para DT magdalena fue de 15, sin embargo se lograron gestionar mas medidas. </t>
  </si>
  <si>
    <t xml:space="preserve">En el mes de diciembre se identificaron y postularon beneficiarios a la oferta lo siguiente: 
BEPS …………………………………………………………………………………………….169
SUPERSALUD………………………………………………………………………………..55
CONSOLIDADO LIBRETA MILITAR DICIEMBRE……………………………….188
POSTULADOS DE LM ARACATACA………………………………………………..86
POSTULADOS DE LM PLATO………………………………………………………….18
POSTULADOS DE LM EL BANCO…………………………………………………….15
 para un total en el mes de 531. durante todo el año el fondo nacional del ahorro bajo el convenio 1738 entre la Unidad y el fondo brindaron su oferta a victimas del conflicto armado dentro de los cuales unos fueron afiliados por cesantias otros por ahorro voluntario, créditos aprobados un total de 8549 personas que accedieron a estas ofertas. para un total en el año de 18549.
</t>
  </si>
  <si>
    <t xml:space="preserve">Meta cumplida en meses anteriores. sin embargo en el mes de diciembre se realizaron 2 estrategias de reconstrucción del tejido social para un total en el año en la DT Magdalena de 33 estrategias. </t>
  </si>
  <si>
    <t>En el mes de diciembre se implemetaron 3 medidas de satisfaccion en los sujetos de: cristalina baja, bocas de aracataca y nueva venecia. en otal en la DT magdalena solo se implementaron 14 medidas de satisfacción y reparación simbólica</t>
  </si>
  <si>
    <t xml:space="preserve">Meta cumplida desde los meses anteriores, donde se asistieron técnicamente todas las mesas de participación del departamento.	en total 31 mesas de participacion incluyendo la departamental.	</t>
  </si>
  <si>
    <t xml:space="preserve">En el mes Diciembre el ministerio público no realizó solicitud para jornada de toma de declaración. En el año 2017 no se realizaron solicitudes por parte del ministerio público para realizar jornadas de toma de declaración. </t>
  </si>
  <si>
    <t>Meta cumplida en el mes de septiembre, el cual se generaron 6 informes en el año desde abril hasta septiembre, como estaba estipulado en el plan de accion territorial.</t>
  </si>
  <si>
    <t xml:space="preserve">Meta cumplida en el mes de septiembre, el cual se generaron 6 informes en el año desde abril hasta septiembre, como estaba estipulado en el plan de acción territorial.	</t>
  </si>
  <si>
    <t>En el mes de diciembre no se realizaron jornadas ni ferias de servicios en la DT (meta fue cumplida en meses anteriores) en total se realizaron 4 jornadas y/o ferias en la Dirección territorial: Zona bananera, Sena, Cerro de san antonio, La palizua (chibolo)</t>
  </si>
  <si>
    <t xml:space="preserve">En el mes de Diciembre la dirección territorial magdalena hizo entrega de 84 actos administrativos sobre la inclusión o no al registro único de victimas el mismo numero de actos que fue enviado desde el nivel nacional. en todo el año como se ve mensualmente en la descripción la dirección territorial magdalena hizo entrega de los actos administrativos enviados desde el nivel nacional  sobre inclusión o no en el RUV. 2438 actos administrativos entregados en la dt magdalena y 2738 enviados desde el nivel nacional. </t>
  </si>
  <si>
    <t>En el mes de Diciembre, se realizó la supervisión de los contratos que tiene asignados la Direccion territorial en cabeza del director territorial, en total 16 contratistas directos de la Unidad, este mes no se realiza supervision del contrato de arrendamiento (solo hasta el mes de Enero)</t>
  </si>
  <si>
    <t>Las cartas de Dignificación se entregan al mismo tiempo que se realizan los PAARI, dichos PAARI solo se realizaron hasta el mes de septiembre es por eso que no hubo avances de esta actividad en el mes de Diciembre. En el año se entregaron 4036 cartas de Dignificación en la dt magdalena entre los meses de abril y septiembre.</t>
  </si>
  <si>
    <t>Meta cumplida en el mes de Noviembre. donde se formulo y aprobó el plan de retornos y reubicacion del municipio de Zona Bananera.</t>
  </si>
  <si>
    <t xml:space="preserve">En el mes de diciembre se realizaron las siguientes acciones: 
• 5 de diciembre el ejercicio de monitorio y seguimiento de fallos proferidos por Magistrados y Jueces de restitución de tierras en el departamento del Magdalena.
• Reunión con funcionarios judiciales el 6 de diciembre para realizar seguimiento a las órdenes de restitución de tierras y autos proferidos por estos. 
• Capacitación enlace de Ciénaga en temas de Retornos y tierras el 1 de diciembre.
• Mesa de Seguridad y Genero retornos Seguros con CITPAX el 6 de diciembre en donde se habló de los temores de los beneficiarios de sentencias en volver a su predio y del acompañamiento brindado por el estado.
</t>
  </si>
  <si>
    <t>Meta cumplida 100%. Entre el mes de octubre y noviembre se cumplieron con los tres acompañamientos entre ellos: 1) Corporación Regional para la Defensa de los Derechos Humanos – CREDHOS. 2) los Corregimientos de Monterrey, Santa Lucia, San Joaquín, San Blas y El Paraíso de Simití. 3) El municipio de Norosí.</t>
  </si>
  <si>
    <t>La Dirección Territorial Magdalena Medio desarrolló las actividades para el cumplimiento de la meta anual del indicador. Durante el año se asistieron a 10 municipios emtre ellos: Simití, Santa Rosa del Sur, Rio Viejo, Norosí, San Alberto, Barrancabermeja, Sabana de Torres, Landázuri, Yondó, Morales y Rio de Oro.</t>
  </si>
  <si>
    <t>La meta del indicador se cumplió al 100% en los meses anteriores. Durante el año se aprobaron los Planes de Retornos de los municipios de San Pablo y Puerto Berrio.</t>
  </si>
  <si>
    <t xml:space="preserve">En el mes diciembre se asiste al municipio de Santa Rosa del Sur, para la capacitación de la estrategia a los encuestadores. 
Se crean 8 usuarios de VIVANTO/ modulo encuesta IGED (web/offline) para los encuestadores del municipio de Santa Rosa del Sur.
Se envía mediante correo electrónico lineamientos a la Secretaria de Gobierno del municipio de Santa Rosa del Sur para solicitud de usuarios de caracterización. 
A la fecha se han asesorado los 21 municipios correspondientes a la DT Magdalena Medio.  </t>
  </si>
  <si>
    <t xml:space="preserve">En el mes diciembre se participó en el Comité Territorial de Justicia Transicional del municipio de Santa Rosa del Sur - Bolívar y el Comité de Justicia Transicional de la Gobernación de Cesar, cumpliendo así con la meta anual del indicador. Durante el año la DT. realizó 11 acompañamientos y asistencia técnica a los siguientes entes territoriales: Yondó, Norosí, San Alberto, Rio de Oro, Barrancabermeja, Landázuri, Departamento de Santander (2 veces), Morales, Santa Rosa del Sur y el Departamento del Cesar.	</t>
  </si>
  <si>
    <t xml:space="preserve">La DT, Magdalena Medio, durante el año desarrolló las actividades para el cumplimiento de la meta anual del indicador. Durante el año se asistieron técnicamente a los 21 municipios de la Dirección Territorial. </t>
  </si>
  <si>
    <t>La DT, Magdalena Medio, durante el año desarrolló las actividades para el cumplimiento de la meta anual del indicador. Durante el año se realizaron las 4 jornadas del indicador: en octubre se realizó la estrategia tren de derechos y en noviembre se realizó las tres jornadas proyectándonos para un total de 4 jornadas.</t>
  </si>
  <si>
    <t>En el mes diciembre no se presentaron solicitudes de acompañamiento de entrega de cuerpos y restos en la región del Magdalena Medio por parte del nivel nacional. A la fecha se ha realizado una jornada de atención y orientación a personas víctimas de desaparición convocada por la Fiscalía General de la Nación en el Municipio de Cimitarra.</t>
  </si>
  <si>
    <t>Durante el mes de Diciembre de 2017 no se han presentado emergencias humanitarias en el territorio por lo que no se registra informes de seguimiento.
Por lo anterior se evidencia cumplimiento del 100% de la meta en el año 2017</t>
  </si>
  <si>
    <t>Meta cumplida. En los meses anteriores se realizaron los seguimientos a los esquemas especiales de acompañamiento de los municipios de Simití y Norosí y se enviaron los informes finales</t>
  </si>
  <si>
    <t>En el mes de diciembre desde nivel nacional llego a la DT Magdalena Medio el Proceso, 25161130 con 126 cartas de indemnización de las cuales se han notificado 104 cartas a corte de 26 de diciembre dando así una meta del 82% de cumplimiento. Este proceso tiene una vigencia en banco hasta el día 24 de enero de 2018 y aún se está a la espera de poder notificar unos pagos que están en revisión por el nivel nacional.  Durante el año la DT Magdalena Medio ha notificado efectivamente 1.325 cartas de indemnizaciones.</t>
  </si>
  <si>
    <t xml:space="preserve">Meta cumplida 100%. Entre el mes de octubre y noviembre se realizaron las siguientes actividades:
1. Se lideró y coordinó la gestión del “Fortalecimiento estructural de las casas de la mujer”, medida de restitución del Plan de Reparacion Colectiva de la Organización Femenina Popular, en los muncipios de Yondo, Cantagallo y Puerto Wilches.
2. El 17 de Noviembre en el municipio de Simiti se realizó la " II FERIA EDUCATIVA" con orientacion tecnica y profesional dirigida a los estudiantes de decimo y undecimo de la Institucion Educativa de Monterrey, en el marco del cumplimiento de una medida de restitucion del Plan Integral del Hogar Juvenil de Monterrey. </t>
  </si>
  <si>
    <t>Meta cumplida. Durante el año 2017 se identificaron y se postularon 3624 personas que se remitieron a oferta institucional.</t>
  </si>
  <si>
    <t>En el marco de la implementación de la medida de Rehabilitación Comunitaria del tejido social se logró la meta establecida para la actividad. Entre el mes de julio a diciembre de 2017, se realizaron las siguientes acciones:
1.  El 24 de julio se realiza la socialización de la estrategia de reconstrucción del Tejido social al representante legal y al profesional Psicosocial de la Corporación Regional CREDHOS.
 2. el 22 de junio se inicia la fase de alistamiento en el SRC del Municipio de Norosí.  
3. En el mes de septiembre se llevó a cabo una acción focal, que permitió el fortalecimiento de las habilidades en la resolución de conflictos de los Tejedores y Lideres del Comité de impulso del corregimiento de Ciénaga del Opón.
4. Durante el mes de octubre se llevó a cabo una acción focal, que permitió el fortalecimiento de las habilidades de los Tejedores y Lideres del Comité de impulso del SRC de la Comunidad Parcelaciones de Los Cedros, La Carolina y La Paz.
5. El mes de noviembre, se llevó a cabo una jornada con los Tejedores del SRC del municipio del Esperanza Norte de Santander.</t>
  </si>
  <si>
    <t>El día 10 de diciembre de 2017, realiza la implementación de la medida de satisfacción ID 3494 "Conmemoración del día del retorno" en el corregimiento d Ciénaga del Opón en articulación con la gobernación de Santander en el marco de la implementación del PIC del corregimiento Ciénaga del Opón de Barrancabermeja.
El día 17 de diciembre de 2017, realiza la implementación de la medida de satisfacción ID 17151 " II ENCUENTRO DE FAMILIAS" Viviendo momentos añorados, en el marco de la implementación del PIRC de las parcelaciones Los Cedros La carolina y La paz del municipio de San Alberto.
Entre el mes de julio y diciembre se cumplió la meta de la actividad: 1.con la celebración del día del campesino en la vereda Bocas de la colorada del corregimiento Ciénega del Opón. 2. Dignificación a la mujer victima en el municipio de San Alberto. 3. Conmemoración del día del retorno en el corregimiento Ciénega del Opón. 4. II Encuentros de Familias Viviendo momentos añorados, en el marco de la implementación del PIRC de las parcelaciones Los Cedros La carolina y La paz del municipio de San Alberto.</t>
  </si>
  <si>
    <t xml:space="preserve">La DT, Magdalena Medio, durante el año desarrolló las actividades para el cumplimiento de la meta anual del indicador. Durante el año se asistieron técnicamente a las 21 mesas municipales de víctimas, personeros municipales como secretarios técnicos de las mesas de participación con un resultado de 21 mesas conformadas. </t>
  </si>
  <si>
    <t xml:space="preserve">En diciembre se realizaron 11 acciones. Entre el 02 de febrero a 31 de diciembre se han realizado 188 acciones: 
1. Envío avces fallo de (RT) MARIA T. DÍAZ, 2. Envío de avces en atención al fallo de (RT) de ANA M. GARCIA. 3. Envío avces para respuesta a requerimientos posfallo en atención al fallo de (RT) de BERNARDO L. HDEZ. 4.  articulación con profesional de oferta para suministro de información atención ICBF caso especial segundos ocupantes conforme a compromisos de articulación interinstitucional Articulación con ruta información asignación subsidio 1,5 y de AH a titulares de fallo de (RT). 6. Participación en reunión socialización ruta de empoderamiento de mujeres con fallos de (RT), para el cumplimiento de las órdenes judiciales. 7. Articulación con ICBF para atención y/o suministro de información atención ICBF caso especial segundos ocupantes conforme a compromisos de articulación interinstitucional. 8. Se articula con pfnal indemniza información estado de titular de fallo CRISTINA PRADA en proceso de indemnización. 9. Se articula con profesional indemniza información estado de titular de fallo MARÍA T. DÍAZ en proceso de indemnización. 10. Se articula con profesional de asistencia suministro de encuestas únicas de caracterización núcleo familiar MARÍA T. DÍAZ. 11. Suministro a profesional indeminiza de casos para priorización en indemnización administrativa.
</t>
  </si>
  <si>
    <t>Durante el mes de diciembre la Dirección Territorial no recibió solicitudes de acompañamiento y asesoría a Jornadas de toma de declaración articuladas por Ministerio Publico y FENALPER. Esta actividad es por demanda.</t>
  </si>
  <si>
    <t>En el mes de DICIEMBRE no se realizó seguimiento a los PAV frente esta actividad. El 30 de septiembre finalizó la operación con los Enlaces que surten el momento de asistencia lo cual corresponde al cumplimiento al 100% a la meta del plan de Acción ya que lo establecido en este eran 6 Informes de seguimiento los cuales se realizaron durante el periodo comprendido entre abril, mayo, junio, Julio, agosto y septiembre con un acumulado de 5657 EUC.</t>
  </si>
  <si>
    <t>En el mes de diciembre no se realizaron asesorías en el Derecho a la Reparación Integral, dado que no se contaban  con Enlaces en los PAV de la DT Magdalena Medio. Sin embargo, la DT durante el año se cumplieron con la meta del indicador (6 informes).</t>
  </si>
  <si>
    <t>En el mes de diciembre no se realizaron jornadas de atención o ferias de servicios, dado que no se contaban con los Enlaces en los PAV de la DT Magdalena Medio. Sin embargo, la DT cumplió con las actividades para el cumplimiento de la meta del indicador, en el año se realizaron 49 jornadas o ferias de servicios.</t>
  </si>
  <si>
    <t>En el mes de diciembre se reporta el total de actos administrativos (79) que deciden sobre la inclusión en el RUV, enviados por el Nivel Central, Ministerio Público, Administración Municipal y puntos de atención. Desde el mes de enero hasta diciembre de 2017 se han registrado 1397 Actos Administrativos notificados; las solicitudes de notificación han sido remitidos por el Nivel Central, Ministerio Publico, Administración Municipal y Puntos de Atención.</t>
  </si>
  <si>
    <t xml:space="preserve">En el mes de diciembre la Directora Territorial realizó seguimiento y supervisión a los contratos de los 9 contratista directos de la Unidad y al contrato de arriendo de la Dirección Territorial. Durante el año la Directora Territorial realizó seguimiento y supervisión de los contratos de los 9 contratistas y del arriendo de las instalación de la DT. </t>
  </si>
  <si>
    <t>Para el mes de diciembre no se realizaron entregas de cartas de dignificación dado que no había contratación de Enlaces en los diferentes PAV de la DT Magdalena Medio. Durante el año la DT realizó las actividades para el cumplimiento de la meta del indicador, entregando a diciembre un total de 3637 cartas enviadas por el nivel nacional.</t>
  </si>
  <si>
    <t xml:space="preserve">Esta meta ya se cumplió, para la vigencia 2017 se tenia como meta el acompañamiento a dos sujetos de Reparación colectiva; se hizo entonces acompañamiento en la identificación del diagnostico del Daño del SRC del Castillo, se cuenta con toda la  información para la documentación del diagnostico; se hizo también acompañamiento al SRC de Piñalito en Vista hermosa, para la construcción del Plan Integral de Reparación - PIR, este documento solo esta pendiente de la aprobación del CJT.  </t>
  </si>
  <si>
    <t xml:space="preserve">Esta metas ya se cumplió se hizo acompañamiento técnico al proceso de certificación de las entidades territoriales, se convoco en el mes de agosto a 67 entidades territoriales para la respectiva capacitación </t>
  </si>
  <si>
    <t>Durante el mes de diciembre se logra cumplir con esta meta en la que no se había podido avanzar pues desde el nivel nacional no se había aprobado el protocolo etnico ni se había programado la jornadas de socialización; para este mes se logra hacer el acompañamiento y apoyo a las jornadas desarrolladas por la DAE en el departamento de Amazonas, lograndose socializar el protocolo etnico en las   asociaciones de ASOAINTAM, CIUTAM, CINTA, AIZA Y CIMPUM que congregan alrededor de 53 cabildos y gobernadores de los diferentes territorios amazónicos, con guiones se desarrollo la siguiente agenda: a. Presentación de la jornada y socialización del la resolución 0334 de 2016 (protocolo de participación ) por parte de la defensoria regional.      b. Socialización del decreto ley 4633 y sus diferentes medidas.      c. Identificación y linea de tiempo de  hechos victimizantes por parte de las comunidades.     e. Cartografía social de reconocimiento de las comunidades y pueblos afectados.
Es de aclarar que se hace un reporte parcial toda vez que en enero se hara entrega del informe consolidado por los diferentes equipos de trabajo.</t>
  </si>
  <si>
    <t>Esta meta ya se cumplió, durante la vigencia 2017 se presto el apoyo técnico para la formulación y aprobación de  6  planes de retorno y reubicaciones de los municipios de : Puerto Concordia (resguardo caño la sal), Macarena, Vistahermosa, Mesetas, Villavicencio y Granada.</t>
  </si>
  <si>
    <t>En diciembre se presta la asesoria en uso de la herramientas de caracterización en la sede Guaviare; por error se habia indicado que esta meta se había cumplid en el mes de noviembre, al hacerse la revisión del  indicador se pudo determinar que en el mes de julio se indico que se había prestado asesoría  a los municipios de yopal y san jose de Guaviare de lo cual no hay evidencias, por lo que realmente solo se logra asesorar a 17 municipios en el uso de la herramienta de caracterización de 19 proyectados.</t>
  </si>
  <si>
    <t>para el mes de diciembre se hace acompañamiento  a los CJT Departamental de Guaviare,CJT de  yopal y san jose del Guavire; logrando de esta manera sobre pasar la meta asignada para la vigencia 2017 establecida en el Plan de Acción, con 32 asistencias técnicas. teniendo en cuenta que las actas de los CJT son elaboradas por el ente territorial, se adjuntan ayudas de memoria y listados de asistencia del CJT, mientras son enviadas las respectivas actas a la UARIV.</t>
  </si>
  <si>
    <t>para el cumplimiento de este indicador, se desarrollaron dosa jornadas de capacitación, una en el mes de febrero en el departamento del Meta y la segunda jornada se desarrollo en los departamentos del Meta, vaupes, guaviare y casanare, cumpliendose asi la meta de asistir tecnicamente a los municipios en el diligenciamiento oportuno y adecuado del RUSISCT</t>
  </si>
  <si>
    <t>Esta meta ya se cumplió en el  mes de octubre según lo programado en el plan de Acción; se desarrollaron las 4 jornadas de tren de derechos y proyectándonos, en los meses de julio y agosto no se cumplio con la programación por no contarse con operador para el apoyo logístico.</t>
  </si>
  <si>
    <t xml:space="preserve">Durante el mes de diciembre se brindo atención y orientación a los familiares de las victimas que participaron en las jornadas de entrega de cuerpos y restos en los siguientes municipios: Villavicencio  los días 18 y 19, Granada: 15 y 14., Yopal: 17 de diciembre, cumpliéndose con esta meta. </t>
  </si>
  <si>
    <t>del 5 al 8 de Diciembre se realizo entrega de AH a la comunidad JIW ubicada en el predio zaragozas del Municipio de Mapiripan  y a la comunidad sikuany del centro poblado de Puerto Alvira
El día 14 y 15 de Diciembre se realizo entrega de AH a las comunidades indígenas ubicadas en los sectores. casco Urbano, centro de Salud y finca Luna Roja del Municipio de Puerto concordia
El día 20 de Diciembre se realizo entrega de AH a la comunidad reubicada Embera Chami  en el Municipio de Lejanías.se hace la aclaración que para el presente indicador se entregaron 24 informes oportunamente, correspondientes al periodo de Junio a Diciembre 2017.</t>
  </si>
  <si>
    <t>Este indicador fue modificado mediante acta #42, el cambio fue resepcto de el # de activiades a desarrollar  pasando de 1 a 28, de las cuales se logra desarrollar las 28 divulgaciones, se hace la acalracion que en el me de noviembre no se logro reportar la actividad de socializacion de decretos etnicos desarrollada en amazonas con la comunidad  ASOAINTAM; para el mes de diciembre se logra la divulgacion de decretos etnicos de las comunidades AIZA, CIMPUM, CINTAN, CIUTAM, COIMPA,  y la capacitación a personal de  punto de atención de villavicencio, Funcionarios de Gobernación del Meta y alcaldía de villavicencio. Tambien se hace la aclaración que el acta es la numero 42 y no la #38.</t>
  </si>
  <si>
    <t>El presente indicador no logra cumplirse debido a las dificultades que se presentaron durante el semestre por temas de logística, la no asignación de recursos para comisiones, la falta de operador,   por lo que solo se logro avanzar con el SRC étnico de kanalitojo, con el cual  se logro un acercamiento en el mes de diciembrelos días 14, 15 y 16 por disponibilidad de acompañamiento del ministerio del interior, con este sujeto de kanalitojo se avanza en una jornada de validación y avances de caracterización de daños e impactos que se plantearon en la consulta previa para que una ves concluido este compromiso se inicie el proceso de caracterización del daño. Con el sujeto de caño mochuelo  no se logra acercamientos por falta de disponibilidad para el acompañamiento del ministerio del interior, actor que la comunidad de caño mochuelo exigió su presencia y acompañamiento. de lo anterior estan las evidencias en el mes de dicimebre.</t>
  </si>
  <si>
    <t>se notifican en el mes de diciembre 835 actos administrativo de 1.691 con corte a 15 de diciembre; durante el periodo de febrero a diciembre se logra notificar 4.082 carta de indemnización de 6.036 enviadas por nivel nacional. se aclara que el mes de febrero no se reporto en la plataforma Sisgestion, pues el plan de acción 2017 arranco su reporte en marzo.</t>
  </si>
  <si>
    <t xml:space="preserve">respecto de este indicador nos permitimos aclarar que desde el mes de junio se viene reportando de manera errada, pues se indica el cumplimiento en tiempos y sujetos equivocados, por lo que hacemos la respectiva aclaración: se logra el cumplimiento de la meta gestionándose las 2  medidas  de restitución, una en el mes de Mayo con la firma de la respectiva acta y la otra en el mes de diciembre también con su acta, ambas mediadas se logran para el sujeto de reparación colectiva del Dorado Meta, el acta de el mes de mayo se reportar en el mes de junio.  es importante también aclarar que la meta se cumplió por fuera del tiempo estipulado pues la gestión y definición de las mismas obedece a los recursos del nivel nacional y la contratación de operadores de la unidad. </t>
  </si>
  <si>
    <t>Durante el mes de diciembre se logra brindar ofertar a un total de 481 victimas de la DT. en temas de libreta militar así: en el departamento del Casanare: paz de ariporo: 49 libretas, aguazul:69, el departamento del Meta: 339 ofertas de libreta militar y 24 orientaciones. Esta meta no se logra cumplir pues la oferta depende en su mayoria de otras entidades, que desde el mes de octubre por falta de presupusto y terminancion de la vigencia reducen sus ofertas limitandonos en la gestion de la misma. pr cambio del personal que manejaba el proceso de oferta, no hay evidencias de los meses de marzo a julio, estas no fueron entregadas a los funcionarios nuevos.</t>
  </si>
  <si>
    <t>Esta meta ya se cumplió, se logra el desarrollo de 11 acciones en los diferentes SRC de la DT (dorado, castillo, tillava, piñalito, cuatro veredas, chameza, recetor,  mapiripan, vistahermosa (veredas esperanza, gudualito, caño 20)  para la reconstrucción del tejido social. inicialmente en el mes de mayo se hace un informe del análisis del contexto psicosocial de los SRC El Dorado, El Castillo, Tillava, Piñalito y Cuatro Veredas; en el mes de julio no se logran hacer actividades al respecto por la falta de operador para el apoyo logístico de estas actividades, para este indicador se logran mas acciones pues en el mes de diciembre se avanza con la estrategia en el SRC  municipio de Dorado, por lo que se anexan las evidencias de esta actividad.</t>
  </si>
  <si>
    <t xml:space="preserve">Esta meta se cumplio en el mes de octubre, se logra implementar 7 medidas de satisfacción y reparación simbolica en los meses de Mayo, julio, agost, septiembre, y octubre. Se aclara que en el mes de agosto solo se desarrollaron 4 acciones como medida de satisfacción y no 5 como se reporto, así mismo se aclara que para el mes de octubre se desarrollaron 2 acciones como mediadas de satisfacción y no una como se reporto. </t>
  </si>
  <si>
    <t>Esta meta se cumplió en el mes de septiembre con el acompañamiento y apoyo a el espacio político representativo de la comunidad étnica del resguardo Villa Lucia, para la conformación del grupo de apoyo de esta comunidad en el proceso de RC</t>
  </si>
  <si>
    <t>esta meta se cumplió en el mes de Septiembre,  aunque no se contó con el apoyo logístico ni con los recursos para las comisiones, se hizo convocatorias para jornadas concentradas con personeros, entidades  y demás institucionalidad  de los diferentes municipios y departamentos de la Territorial, lograndose cumplir con la meta.</t>
  </si>
  <si>
    <t xml:space="preserve">Durante el mes de diciembre se adelantaron las acciones de gestión, consistentes en Revisión y seguimiento a 19 sentencias con la proyección de memoriales para OAJ y diligenciamiento de matrices correspondientes a cada orden de fallo. se aclara que durante el periodo de Mayo a diciembre del 2017, se logra  un total de 66 de 100 acciones gestionadas por la DT de </t>
  </si>
  <si>
    <t xml:space="preserve">Durante el mes de Diciembre no hubo solicitudes por el Ministerio Publico -Defensoría y FENALPER para hacer acompñamiento y asesoría a jornadas de toma de declaraciones </t>
  </si>
  <si>
    <t>Esta meta ya se cumplió en el mes de septiembre, se cuenta con los 6 informes de seguimiento a las entrevista de caracterización en el modulo de asistencia.</t>
  </si>
  <si>
    <t>esta meta se cumplió en el mes de septiembre, haciéndose el  respectivo seguimiento a las entrevistas de caracterización  en el modulo de reparación, lográndose los 6 seguimientos programados como meta.</t>
  </si>
  <si>
    <t>Durante el mes de Diciembre se desarrollaron 5 ferias de servicios en los municipios de vistahermosa, Mapiripan, macarena, mesetas en el departamento del Meta y una feria en cumaribo Vichada, lograndose asi el cumplimiento total de 20 ferias o jornadas proyectadas en el plan de accion 2017; se hace la aclaración que en el mes de  julio se registro por error el desarrollo de una feria de servicios en monterrey casanare, la cual no se llevo a cabo, esta feria de monterrey casanare se desarrollo en noviembre y no se registro.</t>
  </si>
  <si>
    <t>Durante el  mes de diciembre se logra la notificación de 1.575 actos administrativos de inclusion y no inclusion en la DT. Meta y Llanos orientales. ( 390 en canasanere y 1185 en el Meta).Durante el periodo de marzo a diciembre del 2017, se logra un total de notificaciones  de 9.125 de 10.000 actos administrativos que envia nivel nacional.</t>
  </si>
  <si>
    <t>Durante el mes de Diciembre se hizo seguimiento y supervisión a los contratos de prestación de servicios asignados a la DT y a 9 contratos de arrendamiento</t>
  </si>
  <si>
    <t>Durante el mes de diciembre se hizo entrega de 91 cartas de dignificación.se aclara que en el mes de agosto no se entregaron cartas por cambio d director;  durante el periodo de febrero a diciembre se entrego un total de 7.957 cartas de dignificacion de 8.100 cargadas por nivel nacional. por error de consolidación de información en sisgestion se reportaron la entrega de solo 4.123.</t>
  </si>
  <si>
    <t xml:space="preserve">Esta actividad se solicito que fuera eliminada dado que para el Dpto de Nariño ya se cuenta los planes No Étnicos formulados y en implementacion, los planes que se trabajan son etnicos con la caracterizacion del daño	</t>
  </si>
  <si>
    <t>La sumatoria de acompañamientos al PIRC del Pueblo Rrom fueron tres, el primer fue "Encuentro de Hombres el Sentido de Ser Gitano y la Lengua como movilizadora del pensamiento propio el 8 Diciembre, el 9 Diciembre segundo encuentro Mujeres el Sentido de Ser Gitana, Cuerpo Danza y Lengua Materna, y el tercero el 10 de Diciembre Encuentro con toda la kUMPANY, espacio autono La Pachiv.</t>
  </si>
  <si>
    <t xml:space="preserve">La meta de asistir técnicamente los 64 municipios en la certificación a la contribución al GED se cumplio, la sumatoria de acompañamientos en el año supero los 64 ET; no obstante, teniendo en cuenta los lineamientos de la Subdirección se adelantó las etapas finales del proceso de certificación territorial – vigencia 2016: reenvío de las retroalimentaciones del resultado preliminar a cada Entidad territorial, se apoyó técnicamente las dudas e inquietudes que surgieron en el periodo de réplica comprendido durante los días 6 al 13 de diciembre y posteriormente se desarrolló el proceso de revisión de los soportes que acreditan el cumplimiento de los criterios de certificación territorial que subieron los municipios y la Gobernación durante el periodo de réplica entre los días 20 al 27 de diciembre de 2017. 
Se dio contestación al Derecho de petición de la Comisión Regional del Ministerio Público para la Justicia Transicional el 5 de diciembre de 2017  Radicado No. 2017-623-0276201, en el cual se daba cuenta de las recomendaciones técnicas que se realizaron a los Planes de Acción Territorial – PATs- para el ajuste y la actualización que debe producirse en este mes como un criterio obligatorio de certificación territorial, por esa razón se acompañó el proceso de asistencia técnica en este tema para todos los municipios del Departamento de Nariño, incluido el de ciudad capital Pasto, con quien se hizo un proceso de asistencia técnica personalizado.  
</t>
  </si>
  <si>
    <t>Durante el año 2017 se realizo la socializacion del Protocolo de Participacion del Pueblo Rrom teniendo en cuenta las indicaciones del NN frente a que no se habian aprobado hasta el mes de Noviembre los Protocolos de los Pueblos Indigenas y Afros. La Jornada se realizo con la participación de 16 integrantes del pueblo Rrom Kumpania Pasto a quienes se les dio lineamientos sobre la participacion y espacios de participacion</t>
  </si>
  <si>
    <t>La meta de apoyar tecnicamente la formulacion y aprobacion de 2 planes de Retornos y Reubicaciones se cumplio con los municipios de Policarpa y el Rosario</t>
  </si>
  <si>
    <t>La meta programada para el año 2017 de 7 municipios asesorados en la implementacion de la herramienta de caracterización fue cumplida, pero finalmente se logro asesorar durante el año a 20 municipios correspondientes a: Pupiales, Consaca, El Tambo, Peñol, El Charco, Santa Barbara, Sapuyes, Gualmatan, Puerres, Taminango, Guaitarilla, Ospina, Magui Payan, Cuaspud Carlosama, Ricaurte,  San Lorenzo, Ancuya, Samaniego, San Pablo y San Jose de Alban</t>
  </si>
  <si>
    <t xml:space="preserve">Durante el año 2017 se llevó a cabo asistencia técnica en los Comités de Justica Transicional en los municipios de Iles en 3 oportunidades, Cumbal en 3 oportunidades, Ipiales en 3 sesiones, y Pasto en 3 ocasiones, para un total de 12 Comités Municipales de Justicia Transicional asistidos técnicamente. A la Gobernación de Nariño en la implementación de la Estrategia de Corresponsabilidad y el seguimiento en 1 sesión ordinaria y en 4 ampliadas, para un total de 5 sesiones de Comités departamentales de Justicia Transicional asistidos técnicamente.  En total departamental se realizaron 17 asistencias técnicas a los Comités Territoriales de Justicia Transicional en 4 municipios del departamento y a la Gobernación. </t>
  </si>
  <si>
    <t xml:space="preserve">La meta programada para el año 2017  se cumplió, se asistió técnicamente a los 64 municipios en el diligenciamiento oportuno del RUSISCT; en el mes de Diciembre se acompañó técnicamente a la Gobernación de Nariño en el Seguimiento a la estrategia de corresponsabilidad, concretamente en la implementación de los Comités Ampliados Departamentales Subregionales los días 12 y 13 de diciembre de 2017 en Ipiales para los municipios de la ex provincia de Obando, en articulación con la Subsecretaria de Paz y DDHH de la Gobernación de Nariño y el Ministerio del Interior. De igual manera, se asistió al CMJT de Ipiales el 20 de diciembre en la socialización de los ajustes al PAT, ambas actas se encuentran en ajustes y correcciones como se demuestra con los respectivos correos electrónicos. Se absolvieron las dudas sobre operatividad de CMJT del municipio del Tablón de Gómez. </t>
  </si>
  <si>
    <t>Durante el año 2017 se realizaron las cinco Jornadas de Tren de los Derechos y Proyectándonos programadas, la primera jornada se realizó en el mes de Octubre correspondiente a Jornada Proyectándonos, en el mes de Noviembre se realizaron dos jornadas una de Proyectándonos y otra Tren de los Derechos y finalmente en Diciembre las dos jornadas restantes.</t>
  </si>
  <si>
    <t>En el mes de DICIEMBRE la Fiscalía  no solicito el acompañamiento a la entrega de restos óseos. Durante el año 2017,  se brindó atención y orientación a los familiares de las víctimas que participan en las jornadas de entrega de cuerpos y restos así: Durante el mes de mayo el 15,16 y 17 en Pasto en y el 18,19 y 20  en Tumaco; en el mes de septiembre se realizó acompañamiento a una reunión para la entrega de 3 personas de la comunidad AWA y en el mes de noviembre se realizó acompañamiento en la ciudad de Pasto.</t>
  </si>
  <si>
    <t>De los 6 informes requeridos de acciones de acompañamiento a las emergencias presentadas se realizaron los 6 informes realizados de situaciones presentadas en el territorio: 1. Emergencia prestada en municipio de Magui Payan Enfrentamientos de dos grupos armados ilegales en vereda Pueblo Nuevo,. 2. Se envió al SPAE Comunicado a la opinión pública emitido por la alcaldía del municipio de Magui Payan de la emergencia Pueblo Nuevo. Del 13 al 16  3. Informe de la misión Humanitaria donde se realizó seguimiento verificación y atención a través Comité de Justicia transicional Ampliado extraordinario por la situación de orden público ocurrido en la vereda Pueblo Nuevo - 4. Seguimiento a situación de orden público presentada en corregimiento de Sidón municipio de Cumbitara. - 5- seguimiento envío a la SPAE y  a la alcaldía de Magui Payan Reporte Fuerza Tarea Pegaso Ejército encuentra cuatro muertos en vereda Pueblo Nuevo Magüi Payan. – 6. Informe de seguimiento a la emergencia presentada en la vereda de Tallambi municipio de Cumbal por enfrentamientos de dos grupos armados ilegales</t>
  </si>
  <si>
    <t>Durante el año 2017 se realizaron las 5 jornadas de divulgación de los decretos Ley, las cuales se realizaron con pueblos indígenas (Pastos en el municipio de Cumbal y Awa en los municipios de Ricaurte y Barbacoas), ademas de las jornadas de fortalecimiento a ET frente a los Decretos Étnicos realizadas con las siguientes ET: Pasto, Gobernación de Nariño y Policarpa</t>
  </si>
  <si>
    <t xml:space="preserve">Actividad eliminada del Plan de Acción DT Nariño desde el mes de Junio, se solicita coordinar con RC NN para que se elimine con acta de cambios	</t>
  </si>
  <si>
    <t>Durante el año 2017 se realizó seguimiento a los proyectos aprobados de los EEAC formulados,  de los proyectos aprobados a los municipios de Leiva, Policarpa, Roberto Payan, Olaya Herrera se realizó seguimiento al total de EEAC de estos 4 municipios correspondientes al 100%</t>
  </si>
  <si>
    <t>Durante todo el año 2017 se realizó acompañamiento al total de entrega de los actos administrativos de indemnización en un 95%. En el mes de Diciembre se  realizó acompañamiento al total de los actos administrativos de indemnizaciones por parte de los Profesionales de Reparación Individual y el apoyo de cinco Profesionales de Planta de la DT Nariño, realizando el acompañamiento correspondiente al proceso 25161130 de 1186 indemnizaciones que están en proceso  vigente en banco agrario hasta el 24 de enero de 2018;  hasta 31 de diciembre se realizó el acompañamiento del 95% de los actos administrativos, esperando cumplir el 100% al término de la ejecución señalada anteriormente.</t>
  </si>
  <si>
    <t xml:space="preserve">En lo que va corrido del 2017 se han recibido 135 ordenes de Sentencias de Restitución de Tierras, de las cuales 109 han sido cumplidas. Para el mes de Diciembre se gestionaron o ejecutaron 12 medidas de restitución quedando a la fecha un total de 26 medidas u ordenes, correspondiente al 80% de cumplimiento de las 135 Sentencias. Se evidencia que se ha superando la meta programada de 4 medidas. Esto conforme al envío permanente de Sentencias por parte de la oficina Asesora Jurídica del Nivel Nacional	</t>
  </si>
  <si>
    <t>El 01/11/2017, la unidad participo en feria FE COLOMBIA entregando una base de datos de asociaciones de victimas, asistieron 1700 pesonas en general,pendientes datos de asociaciones beneficiadas  por los empresarios, el 29/11/2017 se realizo Segunda Jornada de empleabilidad para población víctima del Conflicto – Unidad para las Víctimas y Agencia Pública de Empleo del SENA victimas orientadas 38, pendiente la vinculacion efectiva por parte de los empresarios; Estrategia de Convivencia y Paz, dentro de los compromisos con el DPS se solicito base de benefiarios que han tenido acceso a los diferentes programas,  para un total de 273 victimas, se realizo una feria de servicios el 06/12/2017 en el municipio de Leiva, vinculados efectivamente 1040 y orientados 1018, FERIA DE SERVICIOS municipio del Rosario del 14/12/2017 donde se vincularon efectivamente 533 victimas a la oferta y se orientaron 1226;  Artesanias de Colombia se han identificado 58 potenciales beneficiarios de vocacion artesanal, durante el mes de diciembre se realizo seguimiento a las solicitudes administrativas a los enlaces SIGO,para esto se reenvio con corte a Diciembre los avances logrados, referente a las remisiones administrativas los datos se reportaran en enero ya que NN no ha consolidado todavia, Acumulado a 30/11/2017   33523 mas gestion en diciembre 1846 para un total de 35369</t>
  </si>
  <si>
    <t xml:space="preserve">En total en el año 2017 se realizaron 12 estrategias de reconstrucción de tejido social a SRC correspondientes a: taller con NN victimas en el marco de la estrategia " LA PAZ SE TOMA LA PALABRA"; Jornada de Fortalecimiento de Tejedores y Tejedoras; retoma de proceso encuentro Reflexivo para el SRC el Palmar, retoma de proceso encuentro Reflexivo para el SRC en Esmeraldas municipio Rosario; Acción Componente de Duelos Tejiendo Conocimiento Mutuo en el Palmar municipio de Leiva; validación del Daño Psicosocial en Esmeralda municipio del Rosario, dos Jornadas de Estrategia de Recuperación Tejido Social; Jornada de Fortalecimiento Tejedoras y Tejedores Planeación Participativa en Esmeraldas municipio de Rosario;  Jornada de Fortalecimiento Tejedoras y Tejedores Planeación Participativa en el Palmar municipio de Leiva; talleres desde un enfoque psicosocial con jóvenes en el marco del Evento Día por la paz “Expresiones y sentimientos” como parte de los resultados del desarrollo del proyecto institucional “Cátedra para la paz y el buen vivir” en la Institución Educativa Luis Eduardo Mora Osejo; En el marco de la medida de Rehabilitación en su estrategia entrelazando se retomó el proceso con Tejedores y Tejedoras con el Sujeto de Reparación Colectiva San José de Albán el 15 de septiembre. </t>
  </si>
  <si>
    <t>Durante el año 2017 se realizaron las cinco medidas de satisfacción y reparación simbólica programadas, pero esta meta fue superada con la realización de las siguientes medidas; en el marco de Justicia y Paz, caso Hermana Yolanda Cerón en Tumaco; medida concertada con los familiares del soldado especializado Raúl Chamorro del ejército nacional; medida en el marco del evento del 9 de Abril concertada con la Mesa Dptal de Victimas y coordinación con la Mesa de Victimas Pasto; acompañamiento a las víctimas de desaparición forzada de las asociaciones Avides, Ambidenar, Avid, Avipad construcción de los actos conmemorativos de la semana de la desaparición; población LGTBI en la estrategia el "DERECHO AL SER; conmemoración del Día Internacional del Detenido Desaparecido, realizando tres actividades, en la Estrategia "Aquí Falta Alguien", se realizó Eucaristía y Acto Simbólico con las asociaciones AVIDES, AMVIDENAR. AVID y AVISPAD; eucaristía en el Jardín de la Memoria "Semillas de Paz" ubicado en el Parque Chimayoy acto simbólico; apertura de la exposición "Retratos de Ausencia y Esperanza" de 30 fotografías de familias de los desaparecidos, correspondientes a las asociaciones: AVIDES, concertó la medida de satisfacción para lo Conmemoración el día de la NO VIOLENCIA EN CONTRA DE LAS MUJERES; construccion la Medida de Satisfacción en NN dentro de la implementación del Protocolo de Participación de NN del municipio de Pasto</t>
  </si>
  <si>
    <t xml:space="preserve">Durante el año 2017 se cumplió la meta programada correspondiente a asistir las  64 Mesas de Participacion Municipales y 1 Mesa Departamental, brindando asistencia técnica para su conformacion, trabajo y la eleboracion del plan de trabajo e implementacion. En el mes de Diciembrfe tambien se trabajo en otros temas como fue LOS DÍAS DEL 4 AL 7 DE Diciembre se realizo el curso de formación PARTICIPAZ con la participación de 90 personas. 2.- Los días 12 y 13 de Diciembre se realiza fortalecimiento a Mesa de Victimas de Tumaco.
</t>
  </si>
  <si>
    <t>En el año 2017 la DT gestiono las acciones pertinentes a fin de dar cumplimiento a la totalidad de las ordenes de los fallos de restitución de tierras y territorios a cargo de la Unidad para las Víctimas impartidas por los juzgados correspondientes, de 105 fallos impartidos se realizaron gestiones a las 105 ordenes o fallos de restitución de tierras</t>
  </si>
  <si>
    <t>Esta actividad depende de la solicitud de acompañamiento por parte del Ministerio Publico a las jornadas de toma de declaraciones pero en el 2017 no se realizaron solicitudes por parte del Ministerio</t>
  </si>
  <si>
    <t>Al terminar el año 2017 se realizaron 6 informes de seguimiento a las entrevistas de caracterización momento de asistencia de acuerdo a los correos recibidos por asesoría y acompañamiento, con esto se cumple con la meta programada de 6 informes planeados para el 2017</t>
  </si>
  <si>
    <t>En el mes de diciembre no se realizó el seguimiento a la formulación de las asesorías al derecho a la reparación, porque desde el mes de Octubre se terminó la Orden de Compra con el Operador Millenium quien tenía a cargo la contratación de los Enlaces de Reparación quienes son los que realizan esta actividad,  por lo tanto no había personal,  el proceso con el nuevo Operador INTERACTIVA inicio a principios del Diciembre, los Enlaces de Reparación se encuentran en proceso de contratación,  capacitación y todavía no cuentan con los recursos logísticos e informáticos para realizar esta actividad a 31 de diciembre de 2017, por lo tanto no se realizó seguimientos a entrevistas de caracterización en el módulo de reparación  a través de un informe  desde el mes de octubre a diciembre; se aclara que la meta de este indicador estaba cumplida hasta el 30 de Septiembre de 2017, con los 6 informes programados para el año 2017.</t>
  </si>
  <si>
    <t>Durante el año 2017 la meta programada de realizar 20 jornadas o ferias de servicios se cumplió en su totalidad, adicionalmente es de mencionar que esta meta fue superada ya que se realizaron 12 jornadas más para un total de 32 jornadas o ferias de servicios</t>
  </si>
  <si>
    <t>La Dirección Territorial Nariño de la UARIV notificó el 100% de los  90 actos administrativos que resuelven la solicitud de inclusion en el RUV, realizada de la siguiente forma: de manera personal, un total de 90 actos administrativos que resuelven la solicitud de inclusión en el Registro Único de Víctimas – RUV, 03 notificados en la DTNariño (2 DNP, y 01 Constancia de atención) y 87 a través de las oficinas del ministerio público del departamento (42 DNP, 02 Recursos, 03 Tutelas, 04 Revocatorias, 35 Atención Humanitaria y 01 Constancia de atención) durante el mes de diciembre (fecha de corte a 26/12/2017).</t>
  </si>
  <si>
    <t xml:space="preserve">Se realizo Seguimiento y Supervision a la ejecución contractual de los contratos presentados ante el Supervisor hasta el día 18 de Diciembre, realizando 12 supervisiones de contratos de prestación de servicios profesionales presentados asignados a la DT Nariño para un total del 100% de la meta Diciembre, para lo cual se verifico el cumplimiento de las actividades mensuales ejecutadas por cada uno de los contratistas, supervision del contrato relacionado con pagos a seguridad social y aportes para fiscales, ejecución financiera, afectación registros presupuestares y la verificación y certificación de cumplimiento de actividades administrativas, técnicas y legales. Es importante mencionar que la supervision se realizo conforme a los nuevos formatos de supervision y liquidación de contratos versión 02 de fecha 25 Julio del 2017.	</t>
  </si>
  <si>
    <t>En el mes de diciembre no se realizó el  acompañamiento a la entrega de las cartas de dignificación a la población víctima, porque desde el mes de Octubre se terminó la Orden de Compra con el Operador Millenium quien tenía a cargo la contratación de los Enlaces de Reparación quienes son los que realizan esta actividad,  por lo tanto no había personal,  el proceso con el nuevo Operador INTERACTIVA inicio a principios del Diciembre, los Enlaces de Reparación se encuentran en proceso de contratación,  capacitación y todavía no cuentan con los recursos logísticos e informáticos para realizar esta actividad a 31 de diciembre de 2017, por lo tanto  no se realizó acompañamiento desde el mes de octubre a diciembre; se aclara que la meta de este indicador estaba cumplida hasta el 30 de Septiembre de 2017.</t>
  </si>
  <si>
    <t>el 4 de diciembre se llevo a cabo la pachi liderada por el pueblo room, que consiste en una muestra gastronomica, cultural e historica. Se realizo dentro del marco del CTJT en la alcaldia de San jose de Cucuta.</t>
  </si>
  <si>
    <t>Teniendo en cuenta que es Mecanismo de seguimiento aplicable a todos los Entes Territoriales, en el mes de febrero de 2017 se realizaron dos jornadas de asistencia técnica orientadas a los 49 Entes Territoriales,  y se viene retroalimentando y asistiendo técnicamente plan de mejoramiento derivado del reporte con cierre 28 de febrero-2017 META ANUAL YA CUMPLIDA GRACIAS A LA GESTION DE LAS PROFESIONALES DE NACIÓN TERRITORIO QUE LOGRARON EL PATROCINIO DE ORGANISMOS INTERNACIONALES QUE FINANCIARON ESTE EVENTO MASIVO PARA ELNLACES MUNICIPALES Y PERSONEROS.</t>
  </si>
  <si>
    <t xml:space="preserve">Se realizó asistencia tecnica, gestiones y apoyo en la formulación y aprobación de los planes de retornos y reubicaciones de los municipios de Arauquita y Tibú. 
</t>
  </si>
  <si>
    <t xml:space="preserve"> los 22  municipios asesorados en caracterización   en el 2017 , como cumplimiento del indicador 83977.
-	
-	1 Abrego
-	2  Cachira 
-	3  Convención
-	4 El Carmen
-	5 El Tarra 
-	6 La Esperanza
-	7  La Playa
-	8 Hacari
-	9 Ocaña
-	10 San Calixto
-	11 Teorama 
-	12 Silos
-	13 Mutiscua 
-	14 Gramalote
-	15  Tibú
-	16 Arauca
-	17 Arauquita
-	18 Cravo Norte
-	19 Saravena
-	20 Fortul
-	21 Tame
-	22 Puerto Rondón
</t>
  </si>
  <si>
    <t xml:space="preserve">Se cumple asistencia tècnica  a los CTJT de Departamento Arauca, Arauquita, Teorama y La Esperanza, .Durante mes de julio se logrò asistencia técnica a los comites de Villa del Rosario y el comité departamental de Norte de Santander.  Asi mismo se acompaño tecnicamente sesión comite de puerto santander, no sumado al indicador por no estar focalizado. Es improtante señalar que el departamento de Arauca no registra acompañamientos tecnicos en mes de julio,pues, las programaciones estan en control programadas en  mes de agosto. Durante el mes de agosto se cumpliò con asistencia técnica a los Municipios de El Tarra, Tibu, Tame, visibilizando avances implementacion de la Estrategia de corresponsabilidad y ajuste al PAT, para el caso de Tibú. Durante el mes de septiemrbe se brindó asietncia técnica a los CTJT de Ocaña, Departamento Norte de Santander y San Calixto, y Fortul en Arauca.Durante el mes de octubre recibieron asistencia técnica los comites de El Zulia en Norte de Santander  y Arauquita y Tame en Arauca. Asi como los departamentos. Así se da cumplimiento a la meta trazada para esta vigencia. En octubre se da cumplida la meta anual. debo reportar igualmente que en Noviembre se acompañò sesion CTJT Villa del Rosario, tema central ajustes PAT, cta en proceso de ajuste para aprobacion. En el mes de diciembre se brindò acompañamiento tècncio a los Comites de justicia transicional , es sesion Municipios de: Arauca, Tame, Teorama y Cùcuta. 
</t>
  </si>
  <si>
    <t>Siendo un mecanismo de seguimiento y monitoreo a implementación de la Ley 1448, los 49 Entes Territoriales recibieron asistencia tècnica, en diligenciamiento , permitiendo asi cumplir con el segundo reporte de 2016, plataforma habilitada hasta el 28 de febrero de 2017, dos jornadas de asistencia tècnica y a travès de correos electrònico, se atendieron consultas  recepcionadas.META ANUAL YA CUMPLIDA GRACIAS A LA GESTION DE LAS PROFESIONALES DE NACIÓN TERRITORIO QUE LOGRARON EL PATROCINIO DE ORGANISMOS INTERNACIONALES QUE FINANCIARON ESTE EVENTO MASIVO PARA ELNLACES MUNICIPALES Y PERSONEROS.</t>
  </si>
  <si>
    <t>*JORNADA TREN DE LOS DERECHOS: 86 NIÑOS VICTIMAS PARTICIPANTES EN DOS JORNADAS, LA PRIMERA EN EL MES DE AGOSTO Y LA SEGUNDA EN EL MES DE DICIEMBRE. 
*JORNADA PROYECTANDONOS: 70 JOVENES VICTIMAS PARTICIPANTES DE LA JORNADA REALIZADA EN LOS MESES DE JULIO, NOVIEMBRE Y DICIEMBRE EN LA DIRECCION TERRITORIAL NORTE DE SANTANDER, ARAUCA.  
TOTAL DE NIÑOS, NIÑAS Y ADOLESCENTES VICTIMAS CON ATENCION PSICOSOCIAL. 156 EN LA VIGENCIA 2017.</t>
  </si>
  <si>
    <t xml:space="preserve">"Este indicador es atendido por demanda.En el mes de mayo no hubo soilicitud por parte de la fiscalia.
MES NOVIEMBRE:En Norte de Santander, El equipo psicosocial Se realizó acompañamiento a la entrega de restos oseos a solicitud de la físcalia  selogró entregar 3 (tres)cadaveres.Parricparon tres familias(2 de Cucuta,1 de Cucutilla)La logistica la colocó el operador de la UARIV. "
</t>
  </si>
  <si>
    <t xml:space="preserve">Verificación de bitacora por hechos ocurridos en el municipio de El Carmen Norte de Santander. Meta Porcentual DT: 100%
Descripción genérica anual. Se atendieron el 100% de las emergencias humanitarias presentadas en la dirección territorial principalmente por la correncia de atentados terroristas y desplazamientos masivos. 
Numero comité  año: por parte de los enlaces SPAE se participó en 3 CTJT para la coordinación de atención de emergencias en los municipios de El Carmen, Hacarí y Sardinata, de igual forma se participó de 4 subcomités de prevención para coordinar la atención de emergencias en los municipios de Sardinata, Hacarí (2) y El Carmen.
Numero de Informes o bitácoras año: se realizó la verificación de 18 bitácoras de emergencia en los siguientes municipios: El Tarra (1), Tibú (4), Sardinata (3), Cúcuta (2) El Zulia (1), El Carmen (4), Chinacota (1), Teorama (1) y Villa del Rosario (1)
 </t>
  </si>
  <si>
    <t xml:space="preserve">la meta de 3 actividades de socializadion se realizaron el 5 y 6 de octubre, el 28 de noviembre y el 04/12/2017: Realizacion de una PACHIV en el marco de la medida de Garantias de No repetición. quedando asi la meta anual cumplida
</t>
  </si>
  <si>
    <t xml:space="preserve">Diligenciamiento del formato de propuesta tecnica EEA familiares, formato de entrega de materiales de EEA comunitarios y formato de seguimiento EEA comunitarios.Se realizaron en total 34 acciones de esta actividad de acuerdo al formato de propuesta técnica, acta de entrega, formato de seguimiento y acta de reunión de esquemas especiales de acompañamiento tanto comunitarios y familiares, descritas de la siguiente manera:
ABRIL: 1 Formato de Seguimiento EEAC - Arauca
MAYO: 1 Formato de Propuesta Técnica EEAC- Norte de Santander.
JUNIO: 1 Acta de reunión EEAC - Norte de Santander
JULIO: 4 Formatos de Seguimiento EEAC - Norte de Santander.
AGOSTO: 4 Formatos de Seguimiento EEAC - Norte de Santander.
SEPTIEMBRE: 3 Formatos de Propuesta Técnica EEAC- Norte de Santander
OCTUBRE: 3 Formatos de Propuesta Técnica EEAC - Norte de Santander
NOVIEMBRE: 3 Actas de Entrega EEAC - Norte de Santander
DICIEMBRE: 8 Formatos de Propuesta Tecnica EEAF - Norte de Santander
                      1 Acta de Entrega EEAC - Norte de Santander
                      5 Formatos de seguimiento EEAC - Norte de Santander
</t>
  </si>
  <si>
    <t xml:space="preserve">Entrega de notificacion Administrativa, avance alcanzado fue del 76,66%  Discriminado de la siguiente manera: 115 Actos administrativos acompañados sobre los 150 enviados por el Nivel Nacional. Los Giros realizados por el Nivel Nacional para notificar cartas de indemnización durante el año 2017 fueron de 3.634; de los cuales se logró realizar notificación efectiva a 3.126 que si lo miramos de manera porcentual equivale a un 86.02%.
El margen de 508 cartas de indemnización que no se lograron notificar en el año 2017 corresponden a personas que se encuentran radicadas en otros Países (connacionales), Reprogramaciones de Fondo y de Trámite, Mala distribución en el porcentaje, ilocalizados, personas que ya fallecieron, en algunos procesos de pagos el Nivel Nacional solicitaba se detuvieran a algunas personas los pagos debido a que aparecían otros beneficiarios con igual o mayor derecho a la indemnización.
</t>
  </si>
  <si>
    <t>13 de diciembre se concerto con el comité de impulso del SRC de Antonia Santos la medida "Desarrollo de programas de emprendimiento y  formación de la comunidad en competencias laborales" con ministerio de trabajo y PNUD proyecto de confecciones.
14 de diciembre entrega de dotaciòn en mobiliario para un laboratorio de fisica y quimica y para una biblioteca al SRC de la comunidad de Antonia Santos como una accion dentro de la medida "Aunar, esfuerzos para la ejecución de la segunda fase planta del colegio Carlos Ramírez Paris sede María auxiliadora la primavera, así como la recuperación y dotacion del Colegio nuestra señora de Mongui del Barrio los Olivos".14 de diciembre entrega dotación en mobiliario para un laboratorio de fisica y quimica y para una biblioteca al SRC Municipio de la Esperanza como muna accion dentro de la medida "Mejoramiento de la infraestructura, (salones, áreas recreativa, laboratorio) de La  institución educativa  Eduardo Cote Lamus."</t>
  </si>
  <si>
    <t xml:space="preserve">El 04 de Diciembre se realizo en el Muncipio de Ocaña la entrega de 197  libretas militares a la poblacion victima de desplazamiento forzado para los jovenes victimas de Convencion, Ocaña y la Playa de Belen.Igualmente el 06 se realizo entrega de 35 libretas Militares en el Municipio de Pamplona.El equipo de Gestion Oferta  trae un acumulado de 2617 victimas  beneficiadas en oferta institucional.
</t>
  </si>
  <si>
    <t xml:space="preserve">SRC CERRO NORTE 03 de octubre de 2017 formación del guion duelos.SRC Antonia Santos 07 Octubre de 2017 Formación "componente imaginarios colectivos.SRC AMUCI 17 de octubre de 2017 Formación "componente iniciativas de Memoria  "SRC AMUCI 23 de octubre de 2017 Formación e implementación "componente iniciativas de Memoria  .SRC CERRO NORTE  27 de octubre de 2017 Formación en componente Duelos colectivos .SRC AMUCI 28 DE "Arte final de las Infografias para la estrategia de socialización AMUCI”.  Componente fortalecimiento organizativo. SCR AMUCI30 de octubre de 2017 “Implementación de la acción fortalecimiento organizativo.SRC AMUCI 13, 20,26 de noviembre implementación de la acción del componente “iniciativas de memoria ".SRC AMUCI 23, 24,25 de noviembre implementación de la acción del componente fortalecimiento organizativo estrategia entrelazando. SRC kumpania Rrom de Cúcuta 20 noviembre de 2017. Reunión de hombres gitanos. Medida de Rehabilitación. SRC kumpania Rrom de Cúcuta 21 noviembre de 2017. Reunión de mujeres gitanas.  Medida de Rehabilitación. SRC kumpania Rrom de Cúcuta 23 noviembre de 2017. Reunión GENERAL DE LA kumpania Rrom de Cúcuta. Medida de rehabilitación comunitaria. </t>
  </si>
  <si>
    <t>CONMEMORACION DEL DIA NACIONAL DE LA MEMORIA Y SOLIDARIDAD POR LAS VICTIMAS:  ABRIL 2017, 427 PARTICIPANTES.
CONMEMORACIÓN DEL DIA NACIONAL POR LA DIGNIDAD DE LAS MUJERES VICTIMAS DE VIOLENCIA SEXUAL: 81 MUJERES VICTIMAS, MAYO 2017
CONMEMORACION DEL DIA MUNDIAL DE TOMA DE CONCIENCIA DEL ABUSO Y MALTRATO EN LA VEJEZ - ACCION SIMBOLICA PROMOCION DEL BUEN TRATO EN LA VEJEZ: 62 VICTIMAS, JUNIO 2017
CONMEMORACION DEL DIA INTERNACIONAL DEL DETENIDO DESAPARECIDO: 85 VICTIMAS ENTRE AGOSTO Y SEPTIEMBRE DE 2017
ACCION SIMBOLICA EN EL MARCO DEL DIA UNIVERSAL DE LOS DERECHOS HUMANOS: 150 VICTIMAS PARTICIPANTES EN EL MES DE DICIEMBRE DE 2017
TOTAL DE VICTIMAS CON ATENCION PSICOSOCIAL EN LA DIRECCION TERRITORIAL NORTE DE SANTANDER ARAUCA EN LA VIGENCIA 2017. 805 VICTIMAS.</t>
  </si>
  <si>
    <t>Acompañamiento a los grupos etnicos y no etnicos en los procesos de concertación de espacios de participación políticos y representativos con todas las comunidades tanto etnnicas como no etnicas en el Dpto Norte de Santander. Se realizó el acompañamiento apoyando las Jornadas de  socialización del protocolo de participación a grupos étnicos y no étnicos en municipios de Convención, Ocaña, Tibú, y Los patios N.S.
24 miembros de la mesa departmental de victimas de Norte de Santander. Y en Comité Territorial de Justicia Transicional del 04 de diciembre se socializo el protocolo de la comunidad Rrom en la Alcaldia de San josé de Cucuta</t>
  </si>
  <si>
    <t>Acompañamiento a los grupos etnicos y no etnicos en los procesos de concertación de espacios de participación políticos y representativos con todas las comunidades Se realizó el acompañamiento apoyando las Jornadas de  socialización del protocolo de participación a grupos étnicos y no étnicos El 09 de Junio de 2017 se realizó asistencia tecnica a 6 personerias del Dpto de Arauca. (Arauca, Arauquita, Saravena, Fortúl, Cravo Norte y Puerto Rondón)El 27 de Junio de 2017 se realizó asistencia tecnica a 36 personerias de los 40 de norte de Santander en el Hotel Colonial del municipio de Chinacota.
Sehizo acompañamiento a la eleccion e instalación de mesas en Cúcuta, Los patios, Villa del Rosario, San Cayetano, El Zulia, Puerto Santander, Tibú, Ocaña de manera presencial., y en el Dpto de Arauca los municipios de Arauca, Fortul, Arauquita, Tame y Saravena</t>
  </si>
  <si>
    <t xml:space="preserve">Se Realizó 15 acciones del mes de noviembre de gestión para el cumplimiento de ordenes de los fallos de restitución de tierras, requerimientos en sentencias y audiencias postfallo. total de acciones en ordenes de restitucion de tierras en la vigencia 2017 fueron 165 acciones 
</t>
  </si>
  <si>
    <t xml:space="preserve">En el mes de Noviembre  se cumplio con la meta de   de asesoria y acompañamiento en jornadas al ministerio publico en norte de santander y arauca, con la realizacion de reuniones con las personerias y defensoria de cucuta y ocaña igualmente con las personerias de Arauca . 
</t>
  </si>
  <si>
    <t xml:space="preserve">Se realiza el Sexto y último informe de seguimiento a las entrevistas en la etapa de Asistencia en el mes de Septiembre Se dá como meta cumplida
</t>
  </si>
  <si>
    <t xml:space="preserve">En el mes de Agosto se realizaron 4 Jornadas en el Dpto de Norte de Santander1 en el corregimiento del Aserrio, 1 en corregimiento de Palmarito, 1 en Pacelli, 1 en caño indio) y en Dpto de Arauca se realizron 3 jornadas en el mes de Agosto ( 1 en Arauca, 1 en Tame y 1 en Arauquita)En el programa de Acompañamiento se realizan 1 jornadas en Norte de Santander y 3 en el Dpto de Arauca. Hasta el mes de Agosto se han realizado 33 Jornadas en la DT Norte de Santander. En el mes de Septiembre se realizó una Jornada de Notificación Actos Administrativos en Saravena, Arauquita y Fortul. En el Mes de Octubre se realizaron 6 Jormadas en el Dpto de Cúcuta y 4 Jornadas en el Dpto de Arauca.Noviembre Jornada Tren de los Derechos en Norte de Santander el dia 3 de Noviembre.Se atendieron 39 Niños y niñas.Se les notifoco encargos fiduciarios.Jornda Proyectandonos: se logró realizar una en el municipio de Ocaña el día 08 de noviembre.Participaron 21 adolescentes,se notifico los encargos., logró Notificar 30 encargos fiduciarios  y relizar 24 asesorias en el Derechoa la reparación a NNAJ,  Esta meta se da por cumplida desde el Mes de Septiembre. En el mes de Diciembre se realiza 1 Feria de Servicios donde se atendieron 97 personas."
</t>
  </si>
  <si>
    <t xml:space="preserve">"En el mes de Diciembre  se notificaron un total de 166 Notificaciones en la Dirección Territorial Norte de Santander Arauca, detallados así:Arauca:Se realizaron 27 notificaciones de actos administrativos de la Dirección de Registro y Gestión de la información.Ocaña:Se realizaron 40  en Ocaña y   en Hacari  54 notificaciones de actos administrativos de la Dirección de Registro y Gestión de la información. Cúcuta:En Cúcuta se realizaron 45 Notificaciones personales de actos administrativos de la Dirección de Registro y Gestión de la información. Total Notificaciones Norte de Santander año 2017:10.585.Notificaciones de valoración inicial:9.981.Notificaciones personales:4.262 Notificaciones por aviso:5.719Notificaciones por Recursos:604 Notificaciones Personal
</t>
  </si>
  <si>
    <t>Se realizo el analisis detallado de los 21 contratos adscritos a la DT norte de santander arauca correspondientes al mes de diciembre donde se verifica el cumplimiento de las actividades y la normativa contractual. este analisis es realizado por la profesional de Juridica en conjunto con el director territorial</t>
  </si>
  <si>
    <t xml:space="preserve">Se realizo la respectiva Entrega cartas de dignificación a la población víctima por parte de los enlaces en el momento en que se elabora el PAARI, en el mes de Enero se entregaron 531 cartas de dignificación, Febrero 823, Marzo 801, Abril 665, Mayo 756 , Junio 866, Julio 330, Agosto 350, Septiembre 846 , Octubre 1,360 , Noviembre 285. Para el mes de Diciembre no se reporta entrega de cartas de dignificación debido a que no se cuenta con Enlaces de Reparación contratados.
</t>
  </si>
  <si>
    <t>Se acompañó técnicamente el proceso de certificación de la contribución de las entidades territoriales en el Goce efectivo de los Derechos de las víctimas a los 13 municipios del Departamento:  Santiago, Colon, Sibundoy, San Francisco, Mocoa, Villagarzón, Puerto Guzmán, Puerto Caicedo, Puerto Asís, Orito, Valle del Guamuez, San Miguel y Leguizamo.
Se avanzó en la revisión de los soportes y diligenciamiento de las matrices para la certificación territorial 2016, las cuales se remitieron a la subdirección de Nación Territorio.
Socialización de los criterios de certificación territorial 2017.</t>
  </si>
  <si>
    <t>Meta cumplida, dos planes de RyR formulados para los municipios de Sibundoy y Villagarzón. 
SIBUNDOY: Plan de RyR formulado y aprobado de RyR municipio de Sibundoy.
SIBUNDOY:Acta de aprobación Plan RyR, acta de validación principio de seguridad, Diagnóstico poblacional, Diagnóstico territorial comunitario y Componente estratégico. 
VILLAGARZON: Plan de reubicación Awá Mayasquer (matríz poblacional, diagnóstico territorial y comunitario, caracterización componente estratégico) y Plan de retorno de las 4 veredas Inspección La Castellana (matríz poblacional, diagnóstico territorial y comunitario, caracterización componente estratégico).
VILLAGARZON: Mes de Julio se  validó favorablemente principio de seguridad en el marco del CMJT.</t>
  </si>
  <si>
    <t>• Se logró presencia inter institucional de la Unidad de Victimas en los trece municipios del departamento.
• Se brindó asesoría técnica y acompañamiento presencial y por otro medios de comunicación, dando cumplimiento al Art 172 de la Ley 1448, en lo concerniente a la caracterización de los hogares victimas por municipios, para futuros proyectos en beneficio de las víctimas por parte del ente municipal y departamental.
• Se brindó capacitaciones presenciales en cada municipio a los funcionarios con el rol de caracterizadores en el manejo de la herramienta de caracterización y en el manejo reglamentario concerniente a las víctimas.
• Se logró que 6 municipios de 13, hayan terminado la caracterización de la población víctima de su municipio (Colon, Santiago, San Francisco, San Miguel, Valle del Guamuez y Orito).
• Se logró que Mocoa, Sibundoy, Pto Guzman, Puerto Caicedo y Puerto Asís hayan iniciado al menos la primera etapa del levantamiento de la información de la caracterización de sus municipios, quedando proyectados finalizar en el 2018.
• Se logró que la población que participa de la caracterización conozca la responsabilidad que tiene los municipios para con las victimas.</t>
  </si>
  <si>
    <t xml:space="preserve">Se brindò asistencia tècnica a 20 Comites de Justicia Transicional para que realicen el seguimiento a las acciones estblecidas en el tablero PAT en la marco de la estrategia de corresponsabilidad.
Los 13 Municipios que recibieron asistencia tecnica fueron:
Valle del Guamuez, San Miguel, Puerto Guzmán, Orito, Puerto Asìs, Leguizamo, Villaarzón, Puerto Caicedo, Mocoa, Santiago, San Francisco, Colon. </t>
  </si>
  <si>
    <t xml:space="preserve">Se brindò asistencia tècnica  a las entidades territoriales en el oportuno y adecuado diligenciamiento del RUSISCT, mediante Jornada de Asistencia Tècnica a los Entres Territorales acerca de las herramientas y mecanismos de seguimiento (RUSICST, Seguimiento Tablero PAT), durante los dìas 14 y 15 de agosto con la participación de once (11) municipios.
Acompañamiento y Asistencia Técnica permanente a los 13 municipios desde la apertura de la plataforma (15 de julio) hasta el cierre (31 de agosto) para el diligenciamiento oportuno (RUSICST, Seguimiento Tablero PAT), a traves de llamadas telèfònicas y Whatsapp.
El 100% de los municipios cumplieron con el diligenciamiento de dichas herramientas. </t>
  </si>
  <si>
    <t xml:space="preserve">El 1 de diciembre se realizo jornada proyectandonos en los municipio de Valle del Guamuez, con la prticipacion de 22  NNAJ.
Como acumulado del año, se ralizaron 3 jornadas PROYECATNDONES asi:
MOCOA                                20/10/17       24 encargos notificados
VILLAGARZON                27/11/17        28 encargos notificados
LA HORMIGA                     01/12/17         22 encargos notificados
Total 74 notificaciones
En jornada tren de los derechos el consolidado es:
MOCOA ALTO AFAN             26/07/17      13
MOCOA                                            30/10/17      28
VILLAGARZON                            22/11/17       28
Para un total de 69 notificacion, superando la meta de 60.
Ademas se realizaron 8 jornadas  masivas  de notificacion de encargos fiduciarios, donde se notifacan asi:
VALLE DEL GUAMUEZ          27 Y 28 /07/017                  265
MOCOA                                     30 Y 1 SEP/17                    165
SIBUNDOY                               21 Y 22 /09/2017                44
VILLAGARZON                        25 Y 26 /09/2017                 124
San Miguel       4/12/2017     117
La Hormiga      6/12/2017      130
Orito                     11/12/2017      165
Puerto Asis      13/12/2017     71
Total encargos notificados  1,081 superando la meta. </t>
  </si>
  <si>
    <t>En tanto que esta actividad es por demanda, en la vigencia 2017 no se realizò acompañamiento por cuanto no se  programaron jornadas de entrega de cuerpos y restos.</t>
  </si>
  <si>
    <t>Se informa que esta actividad se realiza por demanda  y durante la vigencia de 2017 no se solicitò el apoyo a la Direcciòn TErritorial Putumayo.</t>
  </si>
  <si>
    <t>Se realizo acompañamiento a  la comunidad Awa Mayasquer en Villagarzon, seis jornadas de socializacion del decreto 4633 de 2011 a los pueblos Cofan, Awa, Rerguardo Inga Calenturas y tres socializacione en Mocoa en el marco de la reparacion Individual a diferentes comunidades inga, siona, awa, coreguaje, pastos, kamtsa.Tambien se realizó acompañamiento y seguimiento al proceso de reparacion integral SRC Resguardo Buenavista y Vegas de Santana.</t>
  </si>
  <si>
    <t xml:space="preserve">PRIORIZACION : SRC VILLA ARBOLEDA Y  PALMERAS para   formulación de PIRC y Buenavista, Vegas de Santana,  La Cabaña, Tssennene, San Marcelino, Movimiento de Negritudes de San Miguel y  la Castellana para iniciar diagnóstico de daños previa instalación consulta previa.  
1.Villa Arboleda:Revisión y ajustes técnicos a las medidas identificadas y  perfilaciòn de algunas de ellas.
2. Palmeras:  ajustes técnicos a la matriz de medidas por parte del equipo étnico. No se pudo realizar jornadas programadas con la comunidad. 
3. Buenavista, Vegas De Santana y La Cabaña: fase de alistamiento cerrada desde julio. SRC priorizados también por  la mesa  de DDHHPI.
2. San Marcelino y Movimiento de Negritudes de San Miguel: cerró fase de alistamiento. Pendientes de instalar consulta previa. San Marcelino,  priorizado en el marco de la mesa de DDHHPI.  
3.  Tssennene La Paila: Notificación de acto administrativo de inclusión en el RUV en marzo. Se programaron  jornadas comunitarias para cierre alistamiento, pero no se pudieron realizar.  Priorizado   en el marco de DDHHPI.  
OTRAS ACCIONES 
1. Notificación de actos administrativos de inclusión a 6 SRC que ingresan por demanda.
2. Encuentro departamental de SRC étnicos en el mes de mayo al que fueron convocados todos los SRC
3. Jornada comunitaria fase alistamiento con el SRC Afilador pueblo Misak (caso nacional) Municipio de Orito. </t>
  </si>
  <si>
    <t xml:space="preserve">Dos proyectos ejecutandose en los municipios de Puerto Caicedo (07/12/2017 entrega de materiales) y San Miguel (06/12/2017 entrega de materiales) en el marco de los EEAC. El municipio de Puerto Asís queda pendiente para dotación.
El municipio de Orito queda pendiente la entrega de materiales hasta la entrega de los documentos que acrediten la legalización del predio por parte de la alcaldía. Leguízamo no entregó contrato de mano de obra. 
Se acompañó la entrega de 12 planes de negocio en el marco de los EEAF a las familias beneficiadas del municipio de Mocoa y dos (2) planes en el municipio de Colón. Pendiente entregar 24 planes de negocio en Mocoa y 18 en Colón. 
</t>
  </si>
  <si>
    <t xml:space="preserve">En diciembre se logró notificar1.249 cartas de indemnización administrativa por valor de: $ 5.859.233.452, en los siguientes municipios:
LA HORMIGA                  320          $1.664.164.686,00
MOCOA                          120          $    801.413.492,00
ORITO                             295         $1.298.490.097,00
PUERTO ASIS                 192          $   851.429.052,00
PUERTO GUZMAN            10           $    19.918.350,00
PUERTO LEGUIZAMO         1           $      9.959.179,00
SAN MIGUEL                    270          $1.052.369.541,00
SIBUNDOY                           9          $     37.150.072,00
VILLAGARZON                   32          $   124.338.983,00
En la vigencia 2017, se indemnizaron 2.848 vìctimas por un valor total de $17.735.058.521, en los siguientes municipios:
LA HORMIGA                         453     3.313.039.589,00
MOCOA                                 666     4.351.101.860,00
ORITO                                   365     1.901.119.773,00
PUERTO ASIS                       464      3.216.624.957,00
PUERTO GUZMAN                  63          359.904.932,00
PUERTO LEGUIZAMO             22         167.797.118,00
SAN MIGUEL                          330       1.619.803.450,00
SIBUNDOY                             168       1.062.487.928,00
VILLAGARZON                       317       1.743.178.914,00
</t>
  </si>
  <si>
    <t>Desde enero del 2017 se realizan gestiones para dar cumplimiento a medidas de restitución incluidas en los PIRC en implementación, correspondientes a los SRC EL TIGRE, EL PLACER, LA DORADA, PUERTO CAICEDO Y VILLAGARZON.  Se gestionaron en total 21 proyectos, de los cuales 5 ya fueron ejecutados, 3 se ejecutaron parcialmente y tienen acta de implementación de los aportes de la Unidad, 11 se encuentran en ejecución y 2 están pendientes de avances.</t>
  </si>
  <si>
    <t>Se logro un total de 5275 beneficarios a ofertas publico y/o privadas postulados, tal como se relacionan a continuacion:
SENA: 172 BENEFICIARIOS 
MINISTERIO DE EDUCACION, SECRETARIA DE EDUCACION DEPARTAMENTAL, OEA: 700 beneficiarios
CONVOCATORIA AGRICULTURA FAMILIAR - MINISTERIO DE COMERCIO, INDUSTRIA Y TURISMO, PROSPERIDAD SOCIAL Y UARIV: 400 beneficiarios
UARIV – DISTRITO MILITAR: 450 beneficiarios
MERCYCORPS: 1423 beneficiarios
UNIDAD PARA LAS VICTIMAS Y URT: 31 beneficiarios
CRUZ ROJA: 85 beneficiarios
PROSPERIDAD SOCIAL: 137 beneficiarios 
UNIDAD PARA LAS VICTIMAS: 56 beneficiarios.   
PROSPERIDAD SOCIAL: 439 beneficiarios.   
FONDO NACIONAL DEL AHORRO: 358 beneficiarios.   
PROSPERIDAD SOCIAL – UARIV: 1.024 beneficiarios</t>
  </si>
  <si>
    <t>VILLAGARZON: “Conmemoración a los líderes políticos, culturales deportivos y sociales asesinados y desaparecidos en el conflicto armado” y med. satisfacciòn  2 nov.
PUERTO CAICEDO: “Acto de reconocimiento de hombres y mujeres víctimas del conflicto armado”.  7 dic.
LA DORADA:  “Encuentro de Luces – celebración del día de las velitas”.7 dic
EL PLACER Y TIGRE
1. Los tejedoresimplementan sesión 1y 2 del componente  duelos colectivos: metodologìa grupos de apoyo mutuo encuentros 1 y 2  el 10 nov. Encuentros 3 y 4 el 21 de nov. 
2. El Placer Tierra de Luz y  encuentro Inter veredal de danza en la vereda la esmeralda SRC el Placer. 07 dic.
5. Acción del componente de transformación de escenarios colectivos y mdedida satisfacciòn" Recuperación de espacios de uso colectivo  puente del rio Guamuez en la vereda de Brisas de Guamuez. SRC el Placer 1 dic.
6. Acción del componente de prácticas sociales "encuentro de futbol Inter veredal" SRC El Tigre  25 nov
ACCIONES CON SRC ETNICOS:
1. 2 jornadas en el SRC CCN Villa Arboleda. Para perfilar la medida de rehabilitación comunitaria étnica. 18- 19/10/2017- 30/11/2017 -1/12/2017.
2. Socialización de medida de rehabilitaciòn  con SRC Resguardo San Marcelino  y Movimiento de Negritudes de San Miguel el 4-5 oct. y 25 y 26 oct respectivamente.</t>
  </si>
  <si>
    <t>Se gestionaron durante el año 14 medidas de satisfacción, de las cuales 8 se ejecutaron en su totalidad, una parcialmente, 4 se encuentran en ejecución y 1 en gestión.  Adicionalmente, en el SRC La Dorada, se ejecutó parcialmente una medida de Garantía de no repetición.</t>
  </si>
  <si>
    <t>Se realizó Asistencia Técnica a: 
Personeros, a los 13 municipios, organizaciones de víctimas inscritas,  a las mesas municipales vigencia 2015-2017 para la realización del informe de gestión y socialización del mismo, y la elección e instalación de las 14 mesas de Participación efectiva. La elección de las mesas se llevó a caboasì:
►Agosto (♦San Francisco: ♦ Puerto Caicedo: 23 de agosto de 2017.   Número de integrantes 15, ♦ Sibundoy: 24 de Agosto de 2017.  Número de integrantes 16; ♦ Colon: 24 de agosto de 2017.  Número de integrantes 11, ♦ Santiago: 28 de agosto de 2017.  Número de integrantes 17) y 
► Septiembre: ( ♦ Villagarzón: 4 de septiembre de 2017. Número de integrantes 17, ♦ Puerto Asís. 5 de septiembre de 2017.  Número de integrantes 14, ♦ Orito: 6 de septiembre de 2017.  Número de integrantes 14, ♦ San Miguel: 6 de septiembre de 2017.  Número de integrantes 14 , ♦ Valle del Guamuez: 7 de septiembre de 2017.  Número de integrantes 20, ♦ Puerto Guzmán: 8 de septiembre de 2017.  Número de integrantes 10, ♦ Leguízamo: 9 de septiembre de 2017.  Número de integrantes 15, ♦ Mocoa: 9 de septiembre de 2017.  Número de integrantes 22, ♦ Mesa Departamental: 20 de septiembre de 2017.  Número de integrantes 25). Una vez instaladas las mesas Municipales se realizó el fortalecimiento en la construcción del plan de trabajo 2018.
Se llevó a cabo la Estrategia PARTICIPAZ, con una  asistencia de 80  personas que fueron certificadas por su cumplimiento al curso.</t>
  </si>
  <si>
    <t>De acuerdo a lineamiento del grupo de connacionales,  esta actividad se reprogramò para el mes de noviembre a la espera de que la Cancillería decida si se va a realizar brigada de atención en Ecuador. Sin embargo el grupo de connacionales una vez obtuvo el aval de cancillería ejecutò la actividad sin solicitar el apoyo de la Direcciòn Territorial, conociendo que dicha actividad estaba dentro del plan de Acción de Putumayo y que nuestro Departamento  es Fronterizo.</t>
  </si>
  <si>
    <t>Se presentó informe en jornada clínica de casos ante JRT y el  SNARIV territorial, evidenciando el cumplimiento histórico de las órdenes. Se gestionó con RYR, AyA, indemnización, RUV, la solicitud de atención a beneficiarios con SRT, para informar a los JT el cumplimiento. Se elaboraron 45 informes presentados a los JRT, se enviaron matrices de priorización al NN para cumplir con órdenes proferidas por JT como inclusión RUV, AH e Indemnización. Se suscribieron 85 actas de voluntariedad a beneficiarios de SRT en V/Guamuéz y S/Miguel,  con entidades del SNARIV de la UT, SENA, SSmunicipal, SSDptal. Se gestionó con Alcaldes de V/Guamuéz, Villagarzón y S/Miguel para consolidar programas y proyectos ejecutados en los PRyR acorde a las SRT para las audiencias de sgto. Se asistió a audiencias de sgto a las SRT correspondiente a los mpios V/Guamuéz, Villagarzón y S/Miguel. Se actualizó matriz de beneficiarios de SRT,  con el fin de verificar el pago de AH e indemnización. Se articuló con Gobernación,  ACNUR, UT el seguimiento a los planes RyR en los CMJT en el marco de los fallos de SRT. En reunión con JRT y el DT Ptyo se aclara dudas de temas étnicos en las audiencias citadas. Se solicitó que las sentencias sean más específicas para las entidades del SNARIV.  Mesa técnica con entidades de PS, Mintrabajo, SENA, UT para buscar estrategias de cumplimiento a las órdenes emitidas a programas de generación de empleo.</t>
  </si>
  <si>
    <t>• Se logró llegarle a todos los funcionarios de Min Público para capacitarlos en el proceso de toma de declaración, permitiendo así, afianzamiento y destrezas para hacer bien esta labor, dando mayor importancia en la estrategia de toma en línea, para ir reemplazando el uso de FUD en físico, y en toma de declaración para sujetos de reparación colectiva no étnicos, ya que estos funcionarios desconocían como el proceso o el trámite para hacerlo.</t>
  </si>
  <si>
    <t xml:space="preserve">Informe en el cual se da cuenta de la revisión del comportamiento de las herramientas de consulta e ingreso de información a través de planilla diaria de seguimiento para verificación del número de entrevistas de caracterización efectivas </t>
  </si>
  <si>
    <t xml:space="preserve">De acuerdo a la opertividad en los meses de noviembre y diciembre, teniendo encuenta la terminacion del operador millenio, no se raliza esta actividad
Como resultado de la gestión realizada en la vigencia 2017, se ceunta con 2.587 derechos a la reparacion formulados. </t>
  </si>
  <si>
    <t xml:space="preserve">En el mes de diciembre se realizron ocho (8) jornadas de atención: ►San Miguel: Jornada de notificación cartas de indemnización  (265 victimas atendidas).  ►Valle del Guamuez: Jornada de notificación cartas de indemnización (302 víctimas atendidas). ►Orito: Jornada de notificación cartas de indemnización (270 victimas atendidas).►Puerto Asís: Jornada de notificación cartas de indemnización (168 victimas atendidas).►San Miguel:  Jornada de notificación de encargos fiduciarios (111 victimas atendidas). ►Valle del Guamuez:  Jornada de notificación de encargos fiduciarios (131 victimas atendidas). ►Orito: Jornada de notificación de encargos fiduciarios (169 victimas atendidas). ►Puerto Asís: Jornada de notificación de encargos fiduciarios (71 victimas atendidas). 
En Total se realizaron 28  jornadas en la vigencia 2017, superando la meta en 21 jornadas. </t>
  </si>
  <si>
    <t>En diciembre se logró notificar 99 actos administrativos de Ley 1448 de 2011, correspondiente a los Municipios de Mocoa y Orito.
MOCOA: 28
ORITO: 71
De la misma manera de radicaron 57 declaraciones en físico, a las cuales siguiendo el conducto regular se les dio el trámite respecto a nivel nacional, así:
MOCOA  = 2
ORITO  = 35
PTO GUZMAN = 5
SAN FRANCISCO 1
SAN MIGUEL = 5
SANTIAGO = 7
VILLAGARZON = 2
RESUMEN GENERAL: En el proceso de Notificación de actos administrativos es una actividad por demanda y con articulación de nivel nacional, se le dio el trámite correspondiente a todos los actos administrativos disponibles para notificar de manera personal, logrando notificar 1.671 hogares de manera personal, dando cumplimiento a la meta en un 100% como lo estipula el plan de acción.</t>
  </si>
  <si>
    <t>Se realizó seguimiento y supervisión  a los contratos designados a la Dirección Territorial asì: 
Los contratos con los respectivos valores,  saldos y pagos acumulados son:
• Contrato Nº 1020 de 2017: Nubia Hernandez. Inf. 9 de 9. Vr pagado $4.116.000, saldo $823.200, Pagos: $36.220.800.
• Contrato Nº 1195 de 2017: Lucia Villarreal.  Inf. 7 de 7. Vr pagado $4.116.000, saldo $1.646.400, Pagos: $27.165.600.
• Contrato Nº 985 de 2017: Sulby Jimenez. Inf. 9 de 9. Vr. pagado $4.116.000, Saldo $686.000, Pagos: $36.358.000.
• Contrato Nº 526 de 2017: Maira Suarez. Inf. 11 de 11. Vr pagado $4.101.000, saldo $410.100, Pagos: $44.700.900.
• Contrato Nº 832 de 2017: Esmeralda Medina. Inf. 11 de.11. Vr.pagado $3.951.000, Saldo $1.448.700 Pagos: $40.168.700.
• Contrato Nº 470 de 2017: Parmenides Rojas. Informe 11 de 11. Valor pagado $1.863.000, Saldo $0, Pagos: $40.986.000.
• Contrato Nº 1031 de 2017: Ana Carvajal. Inf. 9 de 9. Vr.pagado $2.097.000, Saldo $489.300, Pagos: $18.383.700.</t>
  </si>
  <si>
    <t>Teniendo encuenta la terminacion contractual del operador millenio, en los meses de noviembre y diciembre no se raliza esta actividad
Como resultado hay 1.009 cartas de dignificacion notificadas
Como resultado de la gestión realizada en la vigencia 2017, se realizaron 2.671 acompañamientos a la entrega de las cartas de dignificación a la población víctima sobre 2.671 entregas de las cartas de dignificación a la población víctima, para un cumplimiento del 100% de la meta.</t>
  </si>
  <si>
    <t xml:space="preserve">Se realizó el 12 de diciembre  de 2017,  una   jornada de alistamiento Institucional en la comunidad del municipio de Santa Helena del Opón.   Durante la vigencia del 2017 fue priorizado el  municipio de Santa Helena del Opón,  para brindarle acompañamiento en la identificación del Diagnóstico del Daño y el diseño del Plan Integral de REparación Colectiva. Desde el mes de octubre se dio inicio a las jornadas de alistamiento comunitario con los habitantes de los corregimientos de San José de la Aragua, San Juan Bosco La Verde, Plan Alvarez, Cachipay y la Cabecera municipal de Santa Helena del Opón. Se aclara que durante esta vigencia solo se realizaron jornadas de alistamiento, dejando claro en el acta que se realizó el 20 de octubre de 2017, entre el equipo de Fortalecimiento e implementación de RC del nivel nacional, con el equipo de la DT, que no era viable llegar a la etapa de formulación del Plan y que el equipo de la DT, quedaba a la espera de recibir lineamientos para la implementación de la Ruta de RC, según  el nuevo alcance del programa. </t>
  </si>
  <si>
    <t xml:space="preserve">El 6 de diciembre de 2017  se llevó a cabo encuentro de ajustes a las metodologías de conversatorios psicosociales Pueblo Rrom - Girón.
El 20 de diciembre se llevaron a cabo los siguientes encuentros psicosociales como implementación de la medida de Rehabilitación del Pueblo Rrom kumpania de Girón.  
1.	Encuentro intergeneracional de hombres gitanos
2.	Encuentro intergeneracional de mujeres gitanas
3.	Encuentro Psicosocial de niños y niñas del pueblo rrom
4.	Encuentro General kumpania de Girón
5.	Pachiv del pueblo Rrom kumpania de Girón
Dentro del Plan de Acción, esta meta estaba programada para ser reportada en el mes de diciembre, razón por la cual se anexan todos los soportes que dan cuenta del acompañamiento en la implementación del Plan Integral de Reparación Colectiva para el pueblo Rrom ubicado en el municipio de Girón Santander. </t>
  </si>
  <si>
    <t xml:space="preserve">El 28 de diciembre de 2017 se envío correo electronico al municipio de Charala con el fin de brindarle asesoria técnica en el proceso de certificación de la contribución al Goce Efectivo de Derechos de las victimas.  Durante  la vigencia del 2017,  se acompañó  técnicamente en el proceso de Certificación de la Contribución de las entidades territoriales en el Goce Efectivo de los derechos de las victimas a los entes territoriales  focalizados por la Subdirección de Coordinación Nación Territorio entre los cuales esta: Floridablanca, Bucaramanga, Simacota, Gobernación de Santander, Piedecuesta, Surata, Málaga, y Charala.   En total fueron 8 entes territoriales focalizados y acompañados técnicamente. </t>
  </si>
  <si>
    <t xml:space="preserve">Durante el mes de noviembre por parte del Equipo de REtornos y reubicaciones de la DT,  se reportó  la formulación de los Planes de Retornos y reubicaciones de los municipios de Rionegro y Betulia, municipios focalizados por el nivel nacional.  Durante la vigencia del 2017 y en los meses anteriores al reporte, las profesionales responsables del tema, apoyarón técnicamente a los funcionarios de las alcaldías de Rionegro y Betulia, en la formulación de los Planes de REtornos y reubicaciones  para las vigencias 2018 - 2019, sobre lo cual se anexan las respectivas evidencias.  En total fueron formulados dos planes de retornos y reubicaciones de acuerdo a la focalización del nivel nacional. </t>
  </si>
  <si>
    <t xml:space="preserve">DICIEMBRE 6: Se orientó al Municipio de Suratá en los requisitos para acceder a usuario y clave de Caracterización.
DICIEMBRE 11: Se crearon y notificaron los usuarios de acceso al módulo de encuesta IGED
Durante la vigencia 2017  se realizaron: 55 Asesorías en el tema de Caracterización a los siguientes municipios: Barichara, Villanueva, Rionegro, San Benito,Matanza, Velez, Carcasi, Guadalupe, Hato, Charta, Chima, Guacamayo, Concepción, Aguada, Girón, La Belleza, Contratación, Florian, Zapatoca, Bucaramanga, Floridablanca, Coromoro, Guaca, San José de Miranda, El Playón, El Peñón, Guapota, Encino, San Gil, San Joaquin, Sucre, Galán, Ocamonte, San Vicente, El Palmar, Jesús María, San Andrés, California, Curiti, Vetas, El Carmen, Oiba,  Zapatoca, Surata, Rionegro, Palmas del Socorro, Tona, </t>
  </si>
  <si>
    <t xml:space="preserve">Durante la vigencia del 2017, en cumplimiento de esta meta se efectuó asistencia técnica a los comites de Justicia Transicional en los entes territoriales  focalizados por la SCNT, entre los cuales están: Floridablanca, Surata, Charala, Simacota, Málaga, Departamento de Santander, Piedecuesta y Bucaramanga.  En total fueron 8 entes territoriales focalizados y asistidos técnicamente.   De igual forma se realizó a través de correo electrónico asistencia técnica a los municipios que no fueron focalizados. </t>
  </si>
  <si>
    <t xml:space="preserve">Esta meta se cumplió en el mes de septiembre.  Durante la vigencia del 2017, se brindó asistencia técnica  partir del mes de enero al municipio de Bucaramanga y durante los días 8, 9 y 10 de febrero en jornadas de asistencia a todos los enlaces municipales con el apoyo del Ministerio del Interior, De igual forma y teniendo en cuenta que la plataforma se encontraba abierta desde el mes de julio, se brindó asistencia técnica a 40 municipios por correo electronico y se convocaron los 81 municipios a la jornada de asistencia técnica del 1, 2 y 3 de agosto, en la cual participaron 59 municipios, con lo cual se da cumplimiento a la meta de los 81 entes territoriales asistidos.  El 22 de septiembre, se brindó asistencia técnica al Departamento de Santander, cumpliéndose la meta de los 82 entes terrritoriales con asistencia técnica en el oportuno y adecuado diligenciamiento del RUSICST. </t>
  </si>
  <si>
    <t xml:space="preserve">Esta meta se cumplió en su totalidad el 30 de noviembre de 2017.  Durante la vigencia del 2017, se realizaron las  cuatro actividades que se tenian programadas en el Plan de Acción.  Se aclara que en el mes de   Septiembre de 2017  estaba programado realizar el primer taller,  pero debido a la falta de operador no se logró el cumplimiento de la misma. JORNADA PROYECTANDONOS: Se realizó el día 25 de octubre, asistieron 19 adolescentes, se adjunta informe de jornada y asistencia. TREN DE LOS DERECHOS: Se realizó el día 26 de octubre, asistieron 19 adolescentes, se adjunta informe de jornada y asistencia. JORNADA PROYECTANDONOS: Se realizó el día 27 de noviembre, asistieron 20 adolescentes, se adjunta informe y asistencia.  JORNADA PROYECTANDONOS: Se realizó el día 29 de noviembre, asistieron 8 adolescentes, se adjunta informe de jornada y asistencia.
</t>
  </si>
  <si>
    <t xml:space="preserve">Durante el mes de diciembre no hubo solicitud  por parte del nivel nacional para realizar acompañamiento a jornadas de entega digna de cadáveres. Durante la vigencia del 2017, solo se brindó atención y orientación a los familiares de las víctimas que participaron en la jornada de entrega digna de cadáveres los dìas 30 y 31 de mayo, la cual fue la única jornada de acompañamiento que se realizó durante el transcurso del año, teniendo en cuenta que no hubo nuevas solicitudes por parte del nivel nacional a lo largo de los meses comprendidos entre Junio y diciembre de 2017. </t>
  </si>
  <si>
    <t xml:space="preserve">Durante el mes de diciembre no se presentaron emergencias humanitarias.  Durante la vigencia del 2017, no se desplegaron acciones de acompañamiento, debido a que no se presentaron acciones de emergencia humanitaria en ningún municipio del Departamento de Santander. </t>
  </si>
  <si>
    <t xml:space="preserve">Durante el mes de Diciembre 2017, la Dirección Territorial, tuvo en vigencia tres procesos de indemnizaciones: el 25161130 Primera parte (Proceso Nuevo) con 3 cartas, notificadas 3. El proceso 25161130 segunda parte (pagos nuevos) con 223 giros, notificadas 168, No notificadas 55 por los siguientes motivos: 35. Reprogramaciones de Fondo por Inclusión – destinatarios fallecidos, 6. Reprogramaciones De Tramite, 5. Ilocalizados, 9. Consultas A Bogotá. El proceso pagos nuevos 25161222 con 60 giros, este proceso será asignado a cada uno de los enlaces de reparación el día 9 de enero de 2018, para la respectiva entrega y notificación en los puntos de atención.
En total, en la DT de Santander se recibieron en el mes de diciembre 283  cartas (ya que en la parte dos del proceso 25161130 contaron nuevamente las tres cartas de la parte uno del mismo proceso), notificadas 168, y no notificadas 115 cartas de indemnización.  Durante la vigencia del 2017 se recibieron 20 procesos de Indemnización por pagos nuevos y  7 procesos por Reprogramaciones.  Se adjunta informe final detallado. 
</t>
  </si>
  <si>
    <t xml:space="preserve">El 18 de diciembre se realizó entrega de mobiliarios como cumplimiento a la medida de restitución: “Dotar el Colegio Agroindustrial de Puerto Nuevo y los centros educativos del Guamo, Guayabal y sus respectivas sedes (en el Bajo Simacota) con material pedagógico y mobiliario. En total durante la vigencia del 2017, se implementaron 5 medidas de restitución y 1 en etapa de gestión: Entre las 5 medidas de restitución estan: GEstionar ante la Diocesis el mejoramiento de la capilla del Corregimiento de Turbay - Mejorar y mantener las vías entre los corregimientos de Turbay y el Mohan, - Dotar al colegio Agroindustrial de PUerto Nuevo y los centros educativos del Guamo, Guayabal y sus respectivas sedes en el bajo Simacota con material pedagógico y mobiliario - Recuperar y fortalecer relaciones de confianza entre la comunidad y la Institución corregimiento Riachuelo, - Fortalecimiento de la Instituciòn Educativo Nuestra Señora del Rosario de Riachuelo - Dotar al colegio Francisco San Juan y las sedes educativas de los corregimientos de Turbay y el Mohan con material pedagógico y mobiliario. </t>
  </si>
  <si>
    <t xml:space="preserve">Se cumplió la meta desde el mes de junio, con un acumulado de 8759 beneficiarios identificados y postulados a la oferta institucional. </t>
  </si>
  <si>
    <t xml:space="preserve">•	El 16 de diciembre se llevó a cabo jornada de evaluación de actividades 2017 y proyección 2018 con el grupo de Tejedoras y Tejedores de la Comunidad del Municipio de Málaga, donde se realizaron acuerdos de actividades finales para dar cierre a la estrategia durante 2018.•	El 23 de diciembre se llevó a cabo jornada de evaluación de actividades 2017 y proyección 2018 con el grupo de Tejedoras y Tejedores de la Comunidad del Corregimiento de Riachuelo.  Durante la vigencia del 2017, se implementaron 7 medidas de Reconstrucción del TEjido Social en los sujuetos de REparaciòn Colectiva de Simacota Sector Alto, Simacota sector Bajo, Corregimientos de Turbay y el Mohan, municipio de Málaga, corregimiento de Riachuelo, ATCC y municipio de Santa Helena del Opón, sobre los cuales se anexan las evidencias respectivas. </t>
  </si>
  <si>
    <t xml:space="preserve">Durante el mes de diciembre, se realizó  la segunda jornada de implementación de la medida de Memoria Histórica de los corregimientos de Turbay y Mohan. Durante la vigencia del 2017, se implementaron  4 medidas y se gestionaron tres: Medidas Implementadas: Dotaciòn de instrumentos musicales en los corregimientos de Turbay y el Mohan - REalización acto simbolico de dignificaciòn de la comunidad Turbay u el Mohán - REconocimiento a la lobor productiva y comercial de la Corporaciòn Ecológica de Turbay -  Dotar la escuela de formación de artes y oficios del municipio de Simacota.   Medidas gestionadas:  1. Concurso estudiantil por la Paz y la Convivencia de Málaga.  2. Documentar la memoria histórica de los corregimientos de Turbay y el Mohan. 3. REalizar un acto simbolico de dignificación de la comunidad de Simacota </t>
  </si>
  <si>
    <t xml:space="preserve">El 6 de diciembre de 2017 se socializaron las resoluciones 1281, 1282, 1392 y 0677 de las modificaciones que se realizaron al Protocolo de Participación de victimas y se actualizó el reglamento interno de la nueva mesa de Participación del municipio de Girón.  Durante la vigencia del 2017, se brindó asistencia técnica para la instalación de las Mesas de Participación a los 81 personeros municipales, los cuales fueron convocados el 4 de agosto a una jornada de capacitación y socialización de las nuevas reglamentaciones para la conformación de las mesas de participación.  Aunque a esta actividad asistieron 77 personeros, con anterioridad se les brindó asistencia técnica a través de correo electronico, con el fin de cubrir la totalidad de los entes territoriales.  De igual forma el 9 de octubre se participó activamente como Dirección Territorial, en la elección e instalación de la Mesa Departamental de victimas para el periodo 2017 - 2019. </t>
  </si>
  <si>
    <t xml:space="preserve">Durante el mes de diciembre se presentaron los siguientes informes a los jueces y magistrados de Tierras: Beneficiario Horacio Gomez Bueno, Ludy Amparo Vaca Soto, Jorge Martínez Pinzón y Ligia Garcia Pérez.  Se desarrollaron las siguientes acciones para el cumplimiento de las órdenes judiciales: 1. Atención a la señora Irene Montañez el 12 de diciembre.  Atención a la señora Ludy Amparo Vaca para aclarar dudas sobre el proceso el 13 de diciembre. Solicitud de la formulación del plan de negocio de la señora Alba Graciela Merchan el 4 de diciembre y solicitud de atención psicosocial a la señora Irene Montañez el 12 de diciembre.   Durante la vigencia del 2017  se contó  con 37 fallos de tierras vigentes, de igual forma para dar cumplimiento a las órdenes judiciales de fallos de restitución de tierras, se realizaron acciones de coordinación con las diferentes entidades que conforman el SNARIV. Asi mismo se participó en las audiencias de seguimiento que convocaron los juzgados especializados de tierras y se remitieron informes ante los jueces y magistrados. </t>
  </si>
  <si>
    <t xml:space="preserve">Durante el mes de diciembre no se recibieron solicitudes por parte del Ministerio Público para acompañar jornadas de toma de declaración.  Durante la vigencia del 2017 no se recibieron solicitudes por parte de Defensoría del Pueblo, Procuraduría REgional y Provincial, Personerías municipales del Departamento de Santander, para realizar acompañamiento y asesoramiento a las jornadas de toma de declaración. </t>
  </si>
  <si>
    <t>Esta meta se cumplió en el mes de septiembre.  De igual forma se aclara que no se continuó reportando informes de entrevistas únicas de caracterización, en razón a que finalizó la orden de compra 1188 con el Operador Millenium Phone Center, el 30 de septiembre de 2017 a traves del cual se tenian contratados los enlaces de asistencia.    Durante la vigencia del 2017, se presentaron 6 informes de seguimiento a las entrevistas de caracterización en el modulo de asistencia.</t>
  </si>
  <si>
    <t xml:space="preserve">En diciembre de 2017, no se realizaron Asesorías en Derecho a la Reparación Integral, ya que los enlaces de reparación, fueron contratados hasta mediados de mes por el operador Interactivo y actualmente se encuentran en capacitación y sin equipos de computo y herramientas de trabajo. Durante la vigencia del 2017, se realizaron 10.789 asesorias a través de los enlaces de reparación Integral vinculados hasta el 31 de octubre de 2017. </t>
  </si>
  <si>
    <t xml:space="preserve">En diciembre no se realizaron jornadas de atención. A 31 de diciembre,  la DT  realizó  97 jornadas de atención, asistencia y reparación, incluyendo 5 ferias de servicio.  La meta de esta actividad se cumplió en el mes de agosto, con el reporte de 12 jornadas de atención, superando la meta establecida.   Se aclara que con corte al 31 de diciemb re, se realizaron 92 jornadas de atención, asistencia y reparación, y cinco ferias de servicios. </t>
  </si>
  <si>
    <t xml:space="preserve">Durante el mes de diciembre de 2017, se remitieron 66 notificaciones de valoración de registro.  Durante la vigencia del 2017 se realizaron 1.922 notificaciones personales de valoración  de registro realizadas durante los meses de Enero a Diciembre de 2017.   Se anexa informe consolidado por mes. </t>
  </si>
  <si>
    <t xml:space="preserve">El total de contratos designados para el seguimiento y supervisión de la Dirección Territorial Santander, se distribuyen de la siguiente manera:  9 contratos de prestación de servicios CPS, el contrato No. 1323 de 2014 de arrendamiento, seis convenios de cofinanciación: 1323 de 2016 y 1343 de 2014 y 1509  en estado de liquidación, los convenios 1374 entre el Carmen de Chucuri y San Vicente, el 1383 entre el lmunicipio de Rionegro y El Playón, y el 1367 entre los municipios de Barichara y Cabrera dieron inicio a partir del mes de diciembre con las reuniones de Comités Técnicos realizados el 5 de diciembre de 2017.-   Los informes de supervisión de los 9 contratistas fueron entregados en su totalidad con los soportes respectivos. </t>
  </si>
  <si>
    <t>En diciembre de 2017, no se notificaron cartas de dignificación, ya que los enlaces de reparación, fueron contratados hasta mediados de mes por el operador Interactivo y actualmente se encuentran en capacitación y sin equipos de computo y herramientas de trabajo.  Durante la vigencia del 2017, los enlaces de Reparación notificaron 10.837 cartas de dignificación.</t>
  </si>
  <si>
    <t>En el SRC de Chengue no fue posible realizar la aplicación del diagnóstico del daño, ya que por directrices del nivel nacional y la subdirección de RC se ordenó no trabajar con los sujetos que están para diagnostico durante el año 2017. Y fueron priorizados para 2018,en razón de lo anterior participaron dos miembros del Comité de Impulso de dicho sujeto a Una formación en PDETS convocada por  Nivel Nacional en diciembre de 2017.De igual manera se solicitó ajuste de la meta</t>
  </si>
  <si>
    <t>• Los días 10 y 11 de febrero de 2017 se realizó asistencia técnica a los municipios del departamento de sucre y la gobernación en espacio de capacitación.
• Se envió a los municipios del departamento de sucre carta con cronograma de cierre y apertura de las plataformas.
• Se brindaron  orientaciones técnicas y acompañamiento el 20 de junio de 2017 a la gobernación de sucre sobre los criterios de certificación 2016
• Entre los meses de noviembre y diciembre se hizo la revisión de la certificación para entidades territoriales y la correspondiente replica de 6 municipios.</t>
  </si>
  <si>
    <t xml:space="preserve">"En el mes de diciembre se crearon los usuarios de caracterización para los municipios de Sincelejo y Sucre(Sucre), ambos iniciaron caracterización en el presente mes con el acompañamiento técnico de la RNI para el municipio de Sincelejo (el municipio de Sucre, certifico que la capacitación fue recibida por el enlace municipal de achí - Bolívar, gestión realizada por el municipio de Sucre)
En el año 2017, se socializo la estrategia de caracterización en comité departamental ampliado de justicia transicional, y en los diferentes espacios formales de sistemas de información convocados por los municipios del departamento de sucre, se apoyo técnicamente en materia de caracterización a los municipios de Chalan, La Unión, Galeras, Palmito y Sincelejo."
</t>
  </si>
  <si>
    <t>Se asistió a y se acompaño técnicamente en los siguientes espacios de CTJT:
• 24/01/2017 Asistencia a CTJT Sincelejo.• 27/01/2017 Asistencia a CTJT Sampues• 30/01/2017 Asistencia a CTJT Toluviejo• 04/03/2017 Asistencia a CTJT El Roble• 13/03/2017 Asistencia a CTJT Sincelejo• 21/03/2017 Asistencia a CTJT Departamental• 23/03/2017 Asistencia a CTJT San Pedro• 29/03/2017 Asistencia as CTJT San Onofre
• 30/03/2017 Asistencia a CTJT Majagual• 31/03/2017 Asistencia a CTJT Morroa• 20/04/2017 Comité Operativo SNARIV• 27/04/2017 Asistencia a CTJT Sampues• 28/04/2017 Asistencia a CTJT Tolú• 12/05/2012 Asistencia a CTJT Corozal• 16/05/2017 Asistencia CTJT Toluviejo• 17/05/2017 Asistencia CTJT Morroa• 18/05/2017 Asistencia CTJT San Onofre• 31/05/2017 Asistencia CTJT San Pedro• 12/06/2017 Asistencia a CTJT Galeras• 13/06/2017 Asistencia CTJT San Pedro• 29/06/2017  Asistencia CTJT Sincé • 09/07/2017 Asistencia CTJT Sampues• 18/07/2017 Asistencia CTJT San Benito  • 24/07/2017 Asistencia CTJT Majagual  • 14/08/2017 Asistencia CTJT Palmito  • 18/10/2017 Asistencia a CTJT Sincé  • 18/10/2017 Asistencia a CTJT Coloso  • 26/10/2017 Asistencia a CTJT Chalan  • 14/11/2017 Asistencia a CTJT Palmito  • 15/11/2017 Asistencia a CTJT Morroa  • 23/11/2017 Asistencia a CTJT Buenavista  • 30/11/2017 Asistencia a CTJT Caimito  • 04/12/2017 Asistencia a CTJT Sincelejo  • 06/12/2017 Asistencia a CTJT Coloso  • 13/12/2017 Asistencia a CTJT San Onofre  • 28/12/2017 Asistencia CTJT Departamental</t>
  </si>
  <si>
    <t xml:space="preserve">En el mes de enero se envió oficio a todos los alcaldes del departamento con el cronograma de apertura y cierre de la plataforma RUSICST.
Se hizo seguimiento a los reportes parciales y finales de diligenciamiento.
Se capacito en los meses de febrero y agosto a los Municipios en el manejo y funcionamiento de la hermanita.
En cada CTJT municipal se les estuvo recordando al los Municipios la necesidad de que cada una de las secretaria de despacho aportaran para el diligenciamiento de la herramienta.
Se remitió los reportes finales a cada entidad territorial.
</t>
  </si>
  <si>
    <t xml:space="preserve">"La jornada del Tren de Los Derechos programada inicialmente realizar para el mes de junio 2017, no se logro realizar en el citado mes debido a dificultades de logística (operador) - luego se programo para el mes de diciembre, pero debido a la premura del tiempo no fue posible radicar la solicitud logística en los tiempos definidos por nivel nacional.
Se propone realizar dos jornadas para el año 2018, a fin de compensar la meta del año 2017."
</t>
  </si>
  <si>
    <t>Se realizaron dos entregas de cuerpos y restos a lo largo del año una en el mes de abril y otra en el mes de Noviembre e inicios de Diciembre en donde se brindó el acompañamiento a 61 familias en la territorial sucre.</t>
  </si>
  <si>
    <t xml:space="preserve">En el mes de diciembre no se presentaron emergencias humanitarias conocidas a nivel territorial.
Así mismo en meses anteriores, en lo corrido del año 2017 no se reportaron emergencias humanitarias.
</t>
  </si>
  <si>
    <t>En el año 2017 aun no se han entregado los esquemas de acompañamiento comunitario por parte de Nivel Nacional, se conoce que el municipio de Ovejas hizo entrega el proyecto a la Unidad en el Nivel Nacional, este se encuentra en revisión y ajustes. Cabe anotar que en la vigencia 2017 la DT –Sucre,  Implemento Esquemas Especiales de Acompañamiento  a los Hogares Victimas Retornados y Reubicados Focalizados en el Componente de Generación de Ingreso, dirigidos a 91 Beneficiarios victimas de Desplazamiento Forzado, 90 de ellos ubicados en la Ciudad de Sincelejo, en la Urbanización Tierra Prometida y 1 en el Municipio de San Onofre, priorizado por un Fallo de Tutela.</t>
  </si>
  <si>
    <t>"Durante  el  mes de Diciembre se  recibieron y notificaron   2  procesos PROCESO PAGOS NUEVOS 25161130-25161222,  lo cual sumo un total de 191  cartas de  Indemnizaciones, de las cuales fueron notificada efectivamente 130 , lo cual corresponden a un 74%  del total de las cartas se han identificado 7 cartas con novedades que se relaciona a continuación y 13 cartas que corresponden a 3 radicados que no se deben notificar debido a que no se encuentran valorados en registro, tienen como responsable del hecho otros y aun no se han validado por el área de registro y por ultimo un radicado corresponde a violencia generalizada por tanto no es sujeto de la indemnización y 18 ilocalizados.Es   importante mencionar que están notificaciones se realizaron de forma masiva    con actos dignificantes.  Como soportes  se  aportan el informe del proceso 25161130 proceso  recibido. del 25161222 la notificación inició el día 27 de diciembre, se han notificado 6 victimas de las 17.Durante la vigencia 2017 realizaron asignación de 13 de procesos; 10 por concepto de pagos nuevos y acciones constitucionales - 3 por concepto de reprogramaciones los cuales relaciono: proceso N.º 24790126-25160331-25160428-25160530-25170531R-25160630-25160731-25160815-AC-25170809R-25160929-25170927R-25161031-25161130.
Con un total de asignación para el Departamento de Sucre y con un valor de: $ 7.524, 897,809.97 beneficiando a 1.512 Victimas del Departamento.</t>
  </si>
  <si>
    <t>El 2 de diciembre se realizo reunión de articulación con los beneficiarios de sentencia los Linderos, el 4 de diciembre con funcionarios del SENA y beneficiarios de la sentencia de ASMON - todas estas para dar cumplimiento a orden judicial en materia de medidas de restitución de tierras. en cuanto a sujetos individuales el 06 de diciembre se realizo reunión con beneficiaria de sentencia de Pechilin Escobar, en esta se adelanto la diligencia de actas de voluntariedad.
El acumulado de enero a diciembre suman 37 actividades para el cumplimiento de la meta, la cual se detallan en informe adjunto para cierre de la vigencia 2017.</t>
  </si>
  <si>
    <t xml:space="preserve">Descripción de las actividades  para su cumplimiento:
• Postulación para la oferta del SENA en cursos técnicos y tecnológicos para la primera, segunda y tercera convocatoria a través de los diferentes centros de formación, Total postulados 600 
• Postulados para libretas militares , Total postulados 2930
• Postulados ofertan MINTIC , Total postulados 135 
• Postulados oferta del centro de empleo-COMFASUCRE , Total postulados 296
• Postulados oferta educativa  Instituto FUNDETEC , Total postulados 3710
• Postulados oferta educativa Corporación CEIS , Total postulados 3798
• Jornada de empleabilidad SENA-UARIV, Postulados 150 personas.
Total Postulados hasta Diciembre de  2017: 11619
</t>
  </si>
  <si>
    <t>"En el mes de diciembre se implemento estrategias de recuperación del tejido social en los siguientes sujetos de reparación colectiva; Morroa (Pichilin) - Ovejas (Flor del Monte, La Peña) - Ovejas (La Coquera, El Palmar, Medellín, San Francisco, Villa Colombia y Borrachera) - San Onofre (Libertad) y Coloso (Chinulito)
Soportes y Evidencias: Se adjunta 1 informe por cada SRC, en total 5 informes - también se adjunta 1 informe ejecutivo con el resumen de las acciones desarrolladas en el marco de la estrategia entrelazando.
En lo corrido del año 2017 se logro superar la meta planeada inicialmente, logrando un total de 11 acciones implementadas en la estrategia de recuperación emocional en el departamento de sucre."</t>
  </si>
  <si>
    <t xml:space="preserve">"Esta actividad se encuentra 100% cumplida y aprobada desde el reporte del mes de agosto 2017.
</t>
  </si>
  <si>
    <t xml:space="preserve">Con respecto a esta el SRC de Chinulito se le implementaron 5 medidas que fueron cerradas y en los cuales se levantaron sus respectivas actas de cierre, las cuales son: 2 de satisfacción “Acciones de movilización social que permita mejorar el relacionamiento entre las personas retornadas y nuevos pobladores de la comunidad y que estos sean reconocidos como nuevos pobladores públicamente por la comunidad” y “Desarrollar acciones de movilización social - Actos simbólicos para conmemorar a las víctimas”. Y 2 de garantías de no repetición que son “Proyecto de veeduría social”. Y “Desarrollar alertas tempranas que permitan comunicación fluida con las entidades que deben garantizar la no repetición de los hechos victimizantes”, como evidencia de lo anterior se adjunta las 4 actas de cierre de cada medida, así mismo se realizó entrega parcial de dotación escolar y aplicación de talleres, al igual que el acompañamiento en la implementación del proyecto de siembra de ñame tipo exportación adelantado por el ministerio del trabajo en alianza con la OISS en este mismo sujeto.  </t>
  </si>
  <si>
    <t xml:space="preserve">18 al 31 de agosto se instalaron 16 mesas en los municipios de; Sucre, Majagual, Guaranda, San marcos, Caimito, La Unión, Galeras, Since, Coveñas, Tolú, Morroa, Betulia, Corozal, San Pedro, Palmito, El Roble.
Entre el 01 y el 30 de septiembre se eligieron se instalaron 10 mesas e participación de víctimas, en los municipios de; Chalan, San Benito, Coloso, Los Palmitos, San Onofre, Ovejas, Sincelejo, Toluviejo, Sampues y Buenavista. 100 % de las mesas municipales instaladas (26 municipios), la mesa departamental se instaló el 04 de octubre.
Se adjuntan listas de asistencia, registro fotográfico y correo remitido a las personerías solicitando las Actas de elección de instalación de mesas de participación de víctimas.
Se está a la espera de las actas de elección de instalación de mesas de participación de víctimas a cargo de las personerías municipales en su calidad de secretarios técnicos. Para el mes de noviembre se finalizo con los 2 módulos restantes del curso de formación presencial de Participaz, en las fechas de 01 y 05 de diciembre, con una participación  de 75 participantes para el año 2017.
</t>
  </si>
  <si>
    <t xml:space="preserve">Al territorio en el mes se atendieron 2 requerimientos judiciales, `predio pela Bollo y Los linderos, se remitieron también  4 memoriales.
El acumulado de enero a diciembre suman 58 actividades para el cumplimiento de la meta, la cual se detallan en informe adjunto para cierre de la vigencia 2017.
</t>
  </si>
  <si>
    <t>En el mes de diciembre no se recibieron solicitudes desde Nivel Nacional para acompañamientos a jornadas de toma de declaraciones con la defensoría y FENALPER.
En el transcurso del año 2017 se dispuso desde la DT todo el equipo humano para atender el llamamiento por parte de nivel nacional en aras de acompañar las actividades derivadas de las jornadas de toma de declaración, sin embargo en el citado periodo no recibimos solicitud alguna.</t>
  </si>
  <si>
    <t>En el mes de Diciembre no se realizaron entrevista Única modulo de Asistencia, dado el cierre de operador desde el mes de septiembre y por el cambio   a la fecha los enlaces de asistencia se encuentran en proceso de legalización de contrato  y sin herramientas activas. 
En el periodo comprendido entre en mes de enero al mes de septiembre se realizaron 8.675 entrevistas Únicas. 
Evidencias: Correo donde se dan orientaciones de finalización de Contrato y reportes mensuales desde el mes de enero hasta septiembre</t>
  </si>
  <si>
    <t xml:space="preserve">En el mes de diciembre no se realizaron Asesorías al derecho a la reparación y dado al cambio de operador  los enlaces de reparación no cuentan con herramientas habilitadas. 
Durante el periodo comprendido entre el emes de enero hasta el mes de octubre se documentaron por el hecho victimízate de desplazamiento forzado: 3.366 personas-corresponden a 836 Radicados- por hechos diferentes a 105 personas por el marco normativo 1290 -corresponden a 31 radicados y 75 personas por ley 1448- corresponden a 14 radicados. Para un total por hechos D.F- 180 personas -35 radicados. </t>
  </si>
  <si>
    <t xml:space="preserve">En el mes diciembre no se realizaron jornadas de atención para este mes por el cambio de operador no se cuenta con todos los orientadores y los convocados no tienen herramientas habilitadas. Durante el año 2017 se realizaron 34 Jornadas de atención y orientación en los diferentes municipios y corregimientos del departamento de Sucre, desarrollados en un total de 62 días, beneficiando a 9.213 victimas. </t>
  </si>
  <si>
    <t>Desde el área de registro, frente al total de actos administrativos cargados en la herramienta ORFEO, a la fecha, se han notificado 3.773  víctimas  en el departamento de Sucre,  durante el 2017. De estas 390,  se entregaron el mes de Diciembre, el cual se realizó en el marco de una jornada masiva como contingencia debido al crecimiento en la Zona Metropolitana de la Ciudad de Sincelejo.</t>
  </si>
  <si>
    <t>En el mes de diciembre se realizo supervisión a 10 contratos de funcionarios de la Dirección Territorial Sucre.
De febrero a diciembre se realizo supervisión a los contratos de los funcionarios, en el mes de Enero no se contaba con contratistas en la D.T Sucre, la supervisión se registro en los formatos definidos conforme a las indicaciones de Nivel Nacional.</t>
  </si>
  <si>
    <t>En el mes de diciembre no se documentaron casos en territorio, toda vez que hasta el 31 de octubre finalizó el proceso contractual de los enlaces de reparación y en este mes no cuentan con herramientas habilitadas. Evidencias: correo donde el nivel nacional da las orientaciones frente a la terminación del proceso contractual de reparación. Durante la vigencia 2017 se entregaron 6.532 cartas de dignificación.</t>
  </si>
  <si>
    <t>No fueron priorizados sujetos étnicos para Sucre. Se solicitó ajuste de meta.</t>
  </si>
  <si>
    <t xml:space="preserve">La Unidad para la Atención y Reparacion a las Victimas – DT Sucre, Brindo Asistencia Técnica en la Formulación y Aprobación  del Plan de Retorno y Reubicaciones del Municipio de Sucre -Corregimiento   Isla del Coco. </t>
  </si>
  <si>
    <t>En el mes de Agosto se cumplió con el indicador al 100%, el total de entidades territoriales acompañadas técnicamente en el proceso de certificación de la contribución en el goce efectivo de los derechos fueron 10 Chigorodo, Carepa, San Pedro de Urabá , Mutata, San Juan de Uraba, Unguia, Apartado, Acandi, Arboletes y Turbo.</t>
  </si>
  <si>
    <t>En el mes de Diciembre no se avanzo ya que se cumplió al 100%, durante la vigencia 2017 se realizo la asistencia técnica a los municipios de Unguia y Riosucio - Choco, para la formulación y aprobación de los planes de retornos y re-ubicación municipal, con el fin garantizar el derecho al retorno y re-ubicación de las victimas, como medida de reparación.</t>
  </si>
  <si>
    <t>Se cumplio con el indicador en el mes de Julio, en lo corrido de la vigencia se han asesorado 11 municipios los cuales son Apartadó, San Juan de Uraba, Necocli, Arboletes, San Pedro de Uraba, Carepa, Chigorodo, Turbo, Unguia Acandi y Riosucio</t>
  </si>
  <si>
    <t>En el mes de Diciembre no se realizaron actividades, la meta se cumplió al 100% los municipios asistidos los cuales son Apartado, arboletes, Murindo, chigorodo, mutata, turbo, necocli, san juan de uraba, san pedro de uraba, carepa, Riosucio, Carmen del Darien, Acandi y Unguia.</t>
  </si>
  <si>
    <t xml:space="preserve">Este indicador se cumplio en el mes de Agosto, Los Municipios asistidos tecnicamente en el diligenciamiento de la herramienta RUSISCT son: Mutata, Chigorodo, Carpea, Apartado, Turbo Necocli, San Pedro de Uraba, San juan de Urabá, Arboletes, Murindo, Unguia, Acandi, Riosucio y Carmen del Darien	</t>
  </si>
  <si>
    <t>En el mes de Diciembre no se realizaron actividades de este indicador, en lo corrido de la vigencia 2017 se han realizado 5 jornadas en los muncipios de Necocli Turbo y Apartadó</t>
  </si>
  <si>
    <t xml:space="preserve">En el mes de diciembre se acompaño a la fiscalia general de la nación, en la entrega de cuerpos en el municipio de apartado el día 01 de diciembre, en toda la vigencia 2017 de acompañaron tres jornadas de entrega de cuerpo a la fiscalia, los meses de noviembre y diciembre </t>
  </si>
  <si>
    <t>En el mes de diciembre se acompañaron las emergencias de los municipios de Riosucio, Carmen del Darien y Unguiia, se realizaron misiones humanitarias de verificación, se dio asesoria al municipio de apartado para seguir la ruta de atención a la poblacion desplazada del municipio de unguia.</t>
  </si>
  <si>
    <t>En el mes de Diciembre se acompañaron 185 victimas en la entrega de los actos administrativos de indemnicion, en lo corrido de la vigencia 2017 se han acompañado a 2137 victimas indemnizadas</t>
  </si>
  <si>
    <t>En el mes de Diciembre no se realizaron actividades en cumplimiento del indicador, en lo corrido de la vigencia 2017 se han realizado 8 gestiones para la implementación de medidas de restitución en los SRC priorizados de los municipios de Apartadó, Chigorodo y Turbo</t>
  </si>
  <si>
    <t>En el mes de Diciembre se postularon a la oferta publico privado a 333 victimas, en lo corrido de la vigencia 2017 se postularon a 5.644 para un total del 112% de la meta cumplida</t>
  </si>
  <si>
    <t>En el mes de Diciembre no se realizaron actividades de este indicador, ya que se cumplio con la meta en el mes de Diciembre, en la vigencia 2017 se realizaron 9 estrategias de reconstrucción del tejido social en los SRC la Chinita, el Bosque, Caucheras, Pueblo Bello, Paquemas, Tulapas, El tres y Nueva Colonia, en los municipios de Apartadó, Turbo, Chigorodo y Mutata</t>
  </si>
  <si>
    <t>En el mes de Diciembre no se realizaron actividades de este indicador, se cumplio con el 100% de la meta en el mes de Noviembre, en lo corrido de la vigencia 2017 se realizaron 11 medidas de satisfacción y reparación simbólica en los SRC de los municipios de Apartadó, turbo, Chigorodo y Mutata</t>
  </si>
  <si>
    <t xml:space="preserve">En el mes de Diciembre no se realizaron actividades ya que en el mes de Septiembre se realizo la asistencia técnica para la instalación de las mesas de participación municipal en los 14 Municipios de la Jurisdicción, los cuales son: Mutata, Chigorodo, Carpea, Apartado, Turbo Necocli, San Pedro de Uraba, San juan de Urabá, Arboletes, Murindo, Unguia, Acandi, Riosucio y Carmen del Darien adscritos	</t>
  </si>
  <si>
    <t xml:space="preserve">En el mes de Diciembre no se realizaron actividades de este indicador, en lo corrido de la vigencia se han realizado 61 acompañamientos a fallos de restitución de tierras </t>
  </si>
  <si>
    <t>En lo corrido de la vigencia FENALPER no ha solicitado acompañamientos a jornadas de toma de declaraciones, se dio una capacitación al ministerio publico en toma de declaricion y responsabilidades que tienen ante la ley 1448</t>
  </si>
  <si>
    <t xml:space="preserve">En el mes de Diciembre no se realizaron Actividades ya que no se contó con enlaces de asistencia en el territorio, en lo corrido de la vigencia se han entregado 6 informes de seguimiento a la entrevista de de caracterización. no hubo avance ya que la meta se cumplio en septiembre, En el de Septiembre se realizo la entrevista Unica antes llamada entrevista de caracterizacion a 816 victimas, en todos los puntos de atención de la jurisdiccion de la Direccion territorial Urabá Darién	</t>
  </si>
  <si>
    <t>En el mes de Diciembre no se realizaron acompañamiento ya que no se contó con los enlaces de reparación en la DT. en total de la vigencia se han realizado 7728 PAARIs Momento Reparación.</t>
  </si>
  <si>
    <t xml:space="preserve">En el mes de Diciembre no se realizaron jornadas móviles de atención a la población víctima, en lo corrido de la vigencia se han realizado 22 jornadas móviles en los 14 municipios de la jurisdicción, los municipios son: Apartado, Carepa, Chigorodó, Mutata, Riosucio, Carmen del Darien, turbo, Necocli, San Pedro de Uraba, San Juan de Urabá, Arboletes, Unguia y Acandí	</t>
  </si>
  <si>
    <t xml:space="preserve">En el mes de Diciembre se notificaron de actos administrativos a 9 personas, en lo corrido de la vigencia se han notificado ha 2.380 personas </t>
  </si>
  <si>
    <t>En el mes de diciembre se realizo el seguimiento y supervision de los 14 contratos de los profesionales adscritos a la DT</t>
  </si>
  <si>
    <t xml:space="preserve">En el mes de Diciembre no se realizaron acompañamientos a la entrega de las cartas de dignificación ya que no se conto con los enlaces de reparación del operador en ela DT, en lo corrido de la vigencia se han notificado ha 9976 victimas. 	</t>
  </si>
  <si>
    <t xml:space="preserve">En el mes de Diciembre se acompañaron la validación de los PRIC de los SRC de Cuti, Tanela, Eyakera y Cocomaunguia para un total de 4 Planes de Reparación Colectiva formulados en la vigencia 2017. </t>
  </si>
  <si>
    <t>En el mes de diciembre no se realizaron actividades de acompañamiento en identificacion del diagnostico del daño. Esta meta ya se cumplio</t>
  </si>
  <si>
    <t xml:space="preserve">El indicador ya se cumplio en su totalidad. </t>
  </si>
  <si>
    <t>En el mes de diciembre no se realizaron apoyos tecnicos a planes de retornos y reubicaciones</t>
  </si>
  <si>
    <t>Ya se cumplio con meta del indicador de igual manera en diciembre se realiza capacitacion en herramienta de caracterizacion a los encuestadores de los municioios de Ansermanuevo y El cairo.</t>
  </si>
  <si>
    <t>El indicador ya cumplio pero en el mes de diciembre se hicieron 10 asistencias tecnicas adicionales a los CTJT de Pradera, Candelaria, Jamundí, Gobernación, Cali, Roldanillo, Cartago, Restrepo, Buga, Calima.</t>
  </si>
  <si>
    <t>Ya se dio cumplimiento a esta meta, este mes no hay actividades adicionales</t>
  </si>
  <si>
    <t>Ya se cumplio la meta, en el mes de diciembre no se realizaron actividades adicionales</t>
  </si>
  <si>
    <t>En el mes de diciembre no se hace solicitud de acompañamiento a jornadas de entrega de cuerpos y restos en Territorio</t>
  </si>
  <si>
    <t>En el mes de diciembre no se presentaron emergencias humanitarias en el Valle</t>
  </si>
  <si>
    <t>Se hace entrega de un esquema especial de acompañamiento remitido por nivel nacional en el Municipio de Palmira</t>
  </si>
  <si>
    <t>Se realiza acompañamiento a 83 actos administrativos enviados por nivel nacional</t>
  </si>
  <si>
    <t>Ya se cumplio con indicador, sin embargo en el mes de diciembre se realizó actividad  en  Arenillo Palmira entrega de maquina procesadora de plantas y alimentos, medicinales y condimentarias por parte del ministerio de trabajo.</t>
  </si>
  <si>
    <t>Se obtiene informacion de postulaciones a oferta de Libreta Militar, Sedavida, Salud, Educacion, Proyecto Liderando por la Paz</t>
  </si>
  <si>
    <t>Se cumplio con el indicador, sin embargo en el mes de diciembre se realizaron 5 actividades mas: Dic 15, SRC Via Simon Bolivar Dagua Jornada de empalme con un grupo de tejedores y tejedoras del SRC Dagua Y profesional de la medida de ruta y aplicación de herramientas .  Dic 5, 2017 SRC LA SONORA TRUJILLO: Jornada de implementación del guion metodológico del componente duelos colectivos grupos de apoyo mutuo para las víctimas; (encuentro 7 y 8). Dic 9 2017 SRC LA HABANA BUGA: Implementación plan de acción componente duelos colectivos.                                                                                                                                                                                                                    DICIEMBRE 6 2017 SRC ARENILLO PALMIRA: Implementación de la Metodología Grupos de Apoyo Mutuo (GAM) del componente Duelos Colectivos de la Estrategia Entrelazando.                                                                     DICIEMBRE 7 2017 SRC ARENILLO PRADERA:  Apoyo en la recuperación de practica social el día del alumbrado, con las comunidad de Arenillo Pradera, La Ruisa Y los Pinos.</t>
  </si>
  <si>
    <t>Ya se cumplio el indicador pero en el mes de diciembre se realizaron las siguientes dos actividades : DICIEMBRE 18 2017: ACTO DE RECONCILIACION, DIGNIFICACION Y RESISTENCIA DE LAS COMUNIDADES DE LOS SUJETOS DE REPARACION COLECTIVA DE ARENILLO PALMIRA Y ARENILLO, LA RUIZA Y LOS PINOS PRADERA</t>
  </si>
  <si>
    <t>Esta meta ya tiene cumplimiento, no se presenta actividad adicional</t>
  </si>
  <si>
    <t>En el mes de diciembre no se realizo apoyo tecnico a mesas de participacion</t>
  </si>
  <si>
    <t>En el mes de diciembre se realizaron Gestiones para 52 procesos de restitucion</t>
  </si>
  <si>
    <t>No hay solicitudes de Fenalper para jornadas de declaracion</t>
  </si>
  <si>
    <t>Ya se cumplio con el indicador no hay actividad adicional en mes de diciembre</t>
  </si>
  <si>
    <t>Esta meta ya tiene cumplimiento, no se realiza actividad adicional para el mes de diciembre</t>
  </si>
  <si>
    <t>Se realiza jornada de atencion en el Municipio de Buenaventura</t>
  </si>
  <si>
    <t>En el mes de diciembre se notificaron 496 actos administrativos de inclusion o no a la poblacion victima</t>
  </si>
  <si>
    <t>Se hace supervision a 22 contratos en la Direccion Territorial</t>
  </si>
  <si>
    <t>Se presenta informe con acompañamiento acumulado de 3460 cartas de dignificacion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</si>
</sst>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 #,##0.00_);_(&quot;$&quot;\ * \(#,##0.00\);_(&quot;$&quot;\ * &quot;-&quot;??_);_(@_)"/>
    <numFmt numFmtId="43" formatCode="_(* #,##0.00_);_(* \(#,##0.00\);_(* &quot;-&quot;??_);_(@_)"/>
    <numFmt numFmtId="164" formatCode="_(* #,##0_);_(* \(#,##0\);_(* &quot;-&quot;??_);_(@_)"/>
    <numFmt numFmtId="165" formatCode="_(&quot;$&quot;\ * #,##0_);_(&quot;$&quot;\ * \(#,##0\);_(&quot;$&quot;\ * &quot;-&quot;??_);_(@_)"/>
    <numFmt numFmtId="166" formatCode="dd/mm/yyyy;@"/>
  </numFmts>
  <fonts count="16" x14ac:knownFonts="1">
    <font>
      <sz val="11"/>
      <color theme="1"/>
      <name val="Calibri"/>
      <family val="2"/>
      <scheme val="minor"/>
    </font>
    <font>
      <sz val="11"/>
      <color theme="1"/>
      <name val="Calibri"/>
      <family val="2"/>
      <scheme val="minor"/>
    </font>
    <font>
      <b/>
      <sz val="14"/>
      <color theme="1"/>
      <name val="Calibri"/>
      <family val="2"/>
      <scheme val="minor"/>
    </font>
    <font>
      <b/>
      <i/>
      <sz val="11"/>
      <color theme="1"/>
      <name val="Calibri"/>
      <family val="2"/>
      <scheme val="minor"/>
    </font>
    <font>
      <sz val="14"/>
      <color theme="0"/>
      <name val="Calibri"/>
      <family val="2"/>
      <scheme val="minor"/>
    </font>
    <font>
      <b/>
      <sz val="14"/>
      <color theme="0"/>
      <name val="Calibri"/>
      <family val="2"/>
      <scheme val="minor"/>
    </font>
    <font>
      <sz val="11"/>
      <color theme="0"/>
      <name val="Calibri"/>
      <family val="2"/>
      <scheme val="minor"/>
    </font>
    <font>
      <sz val="10"/>
      <color theme="0"/>
      <name val="Calibri"/>
      <family val="2"/>
      <scheme val="minor"/>
    </font>
    <font>
      <sz val="11"/>
      <color rgb="FF00B050"/>
      <name val="Calibri"/>
      <family val="2"/>
      <scheme val="minor"/>
    </font>
    <font>
      <sz val="11"/>
      <name val="Calibri"/>
      <family val="2"/>
      <scheme val="minor"/>
    </font>
    <font>
      <b/>
      <sz val="11"/>
      <color theme="1"/>
      <name val="Calibri"/>
      <family val="2"/>
      <scheme val="minor"/>
    </font>
    <font>
      <sz val="11"/>
      <color theme="1"/>
      <name val="Arial"/>
      <family val="2"/>
    </font>
    <font>
      <sz val="11"/>
      <color theme="0"/>
      <name val="Arial"/>
      <family val="2"/>
    </font>
    <font>
      <i/>
      <sz val="10"/>
      <name val="Calibri"/>
      <family val="2"/>
      <scheme val="minor"/>
    </font>
    <font>
      <sz val="10"/>
      <color theme="1"/>
      <name val="Calibri"/>
      <family val="2"/>
      <scheme val="minor"/>
    </font>
    <font>
      <sz val="8"/>
      <color theme="0"/>
      <name val="Calibri"/>
      <family val="2"/>
      <scheme val="minor"/>
    </font>
  </fonts>
  <fills count="7">
    <fill>
      <patternFill patternType="none"/>
    </fill>
    <fill>
      <patternFill patternType="gray125"/>
    </fill>
    <fill>
      <patternFill patternType="solid">
        <fgColor theme="3" tint="-0.249977111117893"/>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79998168889431442"/>
        <bgColor indexed="64"/>
      </patternFill>
    </fill>
    <fill>
      <patternFill patternType="solid">
        <fgColor theme="5" tint="0.59999389629810485"/>
        <bgColor indexed="64"/>
      </patternFill>
    </fill>
  </fills>
  <borders count="16">
    <border>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right/>
      <top/>
      <bottom style="medium">
        <color theme="0"/>
      </bottom>
      <diagonal/>
    </border>
    <border>
      <left style="medium">
        <color theme="0"/>
      </left>
      <right style="medium">
        <color theme="0"/>
      </right>
      <top style="medium">
        <color theme="0"/>
      </top>
      <bottom/>
      <diagonal/>
    </border>
    <border>
      <left style="thin">
        <color theme="3"/>
      </left>
      <right/>
      <top style="thin">
        <color theme="3"/>
      </top>
      <bottom style="thin">
        <color theme="3"/>
      </bottom>
      <diagonal/>
    </border>
    <border>
      <left/>
      <right/>
      <top style="thin">
        <color theme="3"/>
      </top>
      <bottom style="thin">
        <color theme="3"/>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style="thin">
        <color theme="3"/>
      </bottom>
      <diagonal/>
    </border>
    <border>
      <left/>
      <right style="medium">
        <color theme="0"/>
      </right>
      <top/>
      <bottom style="medium">
        <color theme="0"/>
      </bottom>
      <diagonal/>
    </border>
    <border>
      <left style="medium">
        <color theme="0"/>
      </left>
      <right style="medium">
        <color theme="0"/>
      </right>
      <top/>
      <bottom/>
      <diagonal/>
    </border>
    <border>
      <left style="medium">
        <color theme="0"/>
      </left>
      <right/>
      <top style="medium">
        <color theme="0"/>
      </top>
      <bottom/>
      <diagonal/>
    </border>
    <border>
      <left/>
      <right style="thin">
        <color theme="5" tint="-0.24994659260841701"/>
      </right>
      <top style="thin">
        <color theme="3"/>
      </top>
      <bottom style="thin">
        <color theme="3"/>
      </bottom>
      <diagonal/>
    </border>
    <border>
      <left style="thin">
        <color theme="5" tint="-0.24994659260841701"/>
      </left>
      <right/>
      <top style="thin">
        <color theme="3"/>
      </top>
      <bottom style="thin">
        <color theme="3"/>
      </bottom>
      <diagonal/>
    </border>
  </borders>
  <cellStyleXfs count="5">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4">
    <xf numFmtId="0" fontId="0" fillId="0" borderId="0" xfId="0"/>
    <xf numFmtId="0" fontId="6" fillId="2" borderId="6" xfId="1" applyFont="1" applyFill="1" applyBorder="1" applyAlignment="1">
      <alignment horizontal="center" vertical="center" wrapText="1"/>
    </xf>
    <xf numFmtId="0" fontId="7" fillId="4" borderId="6" xfId="1" applyFont="1" applyFill="1" applyBorder="1" applyAlignment="1" applyProtection="1">
      <alignment horizontal="center" vertical="center" textRotation="90" wrapText="1"/>
      <protection locked="0"/>
    </xf>
    <xf numFmtId="0" fontId="6" fillId="3" borderId="6" xfId="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6" fillId="3" borderId="6" xfId="1"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5" borderId="8"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7" xfId="0" applyFont="1" applyBorder="1" applyAlignment="1">
      <alignment horizontal="center" vertical="center" wrapText="1"/>
    </xf>
    <xf numFmtId="0" fontId="9" fillId="5" borderId="7" xfId="0" applyFont="1" applyFill="1" applyBorder="1" applyAlignment="1">
      <alignment horizontal="center" vertical="center" wrapText="1"/>
    </xf>
    <xf numFmtId="165" fontId="0" fillId="0" borderId="0" xfId="3" applyNumberFormat="1" applyFont="1" applyAlignment="1">
      <alignment horizontal="center" vertical="center" wrapText="1"/>
    </xf>
    <xf numFmtId="166" fontId="6" fillId="2" borderId="6" xfId="1"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0" borderId="8" xfId="0" applyNumberFormat="1" applyFont="1" applyBorder="1" applyAlignment="1">
      <alignment horizontal="center" vertical="center" wrapText="1"/>
    </xf>
    <xf numFmtId="166" fontId="0" fillId="0" borderId="0" xfId="0" applyNumberFormat="1" applyAlignment="1">
      <alignment horizontal="center" vertical="center" wrapText="1"/>
    </xf>
    <xf numFmtId="0" fontId="13" fillId="5" borderId="8" xfId="0" applyFont="1" applyFill="1" applyBorder="1" applyAlignment="1">
      <alignment horizontal="center" vertical="center" wrapText="1"/>
    </xf>
    <xf numFmtId="0" fontId="13" fillId="0" borderId="8" xfId="0" applyFont="1" applyBorder="1" applyAlignment="1">
      <alignment horizontal="center" vertical="center" wrapText="1"/>
    </xf>
    <xf numFmtId="0" fontId="7" fillId="2" borderId="6" xfId="1" applyFont="1" applyFill="1" applyBorder="1" applyAlignment="1">
      <alignment horizontal="center" vertical="center" wrapText="1"/>
    </xf>
    <xf numFmtId="0" fontId="14" fillId="0" borderId="0" xfId="0" applyFont="1" applyAlignment="1">
      <alignment horizontal="center" vertical="center" wrapText="1"/>
    </xf>
    <xf numFmtId="0" fontId="11" fillId="0" borderId="0" xfId="0" applyNumberFormat="1" applyFont="1" applyAlignment="1">
      <alignment horizontal="center" vertical="center" wrapText="1"/>
    </xf>
    <xf numFmtId="0" fontId="15" fillId="4" borderId="6" xfId="1" applyFont="1" applyFill="1" applyBorder="1" applyAlignment="1" applyProtection="1">
      <alignment horizontal="center" vertical="center" textRotation="90" wrapText="1"/>
      <protection locked="0"/>
    </xf>
    <xf numFmtId="0" fontId="0" fillId="5" borderId="7"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8" xfId="0" applyFont="1" applyFill="1" applyBorder="1" applyAlignment="1">
      <alignment horizontal="center"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8" xfId="0" applyFont="1" applyBorder="1" applyAlignment="1">
      <alignment horizontal="center" vertical="center"/>
    </xf>
    <xf numFmtId="1" fontId="0" fillId="5" borderId="8" xfId="4" applyNumberFormat="1" applyFont="1" applyFill="1" applyBorder="1" applyAlignment="1">
      <alignment horizontal="center" vertical="center"/>
    </xf>
    <xf numFmtId="1" fontId="0" fillId="0" borderId="8" xfId="4" applyNumberFormat="1" applyFont="1" applyBorder="1" applyAlignment="1">
      <alignment horizontal="center" vertical="center"/>
    </xf>
    <xf numFmtId="0" fontId="2" fillId="0" borderId="0" xfId="0" applyFont="1" applyAlignment="1">
      <alignment vertical="center"/>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3" borderId="9" xfId="1" applyFont="1" applyFill="1" applyBorder="1" applyAlignment="1">
      <alignment horizontal="center" vertical="center"/>
    </xf>
    <xf numFmtId="0" fontId="3" fillId="0" borderId="5" xfId="0" applyFont="1" applyBorder="1" applyAlignment="1">
      <alignment horizontal="left" vertical="center" wrapText="1"/>
    </xf>
    <xf numFmtId="0" fontId="5" fillId="4" borderId="2" xfId="1" applyFont="1" applyFill="1" applyBorder="1" applyAlignment="1" applyProtection="1">
      <alignment horizontal="center" vertical="center" wrapText="1"/>
      <protection locked="0"/>
    </xf>
    <xf numFmtId="0" fontId="10" fillId="0" borderId="0" xfId="0" applyFont="1" applyAlignment="1">
      <alignment horizontal="left" vertical="top" wrapText="1"/>
    </xf>
    <xf numFmtId="165" fontId="6" fillId="2" borderId="6" xfId="3" applyNumberFormat="1" applyFont="1" applyFill="1" applyBorder="1" applyAlignment="1">
      <alignment horizontal="center" vertical="center" wrapText="1"/>
    </xf>
    <xf numFmtId="165" fontId="6" fillId="2" borderId="10" xfId="3" applyNumberFormat="1" applyFont="1" applyFill="1" applyBorder="1" applyAlignment="1">
      <alignment horizontal="center" vertical="center" wrapText="1"/>
    </xf>
    <xf numFmtId="0" fontId="12" fillId="2" borderId="0" xfId="2" applyNumberFormat="1" applyFont="1" applyFill="1" applyBorder="1" applyAlignment="1">
      <alignment horizontal="center" vertical="center" wrapText="1"/>
    </xf>
    <xf numFmtId="0" fontId="2" fillId="0" borderId="0" xfId="0" applyFont="1" applyAlignment="1">
      <alignment horizontal="left" vertical="center" wrapText="1"/>
    </xf>
    <xf numFmtId="0" fontId="4" fillId="3" borderId="4" xfId="1" applyFont="1" applyFill="1" applyBorder="1" applyAlignment="1">
      <alignment horizontal="center" vertical="center" wrapText="1"/>
    </xf>
    <xf numFmtId="0" fontId="4" fillId="3" borderId="1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7" fillId="4" borderId="13" xfId="1" applyFont="1" applyFill="1" applyBorder="1" applyAlignment="1" applyProtection="1">
      <alignment horizontal="center" vertical="center" textRotation="90" wrapText="1"/>
      <protection locked="0"/>
    </xf>
    <xf numFmtId="0" fontId="6" fillId="2" borderId="6" xfId="1" applyFont="1" applyFill="1" applyBorder="1" applyAlignment="1">
      <alignment horizontal="center" vertical="center" wrapText="1"/>
    </xf>
    <xf numFmtId="0" fontId="6" fillId="2" borderId="12" xfId="1" applyFont="1" applyFill="1" applyBorder="1" applyAlignment="1">
      <alignment horizontal="center" vertical="center" wrapText="1"/>
    </xf>
    <xf numFmtId="164" fontId="9" fillId="6" borderId="14" xfId="2" applyNumberFormat="1" applyFont="1" applyFill="1" applyBorder="1" applyAlignment="1">
      <alignment horizontal="center" vertical="center" wrapText="1"/>
    </xf>
    <xf numFmtId="0" fontId="9" fillId="6" borderId="15" xfId="2" applyNumberFormat="1" applyFont="1" applyFill="1" applyBorder="1" applyAlignment="1">
      <alignment horizontal="center" vertical="center" wrapText="1"/>
    </xf>
    <xf numFmtId="0" fontId="4" fillId="4" borderId="0" xfId="1" applyFont="1" applyFill="1" applyBorder="1" applyAlignment="1" applyProtection="1">
      <alignment horizontal="center" vertical="center" wrapText="1"/>
      <protection locked="0"/>
    </xf>
  </cellXfs>
  <cellStyles count="5">
    <cellStyle name="Millares" xfId="2" builtinId="3"/>
    <cellStyle name="Moneda" xfId="3" builtinId="4"/>
    <cellStyle name="Normal" xfId="0" builtinId="0"/>
    <cellStyle name="Normal 2" xfId="1"/>
    <cellStyle name="Porcentaje" xfId="4"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fil/PERFIL/2/PROVISIONAL/PROYEC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iliana.gonzalez\AppData\Local\Microsoft\Windows\Temporary%20Internet%20Files\Content.Outlook\P5OFJBWK\Plan%20de%20Acci&#243;n-Diciembre%202017%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4"/>
      <sheetName val="PROYECTOS 2017"/>
      <sheetName val="2017"/>
      <sheetName val="Hoja1"/>
    </sheetNames>
    <sheetDataSet>
      <sheetData sheetId="0"/>
      <sheetData sheetId="1"/>
      <sheetData sheetId="2">
        <row r="2">
          <cell r="A2">
            <v>82597</v>
          </cell>
          <cell r="B2" t="str">
            <v>INCORPORACIÓN DEL ENFOQUE DIFERENCIAL ÉTNICO EN LA POLÍTICA PÚBLICA DE VÍCTIMAS A NIVEL NACIONAL</v>
          </cell>
        </row>
        <row r="3">
          <cell r="A3">
            <v>82600</v>
          </cell>
          <cell r="B3" t="str">
            <v>INCORPORACIÓN DEL ENFOQUE DIFERENCIAL ÉTNICO EN LA POLÍTICA PÚBLICA DE VÍCTIMAS A NIVEL NACIONAL</v>
          </cell>
        </row>
        <row r="4">
          <cell r="A4">
            <v>82603</v>
          </cell>
          <cell r="B4" t="str">
            <v>MEJORAMIENTO DE LOS CANALES DE ATENCIÓN Y COMUNICACIÓN PARA LAS VÍCTIMAS PARA FACILITAR SU ACCESO A LA OFERTA INSTITUCIONAL</v>
          </cell>
        </row>
        <row r="5">
          <cell r="A5">
            <v>82605</v>
          </cell>
          <cell r="B5" t="str">
            <v>MEJORAMIENTO DE LOS CANALES DE ATENCIÓN Y COMUNICACIÓN PARA LAS VÍCTIMAS PARA FACILITAR SU ACCESO A LA OFERTA INSTITUCIONAL</v>
          </cell>
        </row>
        <row r="6">
          <cell r="A6">
            <v>82611</v>
          </cell>
          <cell r="B6" t="str">
            <v>FONDO PARA LA REPARACION DE LAS VICTIMAS (ART.54 LEY 975 DE 2005)</v>
          </cell>
        </row>
        <row r="7">
          <cell r="A7">
            <v>82612</v>
          </cell>
          <cell r="B7" t="str">
            <v>FONDO PARA LA REPARACION DE LAS VICTIMAS (ART.54 LEY 975 DE 2005)</v>
          </cell>
        </row>
        <row r="8">
          <cell r="A8">
            <v>82613</v>
          </cell>
          <cell r="B8" t="str">
            <v>FONDO PARA LA REPARACION DE LAS VICTIMAS (ART.54 LEY 975 DE 2005)</v>
          </cell>
        </row>
        <row r="9">
          <cell r="A9">
            <v>82614</v>
          </cell>
          <cell r="B9" t="str">
            <v>FONDO PARA LA REPARACION DE LAS VICTIMAS (ART.54 LEY 975 DE 2005)</v>
          </cell>
        </row>
        <row r="10">
          <cell r="A10">
            <v>82620</v>
          </cell>
          <cell r="B10" t="str">
            <v>SERVICIO DE REGISTRO ÚNICO DE VÍCTIMAS ARTICULADO CON LA RED NACIONAL DE INFORMACIÓN A NIVEL NACIONAL</v>
          </cell>
        </row>
        <row r="11">
          <cell r="A11">
            <v>82621</v>
          </cell>
          <cell r="B11" t="str">
            <v>SERVICIO DE REGISTRO ÚNICO DE VÍCTIMAS ARTICULADO CON LA RED NACIONAL DE INFORMACIÓN A NIVEL NACIONAL</v>
          </cell>
        </row>
        <row r="12">
          <cell r="A12">
            <v>82622</v>
          </cell>
          <cell r="B12" t="str">
            <v>SERVICIO DE REGISTRO ÚNICO DE VÍCTIMAS ARTICULADO CON LA RED NACIONAL DE INFORMACIÓN A NIVEL NACIONAL</v>
          </cell>
        </row>
        <row r="13">
          <cell r="A13">
            <v>82631</v>
          </cell>
          <cell r="B13" t="str">
            <v>MEJORAMIENTO DE LOS CANALES DE ATENCIÓN Y COMUNICACIÓN PARA LAS VÍCTIMAS PARA FACILITAR SU ACCESO A LA OFERTA INSTITUCIONAL</v>
          </cell>
        </row>
        <row r="14">
          <cell r="A14">
            <v>82632</v>
          </cell>
          <cell r="B14" t="str">
            <v>IMPLEMENTACIÓN DE LAS MEDIDAS DE REPARACIÓN COLECTIVA A NIVEL NACIONAL</v>
          </cell>
        </row>
        <row r="15">
          <cell r="A15">
            <v>82634</v>
          </cell>
          <cell r="B15" t="str">
            <v>PREVENCIÓN ATENCION A LA POBLACION DESPLAZADA NIVEL NACIONAL</v>
          </cell>
        </row>
        <row r="16">
          <cell r="A16">
            <v>82645</v>
          </cell>
          <cell r="B16" t="str">
            <v>ASISTENCIA Y ATENCIÓN INTEGRAL A VÍCTIMAS A NIVEL NACIONAL</v>
          </cell>
        </row>
        <row r="17">
          <cell r="A17">
            <v>82660</v>
          </cell>
          <cell r="B17" t="str">
            <v>IMPLEMENTACIÓN DE PROCESOS DE RETORNO O REUBICACIÓN DE VÍCTIMAS DE DESPLAZAMIENTO FORZADO, EN EL MARCO DE LA REPARACIÓN INTEGRAL A NIVEL NACIONAL</v>
          </cell>
        </row>
        <row r="18">
          <cell r="A18">
            <v>82667</v>
          </cell>
          <cell r="B18" t="str">
            <v>IMPLEMENTACIÓN DE PROCESOS DE RETORNO O REUBICACIÓN DE VÍCTIMAS DE DESPLAZAMIENTO FORZADO, EN EL MARCO DE LA REPARACIÓN INTEGRAL A NIVEL NACIONAL</v>
          </cell>
        </row>
        <row r="19">
          <cell r="A19">
            <v>82671</v>
          </cell>
          <cell r="B19" t="str">
            <v>PREVENCIÓN ATENCION A LA POBLACION DESPLAZADA NIVEL NACIONAL</v>
          </cell>
        </row>
        <row r="20">
          <cell r="A20">
            <v>82681</v>
          </cell>
          <cell r="B20" t="str">
            <v>FONDO PARA LA REPARACION DE LAS VICTIMAS (ART.54 LEY 975 DE 2005)
IMPLEMENTACIÓN DEL PLAN ESTRATÉGICO DE TECNOLOGÍA DE INFORMACIÓN PARA ASISTENCIA, ATENCIÓN Y REPARACIÓN INTEGRAL A LAS VÍCTIMAS A NIVEL NACIONAL
PREVENCIÓN ATENCION A LA POBLACION DESPLAZADA NIVEL NACIONAL</v>
          </cell>
        </row>
        <row r="21">
          <cell r="A21">
            <v>82691</v>
          </cell>
          <cell r="B21" t="str">
            <v>MEJORAMIENTO DE LOS CANALES DE ATENCIÓN Y COMUNICACIÓN PARA LAS VÍCTIMAS PARA FACILITAR SU ACCESO A LA OFERTA INSTITUCIONAL
PREVENCIÓN ATENCION A LA POBLACION DESPLAZADA NIVEL NACIONAL</v>
          </cell>
        </row>
        <row r="22">
          <cell r="A22">
            <v>82693</v>
          </cell>
          <cell r="B22" t="str">
            <v>MEJORAMIENTO DE LOS CANALES DE ATENCIÓN Y COMUNICACIÓN PARA LAS VÍCTIMAS PARA FACILITAR SU ACCESO A LA OFERTA INSTITUCIONAL
PREVENCIÓN ATENCION A LA POBLACION DESPLAZADA NIVEL NACIONAL</v>
          </cell>
        </row>
        <row r="23">
          <cell r="A23">
            <v>82694</v>
          </cell>
          <cell r="B23" t="str">
            <v>FORTALECIMIENTO DE LA CAPACIDAD DE GESTIÓN Y DE LA COORDINACIÓN DE LAS ENTIDADES DEL SNARIV</v>
          </cell>
        </row>
        <row r="24">
          <cell r="A24">
            <v>82695</v>
          </cell>
          <cell r="B24" t="str">
            <v>FORTALECIMIENTO A LAS MEDIDAS DE ASISTENCIA, ATENCIÓN Y REPARACIÓN A VÍCTIMAS QUE SE ENCUENTRAN EN EL EXTERIOR</v>
          </cell>
        </row>
        <row r="25">
          <cell r="A25">
            <v>82696</v>
          </cell>
          <cell r="B25" t="str">
            <v>FORTALECIMIENTO DE LA CAPACIDAD DE GESTIÓN Y DE LA COORDINACIÓN DE LAS ENTIDADES DEL SNARIV</v>
          </cell>
        </row>
        <row r="26">
          <cell r="A26">
            <v>82699</v>
          </cell>
          <cell r="B26" t="str">
            <v>FORTALECIMIENTO DE LA CAPACIDAD DE GESTIÓN Y DE LA COORDINACIÓN DE LAS ENTIDADES DEL SNARIV</v>
          </cell>
        </row>
        <row r="27">
          <cell r="A27">
            <v>82701</v>
          </cell>
          <cell r="B27" t="str">
            <v>FORTALECIMIENTO DE LA CAPACIDAD DE GESTIÓN Y DE LA COORDINACIÓN DE LAS ENTIDADES DEL SNARIV</v>
          </cell>
        </row>
        <row r="28">
          <cell r="A28">
            <v>82702</v>
          </cell>
          <cell r="B28" t="str">
            <v>FORTALECIMIENTO DE LA CAPACIDAD DE GESTIÓN Y DE LA COORDINACIÓN DE LAS ENTIDADES DEL SNARIV</v>
          </cell>
        </row>
        <row r="29">
          <cell r="A29">
            <v>82703</v>
          </cell>
          <cell r="B29" t="str">
            <v>FORTALECIMIENTO DE LA CAPACIDAD DE GESTIÓN Y DE LA COORDINACIÓN DE LAS ENTIDADES DEL SNARIV</v>
          </cell>
        </row>
        <row r="30">
          <cell r="A30">
            <v>82705</v>
          </cell>
          <cell r="B30" t="str">
            <v>FORTALECIMIENTO DE LA CAPACIDAD DE GESTIÓN Y DE LA COORDINACIÓN DE LAS ENTIDADES DEL SNARIV</v>
          </cell>
        </row>
        <row r="31">
          <cell r="A31">
            <v>82708</v>
          </cell>
          <cell r="B31" t="str">
            <v>FORTALECIMIENTO DE LA CAPACIDAD DE GESTIÓN Y DE LA COORDINACIÓN DE LAS ENTIDADES DEL SNARIV</v>
          </cell>
        </row>
        <row r="32">
          <cell r="A32">
            <v>82715</v>
          </cell>
          <cell r="B32" t="str">
            <v>FORTALECIMIENTO DE LA CAPACIDAD DE GESTIÓN Y DE LA COORDINACIÓN DE LAS ENTIDADES DEL SNARIV</v>
          </cell>
        </row>
        <row r="33">
          <cell r="A33">
            <v>82716</v>
          </cell>
          <cell r="B33" t="str">
            <v>FORTALECIMIENTO DE LA CAPACIDAD DE GESTIÓN Y DE LA COORDINACIÓN DE LAS ENTIDADES DEL SNARIV</v>
          </cell>
        </row>
        <row r="34">
          <cell r="A34">
            <v>82717</v>
          </cell>
          <cell r="B34" t="str">
            <v>FORTALECIMIENTO DE LA CAPACIDAD DE GESTIÓN Y DE LA COORDINACIÓN DE LAS ENTIDADES DEL SNARIV</v>
          </cell>
        </row>
        <row r="35">
          <cell r="A35">
            <v>82718</v>
          </cell>
          <cell r="B35" t="str">
            <v>FORTALECIMIENTO DE LA CAPACIDAD DE GESTIÓN Y DE LA COORDINACIÓN DE LAS ENTIDADES DEL SNARIV</v>
          </cell>
        </row>
        <row r="36">
          <cell r="A36">
            <v>82719</v>
          </cell>
          <cell r="B36" t="str">
            <v>FORTALECIMIENTO DE LA CAPACIDAD DE GESTIÓN Y DE LA COORDINACIÓN DE LAS ENTIDADES DEL SNARIV</v>
          </cell>
        </row>
        <row r="37">
          <cell r="A37">
            <v>82721</v>
          </cell>
          <cell r="B37" t="str">
            <v>MEJORAMIENTO DE LOS CANALES DE ATENCIÓN Y COMUNICACIÓN PARA LAS VÍCTIMAS PARA FACILITAR SU ACCESO A LA OFERTA INSTITUCIONAL
PREVENCIÓN ATENCION A LA POBLACION DESPLAZADA NIVEL NACIONAL</v>
          </cell>
        </row>
        <row r="38">
          <cell r="A38">
            <v>82722</v>
          </cell>
          <cell r="B38" t="str">
            <v>MEJORAMIENTO DE LOS CANALES DE ATENCIÓN Y COMUNICACIÓN PARA LAS VÍCTIMAS PARA FACILITAR SU ACCESO A LA OFERTA INSTITUCIONAL
PREVENCIÓN ATENCION A LA POBLACION DESPLAZADA NIVEL NACIONAL</v>
          </cell>
        </row>
        <row r="39">
          <cell r="A39">
            <v>82723</v>
          </cell>
          <cell r="B39" t="str">
            <v>FORTALECIMIENTO DE LA CAPACIDAD DE GESTIÓN Y DE LA COORDINACIÓN DE LAS ENTIDADES DEL SNARIV</v>
          </cell>
        </row>
        <row r="40">
          <cell r="A40">
            <v>82724</v>
          </cell>
          <cell r="B40" t="str">
            <v>MEJORAMIENTO DE LOS CANALES DE ATENCIÓN Y COMUNICACIÓN PARA LAS VÍCTIMAS PARA FACILITAR SU ACCESO A LA OFERTA INSTITUCIONAL
PREVENCIÓN ATENCION A LA POBLACION DESPLAZADA NIVEL NACIONAL</v>
          </cell>
        </row>
        <row r="41">
          <cell r="A41">
            <v>82727</v>
          </cell>
          <cell r="B41" t="str">
            <v>MEJORAMIENTO DE LOS CANALES DE ATENCIÓN Y COMUNICACIÓN PARA LAS VÍCTIMAS PARA FACILITAR SU ACCESO A LA OFERTA INSTITUCIONAL
PREVENCIÓN ATENCION A LA POBLACION DESPLAZADA NIVEL NACIONAL</v>
          </cell>
        </row>
        <row r="42">
          <cell r="A42">
            <v>82728</v>
          </cell>
          <cell r="B42" t="str">
            <v>APOYO A ENTIDADES TERRITORIALES A TRAVÉS DE LA COFINANCIACIÓN PARA LA ASISTENCIA, ATENCIÓN Y REPARACIÓN INTEGRAL A LAS VÍCTIMAS DEL DESPLAZAMIENTO FORZADO  A NIVEL NACIONAL</v>
          </cell>
        </row>
        <row r="43">
          <cell r="A43">
            <v>82732</v>
          </cell>
          <cell r="B43" t="str">
            <v>APOYO, PARTICIPACIÓN Y VISIBILIZACIÓN DE LAS VÍCTIMAS
ASISTENCIA Y ATENCIÓN INTEGRAL A VÍCTIMAS A NIVEL NACIONAL
FORTALECIMIENTO DE LA CAPACIDAD DE GESTIÓN Y DE LA COORDINACIÓN DE LAS ENTIDADES DEL SNARIV
FUNCIONAMIENTO
IMPLEMENTACIÓN DE LAS MEDIDAS DE REPARACIÓN COLECTIVA A NIVEL NACIONAL
IMPLEMENTACIÓN DE PROCESOS DE RETORNO O REUBICACIÓN DE VÍCTIMAS DE DESPLAZAMIENTO FORZADO, EN EL MARCO DE LA REPARACIÓN INTEGRAL A NIVEL NACIONAL
INCORPORACIÓN DEL ENFOQUE DIFERENCIAL ÉTNICO EN LA POLÍTICA PÚBLICA DE VÍCTIMAS A NIVEL NACIONAL
SERVICIO DE REGISTRO ÚNICO DE VÍCTIMAS ARTICULADO CON LA RED NACIONAL DE INFORMACIÓN A NIVEL NACIONAL</v>
          </cell>
        </row>
        <row r="44">
          <cell r="A44">
            <v>82733</v>
          </cell>
          <cell r="B44" t="str">
            <v>APOYO, PARTICIPACIÓN Y VISIBILIZACIÓN DE LAS VÍCTIMAS
ASISTENCIA Y ATENCIÓN INTEGRAL A VÍCTIMAS A NIVEL NACIONAL
FORTALECIMIENTO DE LA CAPACIDAD DE GESTIÓN Y DE LA COORDINACIÓN DE LAS ENTIDADES DEL SNARIV
FUNCIONAMIENTO
IMPLEMENTACIÓN DE LAS MEDIDAS DE REPARACIÓN COLECTIVA A NIVEL NACIONAL
IMPLEMENTACIÓN DE PROCESOS DE RETORNO O REUBICACIÓN DE VÍCTIMAS DE DESPLAZAMIENTO FORZADO, EN EL MARCO DE LA REPARACIÓN INTEGRAL A NIVEL NACIONAL
INCORPORACIÓN DEL ENFOQUE DIFERENCIAL ÉTNICO EN LA POLÍTICA PÚBLICA DE VÍCTIMAS A NIVEL NACIONAL
SERVICIO DE REGISTRO ÚNICO DE VÍCTIMAS ARTICULADO CON LA RED NACIONAL DE INFORMACIÓN A NIVEL NACIONAL
PREVENCIÓN ATENCION A LA POBLACION DESPLAZADA NIVEL NACIONAL</v>
          </cell>
        </row>
        <row r="45">
          <cell r="A45">
            <v>82734</v>
          </cell>
          <cell r="B45" t="str">
            <v>APOYO, PARTICIPACIÓN Y VISIBILIZACIÓN DE LAS VÍCTIMAS
ASISTENCIA Y ATENCIÓN INTEGRAL A VÍCTIMAS A NIVEL NACIONAL
FORTALECIMIENTO DE LA CAPACIDAD DE GESTIÓN Y DE LA COORDINACIÓN DE LAS ENTIDADES DEL SNARIV
FUNCIONAMIENTO
IMPLEMENTACIÓN DE LAS MEDIDAS DE REPARACIÓN COLECTIVA A NIVEL NACIONAL
IMPLEMENTACIÓN DE PROCESOS DE RETORNO O REUBICACIÓN DE VÍCTIMAS DE DESPLAZAMIENTO FORZADO, EN EL MARCO DE LA REPARACIÓN INTEGRAL A NIVEL NACIONAL
INCORPORACIÓN DEL ENFOQUE DIFERENCIAL ÉTNICO EN LA POLÍTICA PÚBLICA DE VÍCTIMAS A NIVEL NACIONAL
SERVICIO DE REGISTRO ÚNICO DE VÍCTIMAS ARTICULADO CON LA RED NACIONAL DE INFORMACIÓN A NIVEL NACIONAL</v>
          </cell>
        </row>
        <row r="46">
          <cell r="A46">
            <v>82735</v>
          </cell>
          <cell r="B46" t="str">
            <v>FUNCIONAMIENTO</v>
          </cell>
        </row>
        <row r="47">
          <cell r="A47">
            <v>82736</v>
          </cell>
          <cell r="B47" t="str">
            <v>ASISTENCIA Y ATENCIÓN INTEGRAL A VÍCTIMAS A NIVEL NACIONAL
FUNCIONAMIENTO
PREVENCIÓN ATENCION A LA POBLACION DESPLAZADA NIVEL NACIONAL</v>
          </cell>
        </row>
        <row r="48">
          <cell r="A48">
            <v>82743</v>
          </cell>
          <cell r="B48" t="str">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PREVENCIÓN ATENCION A LA POBLACION DESPLAZADA NIVEL NACIONAL</v>
          </cell>
        </row>
        <row r="49">
          <cell r="A49">
            <v>82768</v>
          </cell>
          <cell r="B49" t="str">
            <v>ASISTENCIA Y ATENCIÓN INTEGRAL A VÍCTIMAS A NIVEL NACIONAL</v>
          </cell>
        </row>
        <row r="50">
          <cell r="A50">
            <v>82770</v>
          </cell>
          <cell r="B50" t="str">
            <v>ASISTENCIA Y ATENCIÓN INTEGRAL A VÍCTIMAS A NIVEL NACIONAL
FONDO PARA LA REPARACION DE LAS VICTIMAS (ART.54 LEY 975 DE 2005)
IMPLEMENTACIÓN DE LAS MEDIDAS DE REPARACIÓN COLECTIVA A NIVEL NACIONAL
PREVENCIÓN ATENCION A LA POBLACION DESPLAZADA NIVEL NACIONAL</v>
          </cell>
        </row>
        <row r="51">
          <cell r="A51">
            <v>82771</v>
          </cell>
          <cell r="B51" t="str">
            <v>ASISTENCIA Y ATENCIÓN INTEGRAL A VÍCTIMAS A NIVEL NACIONAL</v>
          </cell>
        </row>
        <row r="52">
          <cell r="A52">
            <v>82775</v>
          </cell>
          <cell r="B52" t="str">
            <v>IMPLEMENTACIÓN DEL PLAN ESTRATÉGICO DE TECNOLOGÍA DE INFORMACIÓN PARA ASISTENCIA, ATENCIÓN Y REPARACIÓN INTEGRAL A LAS VÍCTIMAS A NIVEL NACIONAL</v>
          </cell>
        </row>
        <row r="53">
          <cell r="A53">
            <v>82776</v>
          </cell>
          <cell r="B53" t="str">
            <v>IMPLEMENTACIÓN DEL PLAN ESTRATÉGICO DE TECNOLOGÍA DE INFORMACIÓN PARA ASISTENCIA, ATENCIÓN Y REPARACIÓN INTEGRAL A LAS VÍCTIMAS A NIVEL NACIONAL</v>
          </cell>
        </row>
        <row r="54">
          <cell r="A54">
            <v>82787</v>
          </cell>
          <cell r="B54" t="str">
            <v>FUNCIONAMIENTO</v>
          </cell>
        </row>
        <row r="55">
          <cell r="A55">
            <v>82788</v>
          </cell>
          <cell r="B55" t="str">
            <v>FUNCIONAMIENTO</v>
          </cell>
        </row>
        <row r="56">
          <cell r="A56">
            <v>82789</v>
          </cell>
          <cell r="B56" t="str">
            <v>MEJORAMIENTO DE LOS CANALES DE ATENCIÓN Y COMUNICACIÓN PARA LAS VÍCTIMAS PARA FACILITAR SU ACCESO A LA OFERTA INSTITUCIONAL</v>
          </cell>
        </row>
        <row r="57">
          <cell r="A57">
            <v>82790</v>
          </cell>
          <cell r="B57" t="str">
            <v>FONDO PARA LA REPARACION DE LAS VICTIMAS (ART.54 LEY 975 DE 2005)</v>
          </cell>
        </row>
        <row r="58">
          <cell r="A58">
            <v>82794</v>
          </cell>
          <cell r="B58" t="str">
            <v>PREVENCIÓN ATENCION A LA POBLACION DESPLAZADA NIVEL NACIONAL</v>
          </cell>
        </row>
        <row r="59">
          <cell r="A59">
            <v>82795</v>
          </cell>
          <cell r="B59" t="str">
            <v>PREVENCIÓN ATENCION A LA POBLACION DESPLAZADA NIVEL NACIONAL</v>
          </cell>
        </row>
        <row r="60">
          <cell r="A60">
            <v>82798</v>
          </cell>
          <cell r="B60" t="str">
            <v>MEJORAMIENTO DE LOS CANALES DE ATENCIÓN Y COMUNICACIÓN PARA LAS VÍCTIMAS PARA FACILITAR SU ACCESO A LA OFERTA INSTITUCIONAL</v>
          </cell>
        </row>
        <row r="61">
          <cell r="A61">
            <v>82800</v>
          </cell>
          <cell r="B61" t="str">
            <v>MEJORAMIENTO DE LOS CANALES DE ATENCIÓN Y COMUNICACIÓN PARA LAS VÍCTIMAS PARA FACILITAR SU ACCESO A LA OFERTA INSTITUCIONAL
PREVENCIÓN ATENCION A LA POBLACION DESPLAZADA NIVEL NACIONAL</v>
          </cell>
        </row>
        <row r="62">
          <cell r="A62">
            <v>82801</v>
          </cell>
          <cell r="B62" t="str">
            <v>MEJORAMIENTO DE LOS CANALES DE ATENCIÓN Y COMUNICACIÓN PARA LAS VÍCTIMAS PARA FACILITAR SU ACCESO A LA OFERTA INSTITUCIONAL
PREVENCIÓN ATENCION A LA POBLACION DESPLAZADA NIVEL NACIONAL</v>
          </cell>
        </row>
        <row r="63">
          <cell r="A63">
            <v>82831</v>
          </cell>
          <cell r="B63" t="str">
            <v>MEJORAMIENTO DE LOS CANALES DE ATENCIÓN Y COMUNICACIÓN PARA LAS VÍCTIMAS PARA FACILITAR SU ACCESO A LA OFERTA INSTITUCIONAL
PREVENCIÓN ATENCION A LA POBLACION DESPLAZADA NIVEL NACIONAL</v>
          </cell>
        </row>
        <row r="64">
          <cell r="A64">
            <v>82849</v>
          </cell>
          <cell r="B64" t="str">
            <v>PREVENCIÓN ATENCION A LA POBLACION DESPLAZADA NIVEL NACIONAL</v>
          </cell>
        </row>
        <row r="65">
          <cell r="A65">
            <v>82852</v>
          </cell>
          <cell r="B65" t="str">
            <v>PREVENCIÓN ATENCION A LA POBLACION DESPLAZADA NIVEL NACIONAL</v>
          </cell>
        </row>
        <row r="66">
          <cell r="A66">
            <v>82853</v>
          </cell>
          <cell r="B66" t="str">
            <v>APOYO, PARTICIPACIÓN Y VISIBILIZACIÓN DE LAS VÍCTIMAS
FONDO PARA LA REPARACION DE LAS VICTIMAS (ART.54 LEY 975 DE 2005)
FORTALECIMIENTO DE LA CAPACIDAD DE GESTIÓN Y DE LA COORDINACIÓN DE LAS ENTIDADES DEL SNARIV
FUNCIONAMIENTO
IMPLEMENTACIÓN DE LAS MEDIDAS DE REPARACIÓN COLECTIVA A NIVEL NACIONAL
PREVENCIÓN ATENCION A LA POBLACION DESPLAZADA NIVEL NACIONALIMPLEMENTACIÓN DEL PLAN ESTRATÉGICO DE TECNOLOGÍA DE INFORMACIÓN PARA ASISTENCIA, ATENCIÓN Y REPARACIÓN INTEGRAL A LAS VÍCTIMAS A NIVEL NACIONAL</v>
          </cell>
        </row>
        <row r="67">
          <cell r="A67">
            <v>82860</v>
          </cell>
          <cell r="B67" t="str">
            <v>IMPLEMENTACIÓN DE LAS MEDIDAS DE REPARACIÓN COLECTIVA A NIVEL NACIONAL</v>
          </cell>
        </row>
        <row r="68">
          <cell r="A68">
            <v>82862</v>
          </cell>
          <cell r="B68" t="str">
            <v>IMPLEMENTACIÓN DE LAS MEDIDAS DE REPARACIÓN COLECTIVA A NIVEL NACIONAL</v>
          </cell>
        </row>
        <row r="69">
          <cell r="A69">
            <v>82864</v>
          </cell>
          <cell r="B69" t="str">
            <v>IMPLEMENTACIÓN DE LAS MEDIDAS DE REPARACIÓN COLECTIVA A NIVEL NACIONAL</v>
          </cell>
        </row>
        <row r="70">
          <cell r="A70">
            <v>82865</v>
          </cell>
          <cell r="B70" t="str">
            <v>IMPLEMENTACIÓN DE LAS MEDIDAS DE REPARACIÓN COLECTIVA A NIVEL NACIONAL</v>
          </cell>
        </row>
        <row r="71">
          <cell r="A71">
            <v>82880</v>
          </cell>
          <cell r="B71" t="str">
            <v>IMPLEMENTACIÓN DE LAS MEDIDAS DE REPARACIÓN COLECTIVA A NIVEL NACIONAL</v>
          </cell>
        </row>
        <row r="72">
          <cell r="A72">
            <v>82881</v>
          </cell>
          <cell r="B72" t="str">
            <v>IMPLEMENTACIÓN DE LAS MEDIDAS DE REPARACIÓN COLECTIVA A NIVEL NACIONAL</v>
          </cell>
        </row>
        <row r="73">
          <cell r="A73">
            <v>82883</v>
          </cell>
          <cell r="B73" t="str">
            <v>APOYO A LA IMPLEMENTACIÓN DE MEDIDAS DE REPARACIÓN COLECTIVA Y RECONSTRUCCIÓN SOCIAL A NIVEL NACIONAL
ASISTENCIA Y ATENCIÓN INTEGRAL A VÍCTIMAS A NIVEL NACIONAL
FORTALECIMIENTO DE LA CAPACIDAD DE GESTIÓN Y DE LA COORDINACIÓN DE LAS ENTIDADES DEL SNARIV
IMPLEMENTACIÓN DE LAS MEDIDAS DE REPARACIÓN COLECTIVA A NIVEL NACIONAL
PREVENCIÓN ATENCION A LA POBLACION DESPLAZADA NIVEL NACIONAL</v>
          </cell>
        </row>
        <row r="74">
          <cell r="A74">
            <v>82884</v>
          </cell>
          <cell r="B74" t="str">
            <v>APOYO A LA IMPLEMENTACIÓN DE MEDIDAS DE REPARACIÓN COLECTIVA Y RECONSTRUCCIÓN SOCIAL A NIVEL NACIONAL
ASISTENCIA Y ATENCIÓN INTEGRAL A VÍCTIMAS A NIVEL NACIONAL
FORTALECIMIENTO DE LA CAPACIDAD DE GESTIÓN Y DE LA COORDINACIÓN DE LAS ENTIDADES DEL SNARIV
IMPLEMENTACIÓN DE LAS MEDIDAS DE REPARACIÓN COLECTIVA A NIVEL NACIONAL
PREVENCIÓN ATENCION A LA POBLACION DESPLAZADA NIVEL NACIONAL</v>
          </cell>
        </row>
        <row r="75">
          <cell r="A75">
            <v>82885</v>
          </cell>
          <cell r="B75" t="str">
            <v>APOYO A LA IMPLEMENTACIÓN DE MEDIDAS DE REPARACIÓN COLECTIVA Y RECONSTRUCCIÓN SOCIAL A NIVEL NACIONAL
ASISTENCIA Y ATENCIÓN INTEGRAL A VÍCTIMAS A NIVEL NACIONAL
FORTALECIMIENTO DE LA CAPACIDAD DE GESTIÓN Y DE LA COORDINACIÓN DE LAS ENTIDADES DEL SNARIV
IMPLEMENTACIÓN DE LAS MEDIDAS DE REPARACIÓN COLECTIVA A NIVEL NACIONAL
PREVENCIÓN ATENCION A LA POBLACION DESPLAZADA NIVEL NACIONAL</v>
          </cell>
        </row>
        <row r="76">
          <cell r="A76">
            <v>82890</v>
          </cell>
          <cell r="B76" t="str">
            <v>FORTALECIMIENTO DE LA CAPACIDAD DE GESTIÓN Y DE LA COORDINACIÓN DE LAS ENTIDADES DEL SNARIV</v>
          </cell>
        </row>
        <row r="77">
          <cell r="A77">
            <v>82898</v>
          </cell>
          <cell r="B77" t="str">
            <v>FORTALECIMIENTO DE LA CAPACIDAD DE GESTIÓN Y DE LA COORDINACIÓN DE LAS ENTIDADES DEL SNARIV</v>
          </cell>
        </row>
        <row r="78">
          <cell r="A78">
            <v>82917</v>
          </cell>
          <cell r="B78" t="str">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PREVENCIÓN ATENCION A LA POBLACION DESPLAZADA NIVEL NACIONAL</v>
          </cell>
        </row>
        <row r="79">
          <cell r="A79">
            <v>82920</v>
          </cell>
          <cell r="B79" t="str">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PREVENCIÓN ATENCION A LA POBLACION DESPLAZADA NIVEL NACIONAL</v>
          </cell>
        </row>
        <row r="80">
          <cell r="A80">
            <v>82921</v>
          </cell>
          <cell r="B80" t="str">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PREVENCIÓN ATENCION A LA POBLACION DESPLAZADA NIVEL NACIONAL</v>
          </cell>
        </row>
        <row r="81">
          <cell r="A81">
            <v>82930</v>
          </cell>
          <cell r="B81" t="str">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SERVICIO DE REGISTRO ÚNICO DE VÍCTIMAS ARTICULADO CON LA RED NACIONAL DE INFORMACIÓN A NIVEL NACIONAL
PREVENCIÓN ATENCION A LA POBLACION DESPLAZADA NIVEL NACIONAL</v>
          </cell>
        </row>
        <row r="82">
          <cell r="A82">
            <v>82943</v>
          </cell>
          <cell r="B82" t="str">
            <v>FONDO PARA LA REPARACION DE LAS VICTIMAS (ART.54 LEY 975 DE 2005)
FUNCIONAMIENTO
PREVENCIÓN ATENCION A LA POBLACION DESPLAZADA NIVEL NACIONAL</v>
          </cell>
        </row>
        <row r="83">
          <cell r="A83">
            <v>82945</v>
          </cell>
          <cell r="B83" t="str">
            <v>FONDO PARA LA REPARACION DE LAS VICTIMAS (ART.54 LEY 975 DE 2005)
PREVENCIÓN ATENCION A LA POBLACION DESPLAZADA NIVEL NACIONAL</v>
          </cell>
        </row>
        <row r="84">
          <cell r="A84">
            <v>82947</v>
          </cell>
          <cell r="B84" t="str">
            <v>FONDO PARA LA REPARACION DE LAS VICTIMAS (ART.54 LEY 975 DE 2005)
PREVENCIÓN ATENCION A LA POBLACION DESPLAZADA NIVEL NACIONAL</v>
          </cell>
        </row>
        <row r="85">
          <cell r="A85">
            <v>83356</v>
          </cell>
          <cell r="B85" t="str">
            <v>APOYO, PARTICIPACIÓN Y VISIBILIZACIÓN DE LAS VÍCTIMAS
INCORPORACIÓN DEL ENFOQUE DIFERENCIAL ÉTNICO EN LA POLÍTICA PÚBLICA DE VÍCTIMAS A NIVEL NACIONAL</v>
          </cell>
        </row>
        <row r="86">
          <cell r="A86">
            <v>83358</v>
          </cell>
          <cell r="B86" t="str">
            <v>APOYO, PARTICIPACIÓN Y VISIBILIZACIÓN DE LAS VÍCTIMAS
INCORPORACIÓN DEL ENFOQUE DIFERENCIAL ÉTNICO EN LA POLÍTICA PÚBLICA DE VÍCTIMAS A NIVEL NACIONAL</v>
          </cell>
        </row>
        <row r="87">
          <cell r="A87">
            <v>83359</v>
          </cell>
          <cell r="B87" t="str">
            <v>APOYO, PARTICIPACIÓN Y VISIBILIZACIÓN DE LAS VÍCTIMAS
INCORPORACIÓN DEL ENFOQUE DIFERENCIAL ÉTNICO EN LA POLÍTICA PÚBLICA DE VÍCTIMAS A NIVEL NACIONAL</v>
          </cell>
        </row>
        <row r="88">
          <cell r="A88">
            <v>83361</v>
          </cell>
          <cell r="B88" t="str">
            <v>APOYO, PARTICIPACIÓN Y VISIBILIZACIÓN DE LAS VÍCTIMAS
INCORPORACIÓN DEL ENFOQUE DIFERENCIAL ÉTNICO EN LA POLÍTICA PÚBLICA DE VÍCTIMAS A NIVEL NACIONAL</v>
          </cell>
        </row>
        <row r="89">
          <cell r="A89">
            <v>83363</v>
          </cell>
          <cell r="B89" t="str">
            <v>FORTALECIMIENTO A LAS MEDIDAS DE ASISTENCIA, ATENCIÓN Y REPARACIÓN A VÍCTIMAS QUE SE ENCUENTRAN EN EL EXTERIOR
FORTALECIMIENTO DE LA CAPACIDAD DE GESTIÓN Y DE LA COORDINACIÓN DE LAS ENTIDADES DEL SNARIV</v>
          </cell>
        </row>
        <row r="90">
          <cell r="A90">
            <v>83364</v>
          </cell>
          <cell r="B90" t="str">
            <v>FORTALECIMIENTO A LAS MEDIDAS DE ASISTENCIA, ATENCIÓN Y REPARACIÓN A VÍCTIMAS QUE SE ENCUENTRAN EN EL EXTERIOR
FORTALECIMIENTO DE LA CAPACIDAD DE GESTIÓN Y DE LA COORDINACIÓN DE LAS ENTIDADES DEL SNARIV</v>
          </cell>
        </row>
        <row r="91">
          <cell r="A91">
            <v>83365</v>
          </cell>
          <cell r="B91"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92">
          <cell r="A92">
            <v>83369</v>
          </cell>
          <cell r="B92" t="str">
            <v>APOYO A ENTIDADES TERRITORIALES A TRAVÉS DE LA COFINANCIACIÓN PARA LA ASISTENCIA, ATENCIÓN Y REPARACIÓN INTEGRAL A LAS VÍCTIMAS DEL DESPLAZAMIENTO FORZADO  A NIVEL NACIONAL
FORTALECIMIENTO A LAS MEDIDAS DE ASISTENCIA, ATENCIÓN Y REPARACIÓN A VÍCTIMAS QUE SE ENCUENTRAN EN EL EXTERIOR
FORTALECIMIENTO DE LA CAPACIDAD DE GESTIÓN Y DE LA COORDINACIÓN DE LAS ENTIDADES DEL SNARIV</v>
          </cell>
        </row>
        <row r="93">
          <cell r="A93">
            <v>83370</v>
          </cell>
          <cell r="B93" t="str">
            <v>APOYO A ENTIDADES TERRITORIALES A TRAVÉS DE LA COFINANCIACIÓN PARA LA ASISTENCIA, ATENCIÓN Y REPARACIÓN INTEGRAL A LAS VÍCTIMAS DEL DESPLAZAMIENTO FORZADO  A NIVEL NACIONAL
FORTALECIMIENTO A LAS MEDIDAS DE ASISTENCIA, ATENCIÓN Y REPARACIÓN A VÍCTIMAS QUE SE ENCUENTRAN EN EL EXTERIOR
FORTALECIMIENTO DE LA CAPACIDAD DE GESTIÓN Y DE LA COORDINACIÓN DE LAS ENTIDADES DEL SNARIV</v>
          </cell>
        </row>
        <row r="94">
          <cell r="A94">
            <v>83371</v>
          </cell>
          <cell r="B94"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95">
          <cell r="A95">
            <v>83372</v>
          </cell>
          <cell r="B95"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96">
          <cell r="A96">
            <v>83373</v>
          </cell>
          <cell r="B96"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97">
          <cell r="A97">
            <v>83374</v>
          </cell>
          <cell r="B97"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98">
          <cell r="A98">
            <v>83375</v>
          </cell>
          <cell r="B98"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99">
          <cell r="A99">
            <v>83376</v>
          </cell>
          <cell r="B99" t="str">
            <v>FORTALECIMIENTO DE LA CAPACIDAD DE GESTIÓN Y DE LA COORDINACIÓN DE LAS ENTIDADES DEL SNARIV</v>
          </cell>
        </row>
        <row r="100">
          <cell r="A100">
            <v>83377</v>
          </cell>
          <cell r="B100"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101">
          <cell r="A101">
            <v>83378</v>
          </cell>
          <cell r="B101"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102">
          <cell r="A102">
            <v>83379</v>
          </cell>
          <cell r="B102"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103">
          <cell r="A103">
            <v>83380</v>
          </cell>
          <cell r="B103"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104">
          <cell r="A104">
            <v>83381</v>
          </cell>
          <cell r="B104"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105">
          <cell r="A105">
            <v>83382</v>
          </cell>
          <cell r="B105"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106">
          <cell r="A106">
            <v>83383</v>
          </cell>
          <cell r="B106"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107">
          <cell r="A107">
            <v>83384</v>
          </cell>
          <cell r="B107" t="str">
            <v>APOYO A ENTIDADES TERRITORIALES A TRAVÉS DE LA COFINANCIACIÓN PARA LA ASISTENCIA, ATENCIÓN Y REPARACIÓN INTEGRAL A LAS VÍCTIMAS DEL DESPLAZAMIENTO FORZADO  A NIVEL NACIONAL
FORTALECIMIENTO DE LA CAPACIDAD DE GESTIÓN Y DE LA COORDINACIÓN DE LAS ENTIDADES DEL SNARIV</v>
          </cell>
        </row>
        <row r="108">
          <cell r="A108">
            <v>83385</v>
          </cell>
          <cell r="B108" t="str">
            <v>FORTALECIMIENTO DE LA CAPACIDAD DE GESTIÓN Y DE LA COORDINACIÓN DE LAS ENTIDADES DEL SNARIV</v>
          </cell>
        </row>
        <row r="109">
          <cell r="A109">
            <v>83390</v>
          </cell>
          <cell r="B109" t="str">
            <v>PREVENCIÓN ATENCION A LA POBLACION DESPLAZADA NIVEL NACIONAL</v>
          </cell>
        </row>
        <row r="110">
          <cell r="A110">
            <v>83391</v>
          </cell>
          <cell r="B110" t="str">
            <v>PREVENCIÓN ATENCION A LA POBLACION DESPLAZADA NIVEL NACIONAL</v>
          </cell>
        </row>
        <row r="111">
          <cell r="A111">
            <v>83392</v>
          </cell>
          <cell r="B111" t="str">
            <v>PREVENCIÓN ATENCION A LA POBLACION DESPLAZADA NIVEL NACIONAL</v>
          </cell>
        </row>
        <row r="112">
          <cell r="A112">
            <v>83393</v>
          </cell>
          <cell r="B112" t="str">
            <v>PREVENCIÓN ATENCION A LA POBLACION DESPLAZADA NIVEL NACIONAL</v>
          </cell>
        </row>
        <row r="113">
          <cell r="A113">
            <v>83395</v>
          </cell>
          <cell r="B113" t="str">
            <v>FONDO PARA LA REPARACION DE LAS VICTIMAS (ART.54 LEY 975 DE 2005)</v>
          </cell>
        </row>
        <row r="114">
          <cell r="A114">
            <v>83396</v>
          </cell>
          <cell r="B114" t="str">
            <v>FONDO PARA LA REPARACION DE LAS VICTIMAS (ART.54 LEY 975 DE 2005)</v>
          </cell>
        </row>
        <row r="115">
          <cell r="A115">
            <v>83397</v>
          </cell>
          <cell r="B115" t="str">
            <v>FONDO PARA LA REPARACION DE LAS VICTIMAS (ART.54 LEY 975 DE 2005)</v>
          </cell>
        </row>
        <row r="116">
          <cell r="A116">
            <v>83402</v>
          </cell>
          <cell r="B116" t="str">
            <v>MEJORAMIENTO DE LOS CANALES DE ATENCIÓN Y COMUNICACIÓN PARA LAS VÍCTIMAS PARA FACILITAR SU ACCESO A LA OFERTA INSTITUCIONAL</v>
          </cell>
        </row>
        <row r="117">
          <cell r="A117">
            <v>83404</v>
          </cell>
          <cell r="B117" t="str">
            <v>MEJORAMIENTO DE LOS CANALES DE ATENCIÓN Y COMUNICACIÓN PARA LAS VÍCTIMAS PARA FACILITAR SU ACCESO A LA OFERTA INSTITUCIONAL</v>
          </cell>
        </row>
        <row r="118">
          <cell r="A118">
            <v>83405</v>
          </cell>
          <cell r="B118" t="str">
            <v>MEJORAMIENTO DE LOS CANALES DE ATENCIÓN Y COMUNICACIÓN PARA LAS VÍCTIMAS PARA FACILITAR SU ACCESO A LA OFERTA INSTITUCIONAL</v>
          </cell>
        </row>
        <row r="119">
          <cell r="A119">
            <v>83412</v>
          </cell>
          <cell r="B119" t="str">
            <v>PREVENCIÓN ATENCION A LA POBLACION DESPLAZADA NIVEL NACIONAL</v>
          </cell>
        </row>
        <row r="120">
          <cell r="A120">
            <v>83413</v>
          </cell>
          <cell r="B120" t="str">
            <v>PREVENCIÓN ATENCION A LA POBLACION DESPLAZADA NIVEL NACIONAL</v>
          </cell>
        </row>
        <row r="121">
          <cell r="A121">
            <v>83415</v>
          </cell>
          <cell r="B121" t="str">
            <v>FONDO PARA LA REPARACION DE LAS VICTIMAS (ART.54 LEY 975 DE 2005)
IMPLEMENTACIÓN DEL PLAN ESTRATÉGICO DE TECNOLOGÍA DE INFORMACIÓN PARA ASISTENCIA, ATENCIÓN Y REPARACIÓN INTEGRAL A LAS VÍCTIMAS A NIVEL NACIONAL
PREVENCIÓN ATENCION A LA POBLACION DESPLAZADA NIVEL NACIONAL</v>
          </cell>
        </row>
        <row r="122">
          <cell r="A122">
            <v>83416</v>
          </cell>
          <cell r="B122" t="str">
            <v>APOYO A ENTIDADES TERRITORIALES A TRAVÉS DE LA COFINANCIACIÓN PARA LA ASISTENCIA, ATENCIÓN Y REPARACIÓN INTEGRAL A LAS VÍCTIMAS DEL DESPLAZAMIENTO FORZADO  A NIVEL NACIONAL
APOYO, PARTICIPACIÓN Y VISIBILIZACIÓN DE LAS VÍCTIMAS
ASISTENCIA Y ATENCIÓN INTEGRAL A VÍCTIMAS A NIVEL NACIONAL
CONSERVACIÓN ORGANIZACIÓN, DIGITALIZACIÓN E INDEXACIÓN DE LOS DOCUMENTOS DE LAS VÍCTIMAS DEL CONFLICTO ARMADO A NIVEL NACIONAL
FONDO PARA LA REPARACION DE LAS VICTIMAS (ART.54 LEY 975 DE 2005)
FUNCIONAMIENTO
IMPLEMENTACIÓN DE LAS MEDIDAS DE REPARACIÓN COLECTIVA A NIVEL NACIONAL
IMPLEMENTACIÓN DEL PLAN ESTRATÉGICO DE TECNOLOGÍA DE INFORMACIÓN PARA ASISTENCIA, ATENCIÓN Y REPARACIÓN INTEGRAL A LAS VÍCTIMAS A NIVEL NACIONAL
INCORPORACIÓN DEL ENFOQUE DIFERENCIAL ÉTNICO EN LA POLÍTICA PÚBLICA DE VÍCTIMAS A NIVEL NACIONAL
MEJORAMIENTO DE LOS CANALES DE ATENCIÓN Y COMUNICACIÓN PARA LAS VÍCTIMAS PARA FACILITAR SU ACCESO A LA OFERTA INSTITUCIONAL
PREVENCIÓN ATENCION A LA POBLACION DESPLAZADA NIVEL NACIONAL</v>
          </cell>
        </row>
        <row r="123">
          <cell r="A123">
            <v>83417</v>
          </cell>
          <cell r="B123" t="str">
            <v>APOYO A ENTIDADES TERRITORIALES A TRAVÉS DE LA COFINANCIACIÓN PARA LA ASISTENCIA, ATENCIÓN Y REPARACIÓN INTEGRAL A LAS VÍCTIMAS DEL DESPLAZAMIENTO FORZADO  A NIVEL NACIONAL
CONSERVACIÓN ORGANIZACIÓN, DIGITALIZACIÓN E INDEXACIÓN DE LOS DOCUMENTOS DE LAS VÍCTIMAS DEL CONFLICTO ARMADO A NIVEL NACIONAL
FONDO PARA LA REPARACION DE LAS VICTIMAS (ART.54 LEY 975 DE 2005)
IMPLEMENTACIÓN DEL PLAN ESTRATÉGICO DE TECNOLOGÍA DE INFORMACIÓN PARA ASISTENCIA, ATENCIÓN Y REPARACIÓN INTEGRAL A LAS VÍCTIMAS A NIVEL NACIONAL
PREVENCIÓN ATENCION A LA POBLACION DESPLAZADA NIVEL NACIONAL</v>
          </cell>
        </row>
        <row r="124">
          <cell r="A124">
            <v>83418</v>
          </cell>
          <cell r="B124" t="str">
            <v>APOYO A ENTIDADES TERRITORIALES A TRAVÉS DE LA COFINANCIACIÓN PARA LA ASISTENCIA, ATENCIÓN Y REPARACIÓN INTEGRAL A LAS VÍCTIMAS DEL DESPLAZAMIENTO FORZADO  A NIVEL NACIONAL
CONSERVACIÓN ORGANIZACIÓN, DIGITALIZACIÓN E INDEXACIÓN DE LOS DOCUMENTOS DE LAS VÍCTIMAS DEL CONFLICTO ARMADO A NIVEL NACIONAL
FONDO PARA LA REPARACION DE LAS VICTIMAS (ART.54 LEY 975 DE 2005)
IMPLEMENTACIÓN DEL PLAN ESTRATÉGICO DE TECNOLOGÍA DE INFORMACIÓN PARA ASISTENCIA, ATENCIÓN Y REPARACIÓN INTEGRAL A LAS VÍCTIMAS A NIVEL NACIONAL
PREVENCIÓN ATENCION A LA POBLACION DESPLAZADA NIVEL NACIONAL</v>
          </cell>
        </row>
        <row r="125">
          <cell r="A125">
            <v>83419</v>
          </cell>
          <cell r="B125" t="str">
            <v>CONSERVACIÓN ORGANIZACIÓN, DIGITALIZACIÓN E INDEXACIÓN DE LOS DOCUMENTOS DE LAS VÍCTIMAS DEL CONFLICTO ARMADO A NIVEL NACIONAL
PREVENCIÓN ATENCION A LA POBLACION DESPLAZADA NIVEL NACIONAL</v>
          </cell>
        </row>
        <row r="126">
          <cell r="A126">
            <v>83420</v>
          </cell>
          <cell r="B126" t="str">
            <v>APOYO A ENTIDADES TERRITORIALES A TRAVÉS DE LA COFINANCIACIÓN PARA LA ASISTENCIA, ATENCIÓN Y REPARACIÓN INTEGRAL A LAS VÍCTIMAS DEL DESPLAZAMIENTO FORZADO  A NIVEL NACIONAL
CONSERVACIÓN ORGANIZACIÓN, DIGITALIZACIÓN E INDEXACIÓN DE LOS DOCUMENTOS DE LAS VÍCTIMAS DEL CONFLICTO ARMADO A NIVEL NACIONAL
FONDO PARA LA REPARACION DE LAS VICTIMAS (ART.54 LEY 975 DE 2005)
IMPLEMENTACIÓN DEL PLAN ESTRATÉGICO DE TECNOLOGÍA DE INFORMACIÓN PARA ASISTENCIA, ATENCIÓN Y REPARACIÓN INTEGRAL A LAS VÍCTIMAS A NIVEL NACIONAL
PREVENCIÓN ATENCION A LA POBLACION DESPLAZADA NIVEL NACIONAL</v>
          </cell>
        </row>
        <row r="127">
          <cell r="A127">
            <v>83421</v>
          </cell>
          <cell r="B127" t="str">
            <v>APOYO, PARTICIPACIÓN Y VISIBILIZACIÓN DE LAS VÍCTIMAS
ASISTENCIA Y ATENCIÓN INTEGRAL A VÍCTIMAS A NIVEL NACIONAL
FONDO PARA LA REPARACION DE LAS VICTIMAS (ART.54 LEY 975 DE 2005)
FORTALECIMIENTO A LAS MEDIDAS DE ASISTENCIA, ATENCIÓN Y REPARACIÓN A VÍCTIMAS QUE SE ENCUENTRAN EN EL EXTERIOR
FORTALECIMIENTO DE LA CAPACIDAD DE GESTIÓN Y DE LA COORDINACIÓN DE LAS ENTIDADES DEL SNARIV
FUNCIONAMIENTO
IMPLEMENTACIÓN DE LAS MEDIDAS DE REPARACIÓN COLECTIVA A NIVEL NACIONAL
IMPLEMENTACIÓN DEL PLAN ESTRATÉGICO DE TECNOLOGÍA DE INFORMACIÓN PARA ASISTENCIA, ATENCIÓN Y REPARACIÓN INTEGRAL A LAS VÍCTIMAS A NIVEL NACIONAL
INCORPORACIÓN DEL ENFOQUE DIFERENCIAL ÉTNICO EN LA POLÍTICA PÚBLICA DE VÍCTIMAS A NIVEL NACIONAL
PREVENCIÓN ATENCION A LA POBLACION DESPLAZADA NIVEL NACIONAL</v>
          </cell>
        </row>
        <row r="128">
          <cell r="A128">
            <v>83422</v>
          </cell>
          <cell r="B128" t="str">
            <v>ASISTENCIA Y ATENCIÓN INTEGRAL A VÍCTIMAS A NIVEL NACIONAL
FUNCIONAMIENTO</v>
          </cell>
        </row>
        <row r="129">
          <cell r="A129">
            <v>83423</v>
          </cell>
          <cell r="B129" t="str">
            <v>ASISTENCIA Y ATENCIÓN INTEGRAL A VÍCTIMAS A NIVEL NACIONAL
FUNCIONAMIENTO</v>
          </cell>
        </row>
        <row r="130">
          <cell r="A130">
            <v>83424</v>
          </cell>
          <cell r="B130" t="str">
            <v>ASISTENCIA Y ATENCIÓN INTEGRAL A VÍCTIMAS A NIVEL NACIONAL
FUNCIONAMIENTO</v>
          </cell>
        </row>
        <row r="131">
          <cell r="A131">
            <v>83427</v>
          </cell>
          <cell r="B131" t="str">
            <v>ASISTENCIA Y ATENCIÓN INTEGRAL A VÍCTIMAS A NIVEL NACIONAL
FUNCIONAMIENTO</v>
          </cell>
        </row>
        <row r="132">
          <cell r="A132">
            <v>83429</v>
          </cell>
          <cell r="B132" t="str">
            <v>ASISTENCIA Y ATENCIÓN INTEGRAL A VÍCTIMAS A NIVEL NACIONAL
FUNCIONAMIENTO</v>
          </cell>
        </row>
        <row r="133">
          <cell r="A133">
            <v>83431</v>
          </cell>
          <cell r="B133" t="str">
            <v>SERVICIO DE REGISTRO ÚNICO DE VÍCTIMAS ARTICULADO CON LA RED NACIONAL DE INFORMACIÓN A NIVEL NACIONAL</v>
          </cell>
        </row>
        <row r="134">
          <cell r="A134">
            <v>83432</v>
          </cell>
          <cell r="B134" t="str">
            <v>SERVICIO DE REGISTRO ÚNICO DE VÍCTIMAS ARTICULADO CON LA RED NACIONAL DE INFORMACIÓN A NIVEL NACIONAL</v>
          </cell>
        </row>
        <row r="135">
          <cell r="A135">
            <v>83433</v>
          </cell>
          <cell r="B135" t="str">
            <v>SERVICIO DE REGISTRO ÚNICO DE VÍCTIMAS ARTICULADO CON LA RED NACIONAL DE INFORMACIÓN A NIVEL NACIONAL</v>
          </cell>
        </row>
        <row r="136">
          <cell r="A136">
            <v>83436</v>
          </cell>
          <cell r="B136" t="str">
            <v>MEJORAMIENTO DE LOS CANALES DE ATENCIÓN Y COMUNICACIÓN PARA LAS VÍCTIMAS PARA FACILITAR SU ACCESO A LA OFERTA INSTITUCIONAL
PREVENCIÓN ATENCION A LA POBLACION DESPLAZADA NIVEL NACIONAL</v>
          </cell>
        </row>
        <row r="137">
          <cell r="A137">
            <v>83437</v>
          </cell>
          <cell r="B137" t="str">
            <v>MEJORAMIENTO DE LOS CANALES DE ATENCIÓN Y COMUNICACIÓN PARA LAS VÍCTIMAS PARA FACILITAR SU ACCESO A LA OFERTA INSTITUCIONAL
PREVENCIÓN ATENCION A LA POBLACION DESPLAZADA NIVEL NACIONAL</v>
          </cell>
        </row>
        <row r="138">
          <cell r="A138">
            <v>83438</v>
          </cell>
          <cell r="B138" t="str">
            <v>MEJORAMIENTO DE LOS CANALES DE ATENCIÓN Y COMUNICACIÓN PARA LAS VÍCTIMAS PARA FACILITAR SU ACCESO A LA OFERTA INSTITUCIONAL
PREVENCIÓN ATENCION A LA POBLACION DESPLAZADA NIVEL NACIONAL</v>
          </cell>
        </row>
        <row r="139">
          <cell r="A139">
            <v>83439</v>
          </cell>
          <cell r="B139" t="str">
            <v>MEJORAMIENTO DE LOS CANALES DE ATENCIÓN Y COMUNICACIÓN PARA LAS VÍCTIMAS PARA FACILITAR SU ACCESO A LA OFERTA INSTITUCIONAL
PREVENCIÓN ATENCION A LA POBLACION DESPLAZADA NIVEL NACIONAL</v>
          </cell>
        </row>
        <row r="140">
          <cell r="A140">
            <v>83440</v>
          </cell>
          <cell r="B140" t="str">
            <v>MEJORAMIENTO DE LOS CANALES DE ATENCIÓN Y COMUNICACIÓN PARA LAS VÍCTIMAS PARA FACILITAR SU ACCESO A LA OFERTA INSTITUCIONAL
PREVENCIÓN ATENCION A LA POBLACION DESPLAZADA NIVEL NACIONAL</v>
          </cell>
        </row>
        <row r="141">
          <cell r="A141">
            <v>83441</v>
          </cell>
          <cell r="B141" t="str">
            <v>MEJORAMIENTO DE LOS CANALES DE ATENCIÓN Y COMUNICACIÓN PARA LAS VÍCTIMAS PARA FACILITAR SU ACCESO A LA OFERTA INSTITUCIONAL
PREVENCIÓN ATENCION A LA POBLACION DESPLAZADA NIVEL NACIONAL</v>
          </cell>
        </row>
        <row r="142">
          <cell r="A142">
            <v>83442</v>
          </cell>
          <cell r="B142" t="str">
            <v>MEJORAMIENTO DE LOS CANALES DE ATENCIÓN Y COMUNICACIÓN PARA LAS VÍCTIMAS PARA FACILITAR SU ACCESO A LA OFERTA INSTITUCIONAL
PREVENCIÓN ATENCION A LA POBLACION DESPLAZADA NIVEL NACIONAL</v>
          </cell>
        </row>
        <row r="143">
          <cell r="A143">
            <v>83443</v>
          </cell>
          <cell r="B143" t="str">
            <v>IMPLEMENTACIÓN DE PROCESOS DE RETORNO O REUBICACIÓN DE VÍCTIMAS DE DESPLAZAMIENTO FORZADO, EN EL MARCO DE LA REPARACIÓN INTEGRAL A NIVEL NACIONAL</v>
          </cell>
        </row>
        <row r="144">
          <cell r="A144">
            <v>83446</v>
          </cell>
          <cell r="B144" t="str">
            <v>IMPLEMENTACIÓN DE PROCESOS DE RETORNO O REUBICACIÓN DE VÍCTIMAS DE DESPLAZAMIENTO FORZADO, EN EL MARCO DE LA REPARACIÓN INTEGRAL A NIVEL NACIONAL</v>
          </cell>
        </row>
        <row r="145">
          <cell r="A145">
            <v>83447</v>
          </cell>
          <cell r="B145" t="str">
            <v>IMPLEMENTACIÓN DE PROCESOS DE RETORNO O REUBICACIÓN DE VÍCTIMAS DE DESPLAZAMIENTO FORZADO, EN EL MARCO DE LA REPARACIÓN INTEGRAL A NIVEL NACIONAL</v>
          </cell>
        </row>
        <row r="146">
          <cell r="A146">
            <v>83451</v>
          </cell>
          <cell r="B146" t="str">
            <v>APOYO, PARTICIPACIÓN Y VISIBILIZACIÓN DE LAS VÍCTIMAS
ASISTENCIA Y ATENCIÓN INTEGRAL A VÍCTIMAS A NIVEL NACIONAL
FORTALECIMIENTO DE LA CAPACIDAD DE GESTIÓN Y DE LA COORDINACIÓN DE LAS ENTIDADES DEL SNARIV
FUNCIONAMIENTO
IMPLEMENTACIÓN DE LAS MEDIDAS DE REPARACIÓN COLECTIVA A NIVEL NACIONAL
IMPLEMENTACIÓN DE PROCESOS DE RETORNO O REUBICACIÓN DE VÍCTIMAS DE DESPLAZAMIENTO FORZADO, EN EL MARCO DE LA REPARACIÓN INTEGRAL A NIVEL NACIONAL
INCORPORACIÓN DEL ENFOQUE DIFERENCIAL ÉTNICO EN LA POLÍTICA PÚBLICA DE VÍCTIMAS A NIVEL NACIONAL
SERVICIO DE REGISTRO ÚNICO DE VÍCTIMAS ARTICULADO CON LA RED NACIONAL DE INFORMACIÓN A NIVEL NACIONAL</v>
          </cell>
        </row>
        <row r="147">
          <cell r="A147">
            <v>83452</v>
          </cell>
          <cell r="B147" t="str">
            <v>APOYO, PARTICIPACIÓN Y VISIBILIZACIÓN DE LAS VÍCTIMAS
ASISTENCIA Y ATENCIÓN INTEGRAL A VÍCTIMAS A NIVEL NACIONAL
FORTALECIMIENTO DE LA CAPACIDAD DE GESTIÓN Y DE LA COORDINACIÓN DE LAS ENTIDADES DEL SNARIV
FUNCIONAMIENTO
IMPLEMENTACIÓN DE LAS MEDIDAS DE REPARACIÓN COLECTIVA A NIVEL NACIONAL
IMPLEMENTACIÓN DE PROCESOS DE RETORNO O REUBICACIÓN DE VÍCTIMAS DE DESPLAZAMIENTO FORZADO, EN EL MARCO DE LA REPARACIÓN INTEGRAL A NIVEL NACIONAL
INCORPORACIÓN DEL ENFOQUE DIFERENCIAL ÉTNICO EN LA POLÍTICA PÚBLICA DE VÍCTIMAS A NIVEL NACIONAL
SERVICIO DE REGISTRO ÚNICO DE VÍCTIMAS ARTICULADO CON LA RED NACIONAL DE INFORMACIÓN A NIVEL NACIONAL</v>
          </cell>
        </row>
        <row r="148">
          <cell r="A148">
            <v>83455</v>
          </cell>
          <cell r="B148" t="str">
            <v>ASISTENCIA Y ATENCIÓN INTEGRAL A VÍCTIMAS A NIVEL NACIONAL
FUNCIONAMIENTO
PREVENCIÓN ATENCION A LA POBLACION DESPLAZADA NIVEL NACIONAL</v>
          </cell>
        </row>
        <row r="149">
          <cell r="A149">
            <v>83456</v>
          </cell>
          <cell r="B149" t="str">
            <v>APOYO A ENTIDADES TERRITORIALES A TRAVÉS DE LA COFINANCIACIÓN PARA LA ASISTENCIA, ATENCIÓN Y REPARACIÓN INTEGRAL A LAS VÍCTIMAS DEL DESPLAZAMIENTO FORZADO  A NIVEL NACIONAL
APOYO, PARTICIPACIÓN Y VISIBILIZACIÓN DE LAS VÍCTIMAS
ASISTENCIA Y ATENCIÓN INTEGRAL A VÍCTIMAS A NIVEL NACIONAL
FORTALECIMIENTO DE LA CAPACIDAD DE GESTIÓN Y DE LA COORDINACIÓN DE LAS ENTIDADES DEL SNARIV
IMPLEMENTACIÓN DEL PLAN ESTRATÉGICO DE TECNOLOGÍA DE INFORMACIÓN PARA ASISTENCIA, ATENCIÓN Y REPARACIÓN INTEGRAL A LAS VÍCTIMAS A NIVEL NACIONAL
IMPLEMENTACIÓN DE LAS MEDIDAS DE REPARACIÓN COLECTIVA A NIVEL NACIONAL
INCORPORACIÓN DEL ENFOQUE DIFERENCIAL ÉTNICO EN LA POLÍTICA PÚBLICA DE VÍCTIMAS A NIVEL NACIONAL
MEJORAMIENTO DE LOS CANALES DE ATENCIÓN Y COMUNICACIÓN PARA LAS VÍCTIMAS PARA FACILITAR SU ACCESO A LA OFERTA INSTITUCIONAL
PREVENCIÓN ATENCION A LA POBLACION DESPLAZADA NIVEL NACIONAL</v>
          </cell>
        </row>
        <row r="150">
          <cell r="A150">
            <v>83457</v>
          </cell>
          <cell r="B150" t="str">
            <v>APOYO A ENTIDADES TERRITORIALES A TRAVÉS DE LA COFINANCIACIÓN PARA LA ASISTENCIA, ATENCIÓN Y REPARACIÓN INTEGRAL A LAS VÍCTIMAS DEL DESPLAZAMIENTO FORZADO  A NIVEL NACIONAL
ASISTENCIA Y ATENCIÓN INTEGRAL A VÍCTIMAS A NIVEL NACIONAL
IMPLEMENTACIÓN DE LAS MEDIDAS DE REPARACIÓN COLECTIVA A NIVEL NACIONAL</v>
          </cell>
        </row>
        <row r="151">
          <cell r="A151">
            <v>83458</v>
          </cell>
          <cell r="B151" t="str">
            <v>APOYO A ENTIDADES TERRITORIALES A TRAVÉS DE LA COFINANCIACIÓN PARA LA ASISTENCIA, ATENCIÓN Y REPARACIÓN INTEGRAL A LAS VÍCTIMAS DEL DESPLAZAMIENTO FORZADO  A NIVEL NACIONAL
APOYO, PARTICIPACIÓN Y VISIBILIZACIÓN DE LAS VÍCTIMAS
ASISTENCIA Y ATENCIÓN INTEGRAL A VÍCTIMAS A NIVEL NACIONAL
IMPLEMENTACIÓN DEL PLAN ESTRATÉGICO DE TECNOLOGÍA DE INFORMACIÓN PARA ASISTENCIA, ATENCIÓN Y REPARACIÓN INTEGRAL A LAS VÍCTIMAS A NIVEL NACIONAL
INCORPORACIÓN DEL ENFOQUE DIFERENCIAL ÉTNICO EN LA POLÍTICA PÚBLICA DE VÍCTIMAS A NIVEL NACIONAL
MEJORAMIENTO DE LOS CANALES DE ATENCIÓN Y COMUNICACIÓN PARA LAS VÍCTIMAS PARA FACILITAR SU ACCESO A LA OFERTA INSTITUCIONAL
PREVENCIÓN ATENCION A LA POBLACION DESPLAZADA NIVEL NACIONAL</v>
          </cell>
        </row>
        <row r="152">
          <cell r="A152">
            <v>83459</v>
          </cell>
          <cell r="B152" t="str">
            <v>APOYO A ENTIDADES TERRITORIALES A TRAVÉS DE LA COFINANCIACIÓN PARA LA ASISTENCIA, ATENCIÓN Y REPARACIÓN INTEGRAL A LAS VÍCTIMAS DEL DESPLAZAMIENTO FORZADO  A NIVEL NACIONAL
APOYO, PARTICIPACIÓN Y VISIBILIZACIÓN DE LAS VÍCTIMAS
ASISTENCIA Y ATENCIÓN INTEGRAL A VÍCTIMAS A NIVEL NACIONAL
FONDO PARA LA REPARACION DE LAS VICTIMAS (ART.54 LEY 975 DE 2005)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INCORPORACIÓN DEL ENFOQUE DIFERENCIAL ÉTNICO EN LA POLÍTICA PÚBLICA DE VÍCTIMAS A NIVEL NACIONAL
MEJORAMIENTO DE LOS CANALES DE ATENCIÓN Y COMUNICACIÓN PARA LAS VÍCTIMAS PARA FACILITAR SU ACCESO A LA OFERTA INSTITUCIONAL
PREVENCIÓN ATENCION A LA POBLACION DESPLAZADA NIVEL NACIONAL</v>
          </cell>
        </row>
        <row r="153">
          <cell r="A153">
            <v>83460</v>
          </cell>
          <cell r="B153" t="str">
            <v>APOYO A ENTIDADES TERRITORIALES A TRAVÉS DE LA COFINANCIACIÓN PARA LA ASISTENCIA, ATENCIÓN Y REPARACIÓN INTEGRAL A LAS VÍCTIMAS DEL DESPLAZAMIENTO FORZADO  A NIVEL NACIONAL
IMPLEMENTACIÓN DE LAS MEDIDAS DE REPARACIÓN COLECTIVA A NIVEL NACIONAL</v>
          </cell>
        </row>
        <row r="154">
          <cell r="A154">
            <v>83467</v>
          </cell>
          <cell r="B154" t="str">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ell>
        </row>
        <row r="155">
          <cell r="A155">
            <v>83468</v>
          </cell>
          <cell r="B155" t="str">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ell>
        </row>
        <row r="156">
          <cell r="A156">
            <v>83469</v>
          </cell>
          <cell r="B156" t="str">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ell>
        </row>
        <row r="157">
          <cell r="A157">
            <v>83470</v>
          </cell>
          <cell r="B157" t="str">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ell>
        </row>
        <row r="158">
          <cell r="A158">
            <v>83471</v>
          </cell>
          <cell r="B158" t="str">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ell>
        </row>
        <row r="159">
          <cell r="A159">
            <v>83472</v>
          </cell>
          <cell r="B159" t="str">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ell>
        </row>
        <row r="160">
          <cell r="A160">
            <v>83473</v>
          </cell>
          <cell r="B160" t="str">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ell>
        </row>
        <row r="161">
          <cell r="A161">
            <v>83474</v>
          </cell>
          <cell r="B161" t="str">
            <v>FUNCIONAMIENTO</v>
          </cell>
        </row>
        <row r="162">
          <cell r="A162">
            <v>83475</v>
          </cell>
          <cell r="B162" t="str">
            <v>FUNCIONAMIENTO</v>
          </cell>
        </row>
        <row r="163">
          <cell r="A163">
            <v>83476</v>
          </cell>
          <cell r="B163" t="str">
            <v>FUNCIONAMIENTO</v>
          </cell>
        </row>
        <row r="164">
          <cell r="A164">
            <v>83477</v>
          </cell>
          <cell r="B164" t="str">
            <v>FUNCIONAMIENTO</v>
          </cell>
        </row>
        <row r="165">
          <cell r="A165">
            <v>83478</v>
          </cell>
          <cell r="B165" t="str">
            <v>IMPLEMENTACIÓN DEL PLAN ESTRATÉGICO DE TECNOLOGÍA DE INFORMACIÓN PARA ASISTENCIA, ATENCIÓN Y REPARACIÓN INTEGRAL A LAS VÍCTIMAS A NIVEL NACIONAL</v>
          </cell>
        </row>
        <row r="166">
          <cell r="A166">
            <v>83479</v>
          </cell>
          <cell r="B166" t="str">
            <v>IMPLEMENTACIÓN DEL PLAN ESTRATÉGICO DE TECNOLOGÍA DE INFORMACIÓN PARA ASISTENCIA, ATENCIÓN Y REPARACIÓN INTEGRAL A LAS VÍCTIMAS A NIVEL NACIONAL</v>
          </cell>
        </row>
        <row r="167">
          <cell r="A167">
            <v>83480</v>
          </cell>
          <cell r="B167" t="str">
            <v>IMPLEMENTACIÓN DEL PLAN ESTRATÉGICO DE TECNOLOGÍA DE INFORMACIÓN PARA ASISTENCIA, ATENCIÓN Y REPARACIÓN INTEGRAL A LAS VÍCTIMAS A NIVEL NACIONAL</v>
          </cell>
        </row>
        <row r="168">
          <cell r="A168">
            <v>83482</v>
          </cell>
          <cell r="B168" t="str">
            <v>IMPLEMENTACIÓN DEL PLAN ESTRATÉGICO DE TECNOLOGÍA DE INFORMACIÓN PARA ASISTENCIA, ATENCIÓN Y REPARACIÓN INTEGRAL A LAS VÍCTIMAS A NIVEL NACIONAL</v>
          </cell>
        </row>
        <row r="169">
          <cell r="A169">
            <v>83486</v>
          </cell>
          <cell r="B169" t="str">
            <v>FUNCIONAMIENTO</v>
          </cell>
        </row>
        <row r="170">
          <cell r="A170">
            <v>83487</v>
          </cell>
          <cell r="B170" t="str">
            <v>ASISTENCIA Y ATENCIÓN INTEGRAL A VÍCTIMAS A NIVEL NACIONAL</v>
          </cell>
        </row>
        <row r="171">
          <cell r="A171">
            <v>83488</v>
          </cell>
          <cell r="B171" t="str">
            <v>MEJORAMIENTO DE LOS CANALES DE ATENCIÓN Y COMUNICACIÓN PARA LAS VÍCTIMAS PARA FACILITAR SU ACCESO A LA OFERTA INSTITUCIONAL</v>
          </cell>
        </row>
        <row r="172">
          <cell r="A172">
            <v>83489</v>
          </cell>
          <cell r="B172" t="str">
            <v>ASISTENCIA Y ATENCIÓN INTEGRAL A VÍCTIMAS A NIVEL NACIONAL</v>
          </cell>
        </row>
        <row r="173">
          <cell r="A173">
            <v>83495</v>
          </cell>
          <cell r="B173" t="str">
            <v>PREVENCIÓN ATENCION A LA POBLACION DESPLAZADA NIVEL NACIONAL</v>
          </cell>
        </row>
        <row r="174">
          <cell r="A174">
            <v>83496</v>
          </cell>
          <cell r="B174" t="str">
            <v>PREVENCIÓN ATENCION A LA POBLACION DESPLAZADA NIVEL NACIONAL</v>
          </cell>
        </row>
        <row r="175">
          <cell r="A175">
            <v>83497</v>
          </cell>
          <cell r="B175" t="str">
            <v>PREVENCIÓN ATENCION A LA POBLACION DESPLAZADA NIVEL NACIONAL</v>
          </cell>
        </row>
        <row r="176">
          <cell r="A176">
            <v>83498</v>
          </cell>
          <cell r="B176" t="str">
            <v>PREVENCIÓN ATENCION A LA POBLACION DESPLAZADA NIVEL NACIONAL</v>
          </cell>
        </row>
        <row r="177">
          <cell r="A177">
            <v>83499</v>
          </cell>
          <cell r="B177" t="str">
            <v>PREVENCIÓN ATENCION A LA POBLACION DESPLAZADA NIVEL NACIONAL</v>
          </cell>
        </row>
        <row r="178">
          <cell r="A178">
            <v>83501</v>
          </cell>
          <cell r="B178" t="str">
            <v>IMPLEMENTACIÓN DE LAS MEDIDAS DE REPARACIÓN COLECTIVA A NIVEL NACIONAL</v>
          </cell>
        </row>
        <row r="179">
          <cell r="A179">
            <v>83502</v>
          </cell>
          <cell r="B179" t="str">
            <v>IMPLEMENTACIÓN DE LAS MEDIDAS DE REPARACIÓN COLECTIVA A NIVEL NACIONAL</v>
          </cell>
        </row>
        <row r="180">
          <cell r="A180">
            <v>83503</v>
          </cell>
          <cell r="B180" t="str">
            <v>IMPLEMENTACIÓN DE LAS MEDIDAS DE REPARACIÓN COLECTIVA A NIVEL NACIONAL</v>
          </cell>
        </row>
        <row r="181">
          <cell r="A181">
            <v>83504</v>
          </cell>
          <cell r="B181" t="str">
            <v>IMPLEMENTACIÓN DE LAS MEDIDAS DE REPARACIÓN COLECTIVA A NIVEL NACIONAL</v>
          </cell>
        </row>
        <row r="182">
          <cell r="A182">
            <v>83505</v>
          </cell>
          <cell r="B182" t="str">
            <v>IMPLEMENTACIÓN DE LAS MEDIDAS DE REPARACIÓN COLECTIVA A NIVEL NACIONAL</v>
          </cell>
        </row>
        <row r="183">
          <cell r="A183">
            <v>83506</v>
          </cell>
          <cell r="B183" t="str">
            <v>IMPLEMENTACIÓN DE LAS MEDIDAS DE REPARACIÓN COLECTIVA A NIVEL NACIONAL</v>
          </cell>
        </row>
        <row r="184">
          <cell r="A184">
            <v>83507</v>
          </cell>
          <cell r="B184" t="str">
            <v>IMPLEMENTACIÓN DE LAS MEDIDAS DE REPARACIÓN COLECTIVA A NIVEL NACIONAL</v>
          </cell>
        </row>
        <row r="185">
          <cell r="A185">
            <v>83508</v>
          </cell>
          <cell r="B185" t="str">
            <v>IMPLEMENTACIÓN DE LAS MEDIDAS DE REPARACIÓN COLECTIVA A NIVEL NACIONAL</v>
          </cell>
        </row>
        <row r="186">
          <cell r="A186">
            <v>83509</v>
          </cell>
          <cell r="B186" t="str">
            <v>IMPLEMENTACIÓN DE LAS MEDIDAS DE REPARACIÓN COLECTIVA A NIVEL NACIONAL</v>
          </cell>
        </row>
        <row r="187">
          <cell r="A187">
            <v>83510</v>
          </cell>
          <cell r="B187" t="str">
            <v>IMPLEMENTACIÓN DE LAS MEDIDAS DE REPARACIÓN COLECTIVA A NIVEL NACIONAL</v>
          </cell>
        </row>
        <row r="188">
          <cell r="A188">
            <v>83511</v>
          </cell>
          <cell r="B188" t="str">
            <v>IMPLEMENTACIÓN DE LAS MEDIDAS DE REPARACIÓN COLECTIVA A NIVEL NACIONAL</v>
          </cell>
        </row>
        <row r="189">
          <cell r="A189">
            <v>83512</v>
          </cell>
          <cell r="B189" t="str">
            <v>IMPLEMENTACIÓN DE LAS MEDIDAS DE REPARACIÓN COLECTIVA A NIVEL NACIONAL</v>
          </cell>
        </row>
        <row r="190">
          <cell r="A190">
            <v>83513</v>
          </cell>
          <cell r="B190" t="str">
            <v>IMPLEMENTACIÓN DE LAS MEDIDAS DE REPARACIÓN COLECTIVA A NIVEL NACIONAL</v>
          </cell>
        </row>
        <row r="191">
          <cell r="A191">
            <v>83514</v>
          </cell>
          <cell r="B191" t="str">
            <v>IMPLEMENTACIÓN DE LAS MEDIDAS DE REPARACIÓN COLECTIVA A NIVEL NACIONAL</v>
          </cell>
        </row>
        <row r="192">
          <cell r="A192">
            <v>83515</v>
          </cell>
          <cell r="B192" t="str">
            <v>IMPLEMENTACIÓN DE LAS MEDIDAS DE REPARACIÓN COLECTIVA A NIVEL NACIONAL</v>
          </cell>
        </row>
        <row r="193">
          <cell r="A193">
            <v>83516</v>
          </cell>
          <cell r="B193" t="str">
            <v>ASISTENCIA Y ATENCIÓN INTEGRAL A VÍCTIMAS A NIVEL NACIONAL
FONDO PARA LA REPARACION DE LAS VICTIMAS (ART.54 LEY 975 DE 2005)</v>
          </cell>
        </row>
        <row r="194">
          <cell r="A194">
            <v>83517</v>
          </cell>
          <cell r="B194" t="str">
            <v>ASISTENCIA Y ATENCIÓN INTEGRAL A VÍCTIMAS A NIVEL NACIONAL
FONDO PARA LA REPARACION DE LAS VICTIMAS (ART.54 LEY 975 DE 2005)</v>
          </cell>
        </row>
        <row r="195">
          <cell r="A195">
            <v>83518</v>
          </cell>
          <cell r="B195" t="str">
            <v>ASISTENCIA Y ATENCIÓN INTEGRAL A VÍCTIMAS A NIVEL NACIONAL
FONDO PARA LA REPARACION DE LAS VICTIMAS (ART.54 LEY 975 DE 2005)
MEJORAMIENTO DE LOS CANALES DE ATENCIÓN Y COMUNICACIÓN PARA LAS VÍCTIMAS PARA FACILITAR SU ACCESO A LA OFERTA INSTITUCIONAL</v>
          </cell>
        </row>
        <row r="196">
          <cell r="A196">
            <v>83519</v>
          </cell>
          <cell r="B196" t="str">
            <v>ASISTENCIA Y ATENCIÓN INTEGRAL A VÍCTIMAS A NIVEL NACIONAL
FONDO PARA LA REPARACION DE LAS VICTIMAS (ART.54 LEY 975 DE 2005)</v>
          </cell>
        </row>
        <row r="197">
          <cell r="A197">
            <v>83520</v>
          </cell>
          <cell r="B197" t="str">
            <v>ASISTENCIA Y ATENCIÓN INTEGRAL A VÍCTIMAS A NIVEL NACIONAL
FONDO PARA LA REPARACION DE LAS VICTIMAS (ART.54 LEY 975 DE 2005)</v>
          </cell>
        </row>
        <row r="198">
          <cell r="A198">
            <v>83521</v>
          </cell>
          <cell r="B198" t="str">
            <v>ASISTENCIA Y ATENCIÓN INTEGRAL A VÍCTIMAS A NIVEL NACIONAL
FONDO PARA LA REPARACION DE LAS VICTIMAS (ART.54 LEY 975 DE 2005)
MEJORAMIENTO DE LOS CANALES DE ATENCIÓN Y COMUNICACIÓN PARA LAS VÍCTIMAS PARA FACILITAR SU ACCESO A LA OFERTA INSTITUCIONAL</v>
          </cell>
        </row>
        <row r="199">
          <cell r="A199">
            <v>83522</v>
          </cell>
          <cell r="B199" t="str">
            <v>ASISTENCIA Y ATENCIÓN INTEGRAL A VÍCTIMAS A NIVEL NACIONAL
FONDO PARA LA REPARACION DE LAS VICTIMAS (ART.54 LEY 975 DE 2005)
IMPLEMENTACIÓN DE LAS MEDIDAS DE REPARACIÓN INDIVIDUAL Y COLECTIVA  NACIONAL
MEJORAMIENTO DE LOS CANALES DE ATENCIÓN Y COMUNICACIÓN PARA LAS VÍCTIMAS PARA FACILITAR SU ACCESO A LA OFERTA INSTITUCIONAL</v>
          </cell>
        </row>
        <row r="200">
          <cell r="A200">
            <v>83523</v>
          </cell>
          <cell r="B200" t="str">
            <v>ASISTENCIA Y ATENCIÓN INTEGRAL A VÍCTIMAS A NIVEL NACIONAL
FONDO PARA LA REPARACION DE LAS VICTIMAS (ART.54 LEY 975 DE 2005)
MEJORAMIENTO DE LOS CANALES DE ATENCIÓN Y COMUNICACIÓN PARA LAS VÍCTIMAS PARA FACILITAR SU ACCESO A LA OFERTA INSTITUCIONAL</v>
          </cell>
        </row>
        <row r="201">
          <cell r="A201">
            <v>83524</v>
          </cell>
          <cell r="B201" t="str">
            <v>ASISTENCIA Y ATENCIÓN INTEGRAL A VÍCTIMAS A NIVEL NACIONAL
FONDO PARA LA REPARACION DE LAS VICTIMAS (ART.54 LEY 975 DE 2005)
IMPLEMENTACIÓN DE LAS MEDIDAS DE REPARACIÓN INDIVIDUAL Y COLECTIVA  NACIONAL</v>
          </cell>
        </row>
        <row r="202">
          <cell r="A202">
            <v>83525</v>
          </cell>
          <cell r="B202" t="str">
            <v>ASISTENCIA Y ATENCIÓN INTEGRAL A VÍCTIMAS A NIVEL NACIONAL
FONDO PARA LA REPARACION DE LAS VICTIMAS (ART.54 LEY 975 DE 2005)
IMPLEMENTACIÓN DE LAS MEDIDAS DE REPARACIÓN INDIVIDUAL Y COLECTIVA  NACIONAL</v>
          </cell>
        </row>
        <row r="203">
          <cell r="A203">
            <v>83526</v>
          </cell>
          <cell r="B203" t="str">
            <v>ASISTENCIA Y ATENCIÓN INTEGRAL A VÍCTIMAS A NIVEL NACIONAL
FONDO PARA LA REPARACION DE LAS VICTIMAS (ART.54 LEY 975 DE 2005)
IMPLEMENTACIÓN DE LAS MEDIDAS DE REPARACIÓN INDIVIDUAL Y COLECTIVA  NACIONAL</v>
          </cell>
        </row>
        <row r="204">
          <cell r="A204">
            <v>83527</v>
          </cell>
          <cell r="B204" t="str">
            <v>ASISTENCIA Y ATENCIÓN INTEGRAL A VÍCTIMAS A NIVEL NACIONAL
FONDO PARA LA REPARACION DE LAS VICTIMAS (ART.54 LEY 975 DE 2005)
IMPLEMENTACIÓN DE LAS MEDIDAS DE REPARACIÓN INDIVIDUAL Y COLECTIVA  NACIONAL</v>
          </cell>
        </row>
        <row r="205">
          <cell r="A205">
            <v>83528</v>
          </cell>
          <cell r="B205" t="str">
            <v>ASISTENCIA Y ATENCIÓN INTEGRAL A VÍCTIMAS A NIVEL NACIONAL
FONDO PARA LA REPARACION DE LAS VICTIMAS (ART.54 LEY 975 DE 2005)
IMPLEMENTACIÓN DE LAS MEDIDAS DE REPARACIÓN INDIVIDUAL Y COLECTIVA  NACIONAL</v>
          </cell>
        </row>
        <row r="206">
          <cell r="A206">
            <v>83529</v>
          </cell>
          <cell r="B206" t="str">
            <v>ASISTENCIA Y ATENCIÓN INTEGRAL A VÍCTIMAS A NIVEL NACIONAL
FONDO PARA LA REPARACION DE LAS VICTIMAS (ART.54 LEY 975 DE 2005)</v>
          </cell>
        </row>
        <row r="207">
          <cell r="A207">
            <v>83530</v>
          </cell>
          <cell r="B207" t="str">
            <v>ASISTENCIA Y ATENCIÓN INTEGRAL A VÍCTIMAS A NIVEL NACIONAL
FONDO PARA LA REPARACION DE LAS VICTIMAS (ART.54 LEY 975 DE 2005)</v>
          </cell>
        </row>
        <row r="208">
          <cell r="A208">
            <v>83531</v>
          </cell>
          <cell r="B208" t="str">
            <v>ASISTENCIA Y ATENCIÓN INTEGRAL A VÍCTIMAS A NIVEL NACIONAL
FONDO PARA LA REPARACION DE LAS VICTIMAS (ART.54 LEY 975 DE 2005)</v>
          </cell>
        </row>
        <row r="209">
          <cell r="A209">
            <v>83534</v>
          </cell>
          <cell r="B209" t="str">
            <v>SERVICIO DE REGISTRO ÚNICO DE VÍCTIMAS ARTICULADO CON LA RED NACIONAL DE INFORMACIÓN A NIVEL NACIONAL</v>
          </cell>
        </row>
        <row r="210">
          <cell r="A210">
            <v>83535</v>
          </cell>
          <cell r="B210" t="str">
            <v>SERVICIO DE REGISTRO ÚNICO DE VÍCTIMAS ARTICULADO CON LA RED NACIONAL DE INFORMACIÓN A NIVEL NACIONAL</v>
          </cell>
        </row>
        <row r="211">
          <cell r="A211">
            <v>83536</v>
          </cell>
          <cell r="B211" t="str">
            <v>SERVICIO DE REGISTRO ÚNICO DE VÍCTIMAS ARTICULADO CON LA RED NACIONAL DE INFORMACIÓN A NIVEL NACIONAL</v>
          </cell>
        </row>
        <row r="212">
          <cell r="A212">
            <v>83537</v>
          </cell>
          <cell r="B212" t="str">
            <v>SERVICIO DE REGISTRO ÚNICO DE VÍCTIMAS ARTICULADO CON LA RED NACIONAL DE INFORMACIÓN A NIVEL NACIONAL</v>
          </cell>
        </row>
        <row r="213">
          <cell r="A213">
            <v>83538</v>
          </cell>
          <cell r="B213" t="str">
            <v>SERVICIO DE REGISTRO ÚNICO DE VÍCTIMAS ARTICULADO CON LA RED NACIONAL DE INFORMACIÓN A NIVEL NACIONAL</v>
          </cell>
        </row>
        <row r="214">
          <cell r="A214">
            <v>83542</v>
          </cell>
          <cell r="B214" t="str">
            <v>APOYO A LA IMPLEMENTACIÓN DE MEDIDAS DE REPARACIÓN COLECTIVA Y RECONSTRUCCIÓN SOCIAL A NIVEL NACIONAL
ASISTENCIA Y ATENCIÓN INTEGRAL A VÍCTIMAS A NIVEL NACIONAL
FONDO PARA LA REPARACION DE LAS VICTIMAS (ART.54 LEY 975 DE 2005)
FORTALECIMIENTO A LAS MEDIDAS DE ASISTENCIA, ATENCIÓN Y REPARACIÓN A VÍCTIMAS QUE SE ENCUENTRAN EN EL EXTERIOR
FORTALECIMIENTO DE LA CAPACIDAD DE GESTIÓN Y DE LA COORDINACIÓN DE LAS ENTIDADES DEL SNARIV
IMPLEMENTACIÓN DE LAS MEDIDAS DE REPARACIÓN COLECTIVA A NIVEL NACIONAL
INCORPORACIÓN DEL ENFOQUE DIFERENCIAL ÉTNICO EN LA POLÍTICA PÚBLICA DE VÍCTIMAS A NIVEL NACIONAL
PREVENCIÓN ATENCION A LA POBLACION DESPLAZADA NIVEL NACIONAL</v>
          </cell>
        </row>
        <row r="215">
          <cell r="A215">
            <v>83543</v>
          </cell>
          <cell r="B215" t="str">
            <v>APOYO A LA IMPLEMENTACIÓN DE MEDIDAS DE REPARACIÓN COLECTIVA Y RECONSTRUCCIÓN SOCIAL A NIVEL NACIONAL
ASISTENCIA Y ATENCIÓN INTEGRAL A VÍCTIMAS A NIVEL NACIONAL
FONDO PARA LA REPARACION DE LAS VICTIMAS (ART.54 LEY 975 DE 2005)
FORTALECIMIENTO A LAS MEDIDAS DE ASISTENCIA, ATENCIÓN Y REPARACIÓN A VÍCTIMAS QUE SE ENCUENTRAN EN EL EXTERIOR
FORTALECIMIENTO DE LA CAPACIDAD DE GESTIÓN Y DE LA COORDINACIÓN DE LAS ENTIDADES DEL SNARIV
IMPLEMENTACIÓN DE LAS MEDIDAS DE REPARACIÓN COLECTIVA A NIVEL NACIONAL
INCORPORACIÓN DEL ENFOQUE DIFERENCIAL ÉTNICO EN LA POLÍTICA PÚBLICA DE VÍCTIMAS A NIVEL NACIONAL
PREVENCIÓN ATENCION A LA POBLACION DESPLAZADA NIVEL NACIONAL</v>
          </cell>
        </row>
        <row r="216">
          <cell r="A216">
            <v>83544</v>
          </cell>
          <cell r="B216" t="str">
            <v>APOYO A LA IMPLEMENTACIÓN DE MEDIDAS DE REPARACIÓN COLECTIVA Y RECONSTRUCCIÓN SOCIAL A NIVEL NACIONAL
ASISTENCIA Y ATENCIÓN INTEGRAL A VÍCTIMAS A NIVEL NACIONAL
FONDO PARA LA REPARACION DE LAS VICTIMAS (ART.54 LEY 975 DE 2005)
FORTALECIMIENTO A LAS MEDIDAS DE ASISTENCIA, ATENCIÓN Y REPARACIÓN A VÍCTIMAS QUE SE ENCUENTRAN EN EL EXTERIOR
FORTALECIMIENTO DE LA CAPACIDAD DE GESTIÓN Y DE LA COORDINACIÓN DE LAS ENTIDADES DEL SNARIV
IMPLEMENTACIÓN DE LAS MEDIDAS DE REPARACIÓN COLECTIVA A NIVEL NACIONAL
INCORPORACIÓN DEL ENFOQUE DIFERENCIAL ÉTNICO EN LA POLÍTICA PÚBLICA DE VÍCTIMAS A NIVEL NACIONAL
PREVENCIÓN ATENCION A LA POBLACION DESPLAZADA NIVEL NACIONAL</v>
          </cell>
        </row>
        <row r="217">
          <cell r="A217">
            <v>83545</v>
          </cell>
          <cell r="B217" t="str">
            <v>ASISTENCIA Y ATENCIÓN INTEGRAL A VÍCTIMAS A NIVEL NACIONAL
FONDO PARA LA REPARACION DE LAS VICTIMAS (ART.54 LEY 975 DE 2005)
FORTALECIMIENTO A LAS MEDIDAS DE ASISTENCIA, ATENCIÓN Y REPARACIÓN A VÍCTIMAS QUE SE ENCUENTRAN EN EL EXTERIOR
FORTALECIMIENTO DE LA CAPACIDAD DE GESTIÓN Y DE LA COORDINACIÓN DE LAS ENTIDADES DEL SNARIV
IMPLEMENTACIÓN DE LAS MEDIDAS DE REPARACIÓN COLECTIVA A NIVEL NACIONAL
INCORPORACIÓN DEL ENFOQUE DIFERENCIAL ÉTNICO EN LA POLÍTICA PÚBLICA DE VÍCTIMAS A NIVEL NACIONALPREVENCIÓN ATENCION A LA POBLACION DESPLAZADA NIVEL NACIONAL</v>
          </cell>
        </row>
        <row r="218">
          <cell r="A218">
            <v>83546</v>
          </cell>
          <cell r="B218" t="str">
            <v>APOYO, PARTICIPACIÓN Y VISIBILIZACIÓN DE LAS VÍCTIMAS</v>
          </cell>
        </row>
        <row r="219">
          <cell r="A219">
            <v>83547</v>
          </cell>
          <cell r="B219" t="str">
            <v>APOYO, PARTICIPACIÓN Y VISIBILIZACIÓN DE LAS VÍCTIMAS</v>
          </cell>
        </row>
        <row r="220">
          <cell r="A220">
            <v>83548</v>
          </cell>
          <cell r="B220" t="str">
            <v>APOYO, PARTICIPACIÓN Y VISIBILIZACIÓN DE LAS VÍCTIMAS</v>
          </cell>
        </row>
        <row r="221">
          <cell r="A221">
            <v>83549</v>
          </cell>
          <cell r="B221" t="str">
            <v>SERVICIO DE REGISTRO ÚNICO DE VÍCTIMAS ARTICULADO CON LA RED NACIONAL DE INFORMACIÓN A NIVEL NACIONAL</v>
          </cell>
        </row>
        <row r="222">
          <cell r="A222">
            <v>83550</v>
          </cell>
          <cell r="B222" t="str">
            <v>SERVICIO DE REGISTRO ÚNICO DE VÍCTIMAS ARTICULADO CON LA RED NACIONAL DE INFORMACIÓN A NIVEL NACIONAL</v>
          </cell>
        </row>
        <row r="223">
          <cell r="A223">
            <v>83552</v>
          </cell>
          <cell r="B223" t="str">
            <v>SERVICIO DE REGISTRO ÚNICO DE VÍCTIMAS ARTICULADO CON LA RED NACIONAL DE INFORMACIÓN A NIVEL NACIONAL</v>
          </cell>
        </row>
        <row r="224">
          <cell r="A224">
            <v>83555</v>
          </cell>
          <cell r="B224" t="str">
            <v>SERVICIO DE REGISTRO ÚNICO DE VÍCTIMAS ARTICULADO CON LA RED NACIONAL DE INFORMACIÓN A NIVEL NACIONAL</v>
          </cell>
        </row>
        <row r="225">
          <cell r="A225">
            <v>83556</v>
          </cell>
          <cell r="B225" t="str">
            <v>SERVICIO DE REGISTRO ÚNICO DE VÍCTIMAS ARTICULADO CON LA RED NACIONAL DE INFORMACIÓN A NIVEL NACIONAL</v>
          </cell>
        </row>
        <row r="226">
          <cell r="A226">
            <v>83558</v>
          </cell>
          <cell r="B226" t="str">
            <v>FUNCIONAMIENTO</v>
          </cell>
        </row>
        <row r="227">
          <cell r="A227">
            <v>83559</v>
          </cell>
          <cell r="B227" t="str">
            <v>FONDO PARA LA REPARACION DE LAS VICTIMAS (ART.54 LEY 975 DE 2005)
FUNCIONAMIENTO</v>
          </cell>
        </row>
        <row r="228">
          <cell r="A228">
            <v>83562</v>
          </cell>
          <cell r="B228" t="str">
            <v>MEJORAMIENTO DE LOS CANALES DE ATENCIÓN Y COMUNICACIÓN PARA LAS VÍCTIMAS PARA FACILITAR SU ACCESO A LA OFERTA INSTITUCIONAL
PREVENCIÓN ATENCION A LA POBLACION DESPLAZADA NIVEL NACIONAL</v>
          </cell>
        </row>
        <row r="229">
          <cell r="A229">
            <v>83564</v>
          </cell>
          <cell r="B229" t="str">
            <v>MEJORAMIENTO DE LOS CANALES DE ATENCIÓN Y COMUNICACIÓN PARA LAS VÍCTIMAS PARA FACILITAR SU ACCESO A LA OFERTA INSTITUCIONAL
PREVENCIÓN ATENCION A LA POBLACION DESPLAZADA NIVEL NACIONAL</v>
          </cell>
        </row>
        <row r="230">
          <cell r="A230">
            <v>83567</v>
          </cell>
          <cell r="B230" t="str">
            <v>FUNCIONAMIENTO</v>
          </cell>
        </row>
        <row r="231">
          <cell r="A231">
            <v>83574</v>
          </cell>
          <cell r="B231" t="str">
            <v>IMPLEMENTACIÓN DE LAS MEDIDAS DE REPARACIÓN COLECTIVA A NIVEL NACIONAL</v>
          </cell>
        </row>
        <row r="232">
          <cell r="A232">
            <v>83575</v>
          </cell>
          <cell r="B232" t="str">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v>
          </cell>
        </row>
        <row r="233">
          <cell r="A233">
            <v>83577</v>
          </cell>
          <cell r="B233" t="str">
            <v>APOYO A LA CONSOLIDACIÓN DE LOS DERECHOS DE LAS VÍCTIMAS EN EL MARCO DE LA LEY DE VÍCTIMAS Y RESTITUCIÓN DE TIERRAS A NIVEL NACIONAL
IMPLEMENTACIÓN DE LAS MEDIDAS DE REPARACIÓN COLECTIVA A NIVEL NACIONAL</v>
          </cell>
        </row>
        <row r="234">
          <cell r="A234">
            <v>83578</v>
          </cell>
          <cell r="B234" t="str">
            <v>APOYO A LA CONSOLIDACIÓN DE LOS DERECHOS DE LAS VÍCTIMAS EN EL MARCO DE LA LEY DE VÍCTIMAS Y RESTITUCIÓN DE TIERRAS A NIVEL NACIONAL</v>
          </cell>
        </row>
        <row r="235">
          <cell r="A235">
            <v>83579</v>
          </cell>
          <cell r="B235" t="str">
            <v>IMPLEMENTACIÓN DE LAS MEDIDAS DE REPARACIÓN COLECTIVA A NIVEL NACIONAL</v>
          </cell>
        </row>
        <row r="236">
          <cell r="A236">
            <v>84154</v>
          </cell>
          <cell r="B236" t="str">
            <v>FORTALECIMIENTO DE LA CAPACIDAD DE GESTIÓN Y DE LA COORDINACIÓN DE LAS ENTIDADES DEL SNARIV</v>
          </cell>
        </row>
        <row r="237">
          <cell r="A237">
            <v>84167</v>
          </cell>
          <cell r="B237" t="str">
            <v>FUNCIONAMIENTO</v>
          </cell>
        </row>
        <row r="238">
          <cell r="A238">
            <v>84168</v>
          </cell>
          <cell r="B238" t="str">
            <v>ASISTENCIA Y ATENCIÓN INTEGRAL A VÍCTIMAS A NIVEL NACIONAL
FUNCIONAMIENTO</v>
          </cell>
        </row>
        <row r="239">
          <cell r="A239">
            <v>84194</v>
          </cell>
          <cell r="B239" t="str">
            <v>APOYO, PARTICIPACIÓN Y VISIBILIZACIÓN DE LAS VÍCTIMAS
INCORPORACIÓN DEL ENFOQUE DIFERENCIAL ÉTNICO EN LA POLÍTICA PÚBLICA DE VÍCTIMAS A NIVEL NACIONAL</v>
          </cell>
        </row>
        <row r="240">
          <cell r="A240">
            <v>84198</v>
          </cell>
          <cell r="B240" t="str">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PREVENCIÓN ATENCION A LA POBLACION DESPLAZADA NIVEL NACIONAL</v>
          </cell>
        </row>
        <row r="241">
          <cell r="A241">
            <v>84202</v>
          </cell>
          <cell r="B241" t="str">
            <v>SERVICIO DE REGISTRO ÚNICO DE VÍCTIMAS ARTICULADO CON LA RED NACIONAL DE INFORMACIÓN A NIVEL NACIONAL</v>
          </cell>
        </row>
        <row r="242">
          <cell r="A242">
            <v>84203</v>
          </cell>
          <cell r="B242" t="str">
            <v>SERVICIO DE REGISTRO ÚNICO DE VÍCTIMAS ARTICULADO CON LA RED NACIONAL DE INFORMACIÓN A NIVEL NACIONAL</v>
          </cell>
        </row>
        <row r="243">
          <cell r="A243">
            <v>84204</v>
          </cell>
          <cell r="B243" t="str">
            <v>SERVICIO DE REGISTRO ÚNICO DE VÍCTIMAS ARTICULADO CON LA RED NACIONAL DE INFORMACIÓN A NIVEL NACIONAL</v>
          </cell>
        </row>
        <row r="244">
          <cell r="A244">
            <v>84205</v>
          </cell>
          <cell r="B244" t="str">
            <v>FORTALECIMIENTO DE LA CAPACIDAD DE GESTIÓN Y DE LA COORDINACIÓN DE LAS ENTIDADES DEL SNARIV
PREVENCIÓN ATENCION A LA POBLACION DESPLAZADA NIVEL NACIONAL</v>
          </cell>
        </row>
        <row r="245">
          <cell r="A245">
            <v>84206</v>
          </cell>
          <cell r="B245" t="str">
            <v>FORTALECIMIENTO DE LA CAPACIDAD DE GESTIÓN Y DE LA COORDINACIÓN DE LAS ENTIDADES DEL SNARIV
PREVENCIÓN ATENCION A LA POBLACION DESPLAZADA NIVEL NACIONAL</v>
          </cell>
        </row>
        <row r="246">
          <cell r="A246">
            <v>84211</v>
          </cell>
          <cell r="B246" t="str">
            <v>FONDO PARA LA REPARACION DE LAS VICTIMAS (ART.54 LEY 975 DE 2005)</v>
          </cell>
        </row>
        <row r="247">
          <cell r="A247">
            <v>84212</v>
          </cell>
          <cell r="B247" t="str">
            <v>FONDO PARA LA REPARACION DE LAS VICTIMAS (ART.54 LEY 975 DE 2005)</v>
          </cell>
        </row>
        <row r="248">
          <cell r="A248">
            <v>84213</v>
          </cell>
          <cell r="B248" t="str">
            <v>MEJORAMIENTO DE LOS CANALES DE ATENCIÓN Y COMUNICACIÓN PARA LAS VÍCTIMAS PARA FACILITAR SU ACCESO A LA OFERTA INSTITUCIONAL</v>
          </cell>
        </row>
        <row r="249">
          <cell r="A249">
            <v>84214</v>
          </cell>
          <cell r="B249" t="str">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PREVENCIÓN ATENCION A LA POBLACION DESPLAZADA NIVEL NACIONAL</v>
          </cell>
        </row>
        <row r="250">
          <cell r="A250">
            <v>84215</v>
          </cell>
          <cell r="B250" t="str">
            <v>MEJORAMIENTO DE LOS CANALES DE ATENCIÓN Y COMUNICACIÓN PARA LAS VÍCTIMAS PARA FACILITAR SU ACCESO A LA OFERTA INSTITUCIONAL</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ACTIVIDADES"/>
    </sheetNames>
    <sheetDataSet>
      <sheetData sheetId="0"/>
      <sheetData sheetId="1">
        <row r="5">
          <cell r="F5">
            <v>83355</v>
          </cell>
          <cell r="G5" t="str">
            <v>Validar los criterios de subsistencia mínima para grupos étnicos, en sus instancias representativas de concertación</v>
          </cell>
          <cell r="H5" t="str">
            <v>Grupos étnicos con criterios de subsistencia mínima validados en sus  instancias representativas.</v>
          </cell>
          <cell r="I5" t="str">
            <v>Sumatoria de grupos étnicos con criterios de subsistencia mínima validados en sus  instancias representativas.</v>
          </cell>
          <cell r="J5">
            <v>43069</v>
          </cell>
          <cell r="K5">
            <v>3</v>
          </cell>
          <cell r="L5" t="str">
            <v>Número</v>
          </cell>
          <cell r="M5" t="str">
            <v>NO APLICA</v>
          </cell>
          <cell r="X5">
            <v>0</v>
          </cell>
          <cell r="Y5">
            <v>1</v>
          </cell>
        </row>
        <row r="6">
          <cell r="F6">
            <v>83356</v>
          </cell>
          <cell r="G6" t="str">
            <v>Implementar la estrategia de divulgación de los decretos ley étnicos y su implementación</v>
          </cell>
          <cell r="H6" t="str">
            <v>Jornadas de divulgación de los decretos-ley étnicos y su implementación efectuadas.</v>
          </cell>
          <cell r="I6" t="str">
            <v>(Jornadas de socialización y de difusión de los Decretos Ley étnicos efectivamente realizadas / (Total de jornadas de socialización y de difusión de los Decretos Ley étnicos 4633 de 2011 solicitadas + total de jornadas de socialización que están programadas)) * 100</v>
          </cell>
          <cell r="J6">
            <v>42795</v>
          </cell>
          <cell r="K6">
            <v>100</v>
          </cell>
          <cell r="L6" t="str">
            <v>Porcentual</v>
          </cell>
          <cell r="M6" t="str">
            <v>NO APLICA</v>
          </cell>
          <cell r="P6">
            <v>0</v>
          </cell>
          <cell r="Q6">
            <v>0</v>
          </cell>
          <cell r="R6">
            <v>73</v>
          </cell>
          <cell r="S6">
            <v>73</v>
          </cell>
          <cell r="T6">
            <v>73</v>
          </cell>
          <cell r="U6">
            <v>83</v>
          </cell>
          <cell r="V6">
            <v>100</v>
          </cell>
          <cell r="W6">
            <v>100</v>
          </cell>
          <cell r="X6">
            <v>100</v>
          </cell>
          <cell r="Y6">
            <v>100</v>
          </cell>
          <cell r="Z6">
            <v>429533711.60000002</v>
          </cell>
        </row>
        <row r="7">
          <cell r="F7">
            <v>83357</v>
          </cell>
          <cell r="G7" t="str">
            <v>Concertar los protocolos de participación de las comunidades indigenas y afro en sus instancias representativas de concertación.</v>
          </cell>
          <cell r="H7" t="str">
            <v>Protocolos de participación de las comunidades indigenas y afro  concertados.</v>
          </cell>
          <cell r="I7" t="str">
            <v>Sumatoria de protocolos de participación de las comunidades indigenas y afro  concertados.</v>
          </cell>
          <cell r="J7">
            <v>43009</v>
          </cell>
          <cell r="K7">
            <v>2</v>
          </cell>
          <cell r="L7" t="str">
            <v>Número</v>
          </cell>
          <cell r="M7" t="str">
            <v>NO APLICA</v>
          </cell>
          <cell r="W7">
            <v>0</v>
          </cell>
          <cell r="X7">
            <v>1</v>
          </cell>
          <cell r="Y7">
            <v>2</v>
          </cell>
        </row>
        <row r="8">
          <cell r="F8">
            <v>83358</v>
          </cell>
          <cell r="G8" t="str">
            <v>Concertar las medidas establecidas en los Decretos Ley étnicos, en las  instancias representativas de los grupos étnicos.</v>
          </cell>
          <cell r="H8" t="str">
            <v xml:space="preserve">Medidas concertadas en espacios políticos representativos de grupos étnicos. </v>
          </cell>
          <cell r="I8" t="str">
            <v>(Medidas requeridas en espacios políticos representativos de grupos étnicos concertadas / Total de medidas requeridas en espacios políticos representativos de grupos étnicos) * 100</v>
          </cell>
          <cell r="J8">
            <v>43040</v>
          </cell>
          <cell r="K8">
            <v>100</v>
          </cell>
          <cell r="L8" t="str">
            <v>Porcentual</v>
          </cell>
          <cell r="M8" t="str">
            <v>NO APLICA</v>
          </cell>
          <cell r="X8">
            <v>0</v>
          </cell>
          <cell r="Y8">
            <v>100</v>
          </cell>
          <cell r="Z8">
            <v>289052786</v>
          </cell>
        </row>
        <row r="9">
          <cell r="F9">
            <v>83359</v>
          </cell>
          <cell r="G9" t="str">
            <v>Verificar el avance de los planes de acción en cumplimiento de la órdenes impartidas por la Corte Constitucional.</v>
          </cell>
          <cell r="H9" t="str">
            <v>Nivel de implementación de Planes de acción  en cumplimiento de la órdenes impartidas por la Corte Constitucional.</v>
          </cell>
          <cell r="I9" t="str">
            <v>(Avance de plan de acción 1 + … +  Avance de plan de acción n )/Total de planes de acción n</v>
          </cell>
          <cell r="J9">
            <v>42826</v>
          </cell>
          <cell r="K9">
            <v>100</v>
          </cell>
          <cell r="L9" t="str">
            <v>Porcentual</v>
          </cell>
          <cell r="M9" t="str">
            <v>NO APLICA</v>
          </cell>
          <cell r="Q9">
            <v>20</v>
          </cell>
          <cell r="R9">
            <v>20</v>
          </cell>
          <cell r="S9">
            <v>40</v>
          </cell>
          <cell r="T9">
            <v>60</v>
          </cell>
          <cell r="U9">
            <v>70</v>
          </cell>
          <cell r="V9">
            <v>80</v>
          </cell>
          <cell r="W9">
            <v>85</v>
          </cell>
          <cell r="X9">
            <v>95</v>
          </cell>
          <cell r="Y9">
            <v>100</v>
          </cell>
          <cell r="Z9">
            <v>799000622.60000002</v>
          </cell>
        </row>
        <row r="10">
          <cell r="F10">
            <v>83360</v>
          </cell>
          <cell r="G10" t="str">
            <v xml:space="preserve">Realizar seguimiento con la Comisión de seguimiento de las Organizaciones Indígenas de la MPC a la implementación del Decreto 4633 de 2011 </v>
          </cell>
          <cell r="H10" t="str">
            <v>Equipo técnico de la Comisión de Seguimiento de las Organizaciones Indígenas de la Mesa Peranente de Concertación (MPC) al decreto 4633 de 2011 operando.</v>
          </cell>
          <cell r="I10" t="str">
            <v>Equipo técnico de la Comisión de Seguimiento de las Organizaciones Indígenas de la Mesa Peranente de Concertación (MPC) al decreto 4633 de 2011 operando.</v>
          </cell>
          <cell r="J10">
            <v>42856</v>
          </cell>
          <cell r="K10">
            <v>1</v>
          </cell>
          <cell r="L10" t="str">
            <v>Número</v>
          </cell>
          <cell r="M10" t="str">
            <v>NO APLICA</v>
          </cell>
          <cell r="R10">
            <v>0</v>
          </cell>
          <cell r="S10">
            <v>0</v>
          </cell>
          <cell r="T10">
            <v>1</v>
          </cell>
          <cell r="U10">
            <v>1</v>
          </cell>
          <cell r="V10">
            <v>1</v>
          </cell>
          <cell r="W10">
            <v>1</v>
          </cell>
          <cell r="X10">
            <v>1</v>
          </cell>
          <cell r="Y10">
            <v>1</v>
          </cell>
        </row>
        <row r="11">
          <cell r="F11">
            <v>83361</v>
          </cell>
          <cell r="G11" t="str">
            <v>Concertar e implementar un plan de acción con los pueblos indígenas, que permita dar cumplimiento al Decreto Ley 4633 de 2011</v>
          </cell>
          <cell r="H11" t="str">
            <v>Plan de acción con los pueblos indígenas que permita dar cumplimiento al Decreto Ley 4633 de 2011 concertado.</v>
          </cell>
          <cell r="I11" t="str">
            <v>Plan de acción con los pueblos indígenas que permita dar cumplimiento al Decreto Ley 4633 de 2011 concertado.</v>
          </cell>
          <cell r="J11">
            <v>43070</v>
          </cell>
          <cell r="K11">
            <v>1</v>
          </cell>
          <cell r="L11" t="str">
            <v>Número</v>
          </cell>
          <cell r="M11" t="str">
            <v>NO APLICA</v>
          </cell>
          <cell r="Y11">
            <v>1</v>
          </cell>
          <cell r="Z11">
            <v>781171781.79999995</v>
          </cell>
        </row>
        <row r="12">
          <cell r="F12">
            <v>83362</v>
          </cell>
          <cell r="G12" t="str">
            <v xml:space="preserve">Diseñar e implementar el plan de transición para asumir el Programa de Reparación colectiva étnico </v>
          </cell>
          <cell r="H12" t="str">
            <v xml:space="preserve">Nivel de implementación del Plan de transición para asumir el Programa de Reparación colectiva étnico. </v>
          </cell>
          <cell r="I12" t="str">
            <v>(Actividades del plan de transición establecidas efectuadas / Total de actividades del plan de transición establecidas) * 100</v>
          </cell>
          <cell r="J12">
            <v>42948</v>
          </cell>
          <cell r="K12">
            <v>100</v>
          </cell>
          <cell r="L12" t="str">
            <v>Porcentual</v>
          </cell>
          <cell r="M12" t="str">
            <v>NO APLICA</v>
          </cell>
          <cell r="U12">
            <v>0</v>
          </cell>
          <cell r="V12">
            <v>0</v>
          </cell>
          <cell r="W12">
            <v>0</v>
          </cell>
          <cell r="X12">
            <v>80</v>
          </cell>
          <cell r="Y12">
            <v>90</v>
          </cell>
        </row>
        <row r="13">
          <cell r="F13">
            <v>83557</v>
          </cell>
          <cell r="G13" t="str">
            <v>Publicar información que ha sido traducida en lenguas étnicas</v>
          </cell>
          <cell r="H13" t="str">
            <v>Documentos traducidos de lenguas étnicas publicados.</v>
          </cell>
          <cell r="I13" t="str">
            <v xml:space="preserve">(Documentos traducidos de lenguas étnicas publicados / Total de documentos traducidos de lenguas étnicas) *100 </v>
          </cell>
          <cell r="J13">
            <v>43009</v>
          </cell>
          <cell r="K13">
            <v>100</v>
          </cell>
          <cell r="L13" t="str">
            <v>Porcentual</v>
          </cell>
          <cell r="M13" t="str">
            <v>NO APLICA</v>
          </cell>
          <cell r="W13">
            <v>0</v>
          </cell>
          <cell r="X13">
            <v>0</v>
          </cell>
          <cell r="Y13">
            <v>0</v>
          </cell>
        </row>
        <row r="14">
          <cell r="F14">
            <v>84194</v>
          </cell>
          <cell r="G14" t="str">
            <v>Revisión de los procedimientos de los procesos misionales de la UARIV para víctimas pertenecientes a grupos étnicos de acuerdo a los decretos ley - étnicos</v>
          </cell>
          <cell r="H14" t="str">
            <v>Procedimientos de los procesos misionales UARIV que requieren ajustes para victimas pertenecientes a grupos étnicos</v>
          </cell>
          <cell r="I14" t="str">
            <v>(Procedimientos de los procesos misionales de la UARIV revisados y con inclusión de enfoque étnico entregados a los procesos / total de los procedimientos de kos procesos misionales de la UARIV que requieren ajuste para la atención de víctimas pertenecientes a grupos étnicos) * 100</v>
          </cell>
          <cell r="J14">
            <v>42825</v>
          </cell>
          <cell r="K14">
            <v>100</v>
          </cell>
          <cell r="L14" t="str">
            <v>Porcentual</v>
          </cell>
          <cell r="M14" t="str">
            <v>NO APLICA</v>
          </cell>
          <cell r="U14">
            <v>0</v>
          </cell>
          <cell r="V14">
            <v>0</v>
          </cell>
          <cell r="W14">
            <v>0</v>
          </cell>
          <cell r="X14">
            <v>90</v>
          </cell>
          <cell r="Y14">
            <v>100</v>
          </cell>
          <cell r="Z14">
            <v>3200560648.0000005</v>
          </cell>
        </row>
        <row r="15">
          <cell r="F15">
            <v>83363</v>
          </cell>
          <cell r="G15" t="str">
            <v xml:space="preserve">Aplicar la metodología de caracterización, en los países priorizados, con el objeto de conocer el estado, contexto, situación actual y  necesidades de las víctimas en sus países de acogida. </v>
          </cell>
          <cell r="H15" t="str">
            <v>Países priorizados a los que se aplica la metodología de caracterización desarrollada.</v>
          </cell>
          <cell r="I15" t="str">
            <v>(Países priorizados a los que se les aplica la metodología de caracterización desarrollada / Total de países priorizados) *100</v>
          </cell>
          <cell r="J15">
            <v>42917</v>
          </cell>
          <cell r="K15">
            <v>100</v>
          </cell>
          <cell r="L15" t="str">
            <v>Porcentual</v>
          </cell>
          <cell r="M15" t="str">
            <v>NO APLICA</v>
          </cell>
          <cell r="T15">
            <v>0</v>
          </cell>
          <cell r="U15">
            <v>0</v>
          </cell>
          <cell r="V15">
            <v>20</v>
          </cell>
          <cell r="W15">
            <v>20</v>
          </cell>
          <cell r="X15">
            <v>20</v>
          </cell>
          <cell r="Y15">
            <v>100</v>
          </cell>
          <cell r="Z15">
            <v>762917278.10000002</v>
          </cell>
        </row>
        <row r="16">
          <cell r="F16">
            <v>83364</v>
          </cell>
          <cell r="G16" t="str">
            <v>Realizar brigadas de atención  y socialización de la Ley 1448 de 2011 en países fronterizos y no fronterizos</v>
          </cell>
          <cell r="H16" t="str">
            <v>Brigadas de atención a víctimas connacionales y socialización de la Ley 1448 de 2011 en otros países realizadas.</v>
          </cell>
          <cell r="I16" t="str">
            <v>(Brigadas de atención a víctimas connacionales programadas realizadas/ Total de brigadas de atención a víctimas connacionales programadas) * 100</v>
          </cell>
          <cell r="J16">
            <v>42795</v>
          </cell>
          <cell r="K16">
            <v>100</v>
          </cell>
          <cell r="L16" t="str">
            <v>Porcentual</v>
          </cell>
          <cell r="M16" t="str">
            <v>NO APLICA</v>
          </cell>
          <cell r="P16">
            <v>8</v>
          </cell>
          <cell r="Q16">
            <v>20</v>
          </cell>
          <cell r="R16">
            <v>40</v>
          </cell>
          <cell r="S16">
            <v>60</v>
          </cell>
          <cell r="T16">
            <v>60</v>
          </cell>
          <cell r="U16">
            <v>60</v>
          </cell>
          <cell r="V16">
            <v>80</v>
          </cell>
          <cell r="W16">
            <v>100</v>
          </cell>
          <cell r="X16">
            <v>100</v>
          </cell>
          <cell r="Y16">
            <v>100</v>
          </cell>
          <cell r="Z16">
            <v>589810571.89999998</v>
          </cell>
        </row>
        <row r="17">
          <cell r="F17">
            <v>83365</v>
          </cell>
          <cell r="G17" t="str">
            <v>Postular potenciales beneficiarios para el acceso efectivo a la oferta activa o ser incluidos en la formulación de planes, programas y proyectos de las entidades del SNARIV del nivel nacional y territorial.</v>
          </cell>
          <cell r="H17" t="str">
            <v>Potenciales beneficiarios para el acceso a la oferta activa de entidades SNARIV</v>
          </cell>
          <cell r="I17" t="str">
            <v xml:space="preserve">(Beneficiarios postulados con acceso efectivo a la oferta activa de las entidades SNARIV o su inclusión en la formulación de planes, programas y proyectos de las entidades del SNARIV del nivel nacional y territorial. /Total de potenciales beneficiarios postulados para el acceso a oferta activa o ser incluidos en la formulación de planes, programas y proyectos de las entidades del SNARIV del nivel nacional y territorial )*100 </v>
          </cell>
          <cell r="J17">
            <v>42979</v>
          </cell>
          <cell r="K17">
            <v>20</v>
          </cell>
          <cell r="L17" t="str">
            <v>Porcentual</v>
          </cell>
          <cell r="M17" t="str">
            <v>NO APLICA</v>
          </cell>
          <cell r="V17">
            <v>0</v>
          </cell>
          <cell r="W17">
            <v>5</v>
          </cell>
          <cell r="X17">
            <v>15</v>
          </cell>
          <cell r="Y17">
            <v>20</v>
          </cell>
          <cell r="Z17">
            <v>599263894.70000005</v>
          </cell>
        </row>
        <row r="18">
          <cell r="F18">
            <v>83366</v>
          </cell>
          <cell r="G18" t="str">
            <v>Realizar verificación y seguimiento a la focalizacion del acceso a oferta de las victimas en al menos una medida en el marco de SSV.</v>
          </cell>
          <cell r="H18" t="str">
            <v>Víctimas con acceso a oferta en al menos una medida en el marco de SSV con verificacion y seguimiento realizada.</v>
          </cell>
          <cell r="I18" t="str">
            <v>Sumatoria de víctimas con acceso a oferta en al menos una medida en el marco de SSV con verificacion y seguimiento realizada.</v>
          </cell>
          <cell r="J18">
            <v>42795</v>
          </cell>
          <cell r="K18">
            <v>150000</v>
          </cell>
          <cell r="L18" t="str">
            <v>Número</v>
          </cell>
          <cell r="M18" t="str">
            <v>NO APLICA</v>
          </cell>
          <cell r="P18">
            <v>1780</v>
          </cell>
          <cell r="Q18">
            <v>2687</v>
          </cell>
          <cell r="R18">
            <v>3897</v>
          </cell>
          <cell r="S18">
            <v>5537</v>
          </cell>
          <cell r="T18">
            <v>8102</v>
          </cell>
          <cell r="U18">
            <v>8921</v>
          </cell>
          <cell r="V18">
            <v>8921</v>
          </cell>
          <cell r="W18">
            <v>14235</v>
          </cell>
          <cell r="X18">
            <v>14799</v>
          </cell>
          <cell r="Y18">
            <v>150000</v>
          </cell>
          <cell r="Z18">
            <v>502126030.900002</v>
          </cell>
        </row>
        <row r="19">
          <cell r="F19">
            <v>83367</v>
          </cell>
          <cell r="G19" t="str">
            <v>Elaborar y presentar informes en los tiempos estipulados sobre la superación del ECI, cumplimiento de las órdenes emitidas por la Corte Constitucional en el marco de la Sentencia T-025/2004 y sobre la ejecución y cumplimiento de la Ley 1448/2011</v>
          </cell>
          <cell r="H19" t="str">
            <v xml:space="preserve">Informes de avance presentados en los tiempos estipulados. </v>
          </cell>
          <cell r="I19" t="str">
            <v>(Informes de avance presentados en los tiempos estipulados / Total de informes solicitados)*100</v>
          </cell>
          <cell r="J19">
            <v>42767</v>
          </cell>
          <cell r="K19">
            <v>100</v>
          </cell>
          <cell r="L19" t="str">
            <v>Porcentual</v>
          </cell>
          <cell r="M19" t="str">
            <v>NO APLICA</v>
          </cell>
          <cell r="P19">
            <v>100</v>
          </cell>
          <cell r="Q19">
            <v>100</v>
          </cell>
          <cell r="R19">
            <v>100</v>
          </cell>
          <cell r="S19">
            <v>100</v>
          </cell>
          <cell r="T19">
            <v>100</v>
          </cell>
          <cell r="U19">
            <v>100</v>
          </cell>
          <cell r="V19">
            <v>100</v>
          </cell>
          <cell r="W19">
            <v>100</v>
          </cell>
          <cell r="X19">
            <v>100</v>
          </cell>
          <cell r="Y19">
            <v>100</v>
          </cell>
          <cell r="Z19">
            <v>338181962.5</v>
          </cell>
        </row>
        <row r="20">
          <cell r="F20">
            <v>83369</v>
          </cell>
          <cell r="G20" t="str">
            <v>Beneficiar a víctimas a través de proyectos de inversión cofinanciados en el marco de los "Proyectos Territoriales para la Vida y la Reconciliación"</v>
          </cell>
          <cell r="H20" t="str">
            <v>Víctimas beneficiadas a través de los proyectos de cofinanciación.</v>
          </cell>
          <cell r="I20" t="str">
            <v>Sumatoria de víctimas beneficiadas a través de los proyectos de cofinanciación</v>
          </cell>
          <cell r="J20">
            <v>42917</v>
          </cell>
          <cell r="K20">
            <v>20000</v>
          </cell>
          <cell r="L20" t="str">
            <v>Número</v>
          </cell>
          <cell r="M20" t="str">
            <v>NO APLICA</v>
          </cell>
          <cell r="T20">
            <v>6331</v>
          </cell>
          <cell r="U20">
            <v>6331</v>
          </cell>
          <cell r="V20">
            <v>6331</v>
          </cell>
          <cell r="W20">
            <v>6331</v>
          </cell>
          <cell r="X20">
            <v>16764</v>
          </cell>
          <cell r="Y20">
            <v>16764</v>
          </cell>
          <cell r="Z20">
            <v>13399475789.199999</v>
          </cell>
        </row>
        <row r="21">
          <cell r="F21">
            <v>83370</v>
          </cell>
          <cell r="G21" t="str">
            <v>Realizar una evaluación del proyecto de cofinanciación en el que se evidencien los resultados de su funcionamiento y la implementación de los proyectos de inversión</v>
          </cell>
          <cell r="H21" t="str">
            <v>Evaluación del proyecto de cofinanciación realizada</v>
          </cell>
          <cell r="I21" t="str">
            <v>Evaluación del proyecto de cofinanciación realizada</v>
          </cell>
          <cell r="J21">
            <v>43070</v>
          </cell>
          <cell r="K21">
            <v>1</v>
          </cell>
          <cell r="L21" t="str">
            <v>Número</v>
          </cell>
          <cell r="M21" t="str">
            <v>NO APLICA</v>
          </cell>
          <cell r="Y21">
            <v>1</v>
          </cell>
          <cell r="Z21">
            <v>1298030732.2</v>
          </cell>
        </row>
        <row r="22">
          <cell r="F22">
            <v>83386</v>
          </cell>
          <cell r="G22" t="str">
            <v>Cofinanciar entidades territoriales para la atención de comunidades étnicas, en cumplimiento de los autos diferenciales de la sentencia T-25 de 2004</v>
          </cell>
          <cell r="H22" t="str">
            <v>Entidades territoriales cofinanciadas para la atención de comunidades étnicas, en cumplimiento de los autos diferenciales de la sentencia T-25 de 2004.</v>
          </cell>
          <cell r="I22" t="str">
            <v>Sumatoria de entidades territoriales que se beneficiaron de la cofinanciación de la Unidad.</v>
          </cell>
          <cell r="J22">
            <v>42736</v>
          </cell>
          <cell r="K22">
            <v>3</v>
          </cell>
          <cell r="L22" t="str">
            <v>Número</v>
          </cell>
          <cell r="M22" t="str">
            <v>NO APLICA</v>
          </cell>
          <cell r="N22">
            <v>0</v>
          </cell>
          <cell r="O22">
            <v>0</v>
          </cell>
          <cell r="P22">
            <v>1</v>
          </cell>
          <cell r="Q22">
            <v>1</v>
          </cell>
          <cell r="R22">
            <v>1</v>
          </cell>
          <cell r="S22">
            <v>1</v>
          </cell>
          <cell r="T22">
            <v>1</v>
          </cell>
          <cell r="U22">
            <v>1</v>
          </cell>
          <cell r="V22">
            <v>1</v>
          </cell>
          <cell r="W22">
            <v>1</v>
          </cell>
          <cell r="X22">
            <v>3</v>
          </cell>
          <cell r="Y22">
            <v>3</v>
          </cell>
        </row>
        <row r="23">
          <cell r="F23">
            <v>83387</v>
          </cell>
          <cell r="G23" t="str">
            <v>Cofinanciar proyectos a las entidades territoriales, para la atención, asistencia y reparación integral a las víctimas, durante el cuatrienio</v>
          </cell>
          <cell r="H23" t="str">
            <v>Proyectos de las entidades territoriales, para la atención, asistencia y reparación integral a las víctimas, cofinanciados por el Gobierno Nacional durante el cuatrienio</v>
          </cell>
          <cell r="I23" t="str">
            <v xml:space="preserve">Sumatoria del total de proyectos cofinanciados por el Gobierno Nacional </v>
          </cell>
          <cell r="J23">
            <v>42736</v>
          </cell>
          <cell r="K23">
            <v>29</v>
          </cell>
          <cell r="L23" t="str">
            <v>Número</v>
          </cell>
          <cell r="M23" t="str">
            <v>NO APLICA</v>
          </cell>
          <cell r="N23">
            <v>0</v>
          </cell>
          <cell r="O23">
            <v>0</v>
          </cell>
          <cell r="P23">
            <v>0</v>
          </cell>
          <cell r="Q23">
            <v>0</v>
          </cell>
          <cell r="R23">
            <v>0</v>
          </cell>
          <cell r="S23">
            <v>16</v>
          </cell>
          <cell r="T23">
            <v>16</v>
          </cell>
          <cell r="U23">
            <v>16</v>
          </cell>
          <cell r="V23">
            <v>16</v>
          </cell>
          <cell r="W23">
            <v>16</v>
          </cell>
          <cell r="X23">
            <v>19</v>
          </cell>
          <cell r="Y23">
            <v>29</v>
          </cell>
          <cell r="Z23">
            <v>19478858464.600002</v>
          </cell>
        </row>
        <row r="24">
          <cell r="F24">
            <v>83389</v>
          </cell>
          <cell r="G24" t="str">
            <v>Identificar Personas víctimas que han superado la situación de vulnerabilidad causada por el desplazamiento forzado</v>
          </cell>
          <cell r="H24" t="str">
            <v>Personas víctimas que han superado la situación de vulnerabilidad causada por el desplazamiento forzado</v>
          </cell>
          <cell r="I24" t="str">
            <v>Sumatoria de Personas Víctimas de desplazamiento forzado que cumplen con los criterios de superación de vulnerabilidad establecidos en el decreto 2569 de 2014.</v>
          </cell>
          <cell r="J24">
            <v>42736</v>
          </cell>
          <cell r="K24">
            <v>156000</v>
          </cell>
          <cell r="L24" t="str">
            <v>Número</v>
          </cell>
          <cell r="M24" t="str">
            <v>NO APLICA</v>
          </cell>
          <cell r="N24">
            <v>0</v>
          </cell>
          <cell r="O24">
            <v>0</v>
          </cell>
          <cell r="P24">
            <v>0</v>
          </cell>
          <cell r="Q24">
            <v>0</v>
          </cell>
          <cell r="R24">
            <v>0</v>
          </cell>
          <cell r="S24">
            <v>73713</v>
          </cell>
          <cell r="T24">
            <v>73713</v>
          </cell>
          <cell r="U24">
            <v>73713</v>
          </cell>
          <cell r="V24">
            <v>73713</v>
          </cell>
          <cell r="W24">
            <v>73713</v>
          </cell>
          <cell r="X24">
            <v>78000</v>
          </cell>
          <cell r="Y24">
            <v>73713</v>
          </cell>
          <cell r="Z24">
            <v>502126030.900002</v>
          </cell>
        </row>
        <row r="25">
          <cell r="F25">
            <v>83390</v>
          </cell>
          <cell r="G25" t="str">
            <v>Proyectar actos administrativos que reconocen o no el pago de la atención humanitaria</v>
          </cell>
          <cell r="H25" t="str">
            <v xml:space="preserve">(No.) Actos administrativos que reconocen o no el pago de la atención humanitaria proyectados. </v>
          </cell>
          <cell r="I25" t="str">
            <v>Sumatoria de  actos administrativos que reconocen o no el pago de la atención humanitaria proyectados.</v>
          </cell>
          <cell r="J25">
            <v>42795</v>
          </cell>
          <cell r="K25">
            <v>884240</v>
          </cell>
          <cell r="L25" t="str">
            <v>Número</v>
          </cell>
          <cell r="M25" t="str">
            <v>Eficiencia administrativa  - Eficiencia administrativa y cero papel</v>
          </cell>
          <cell r="P25">
            <v>299199</v>
          </cell>
          <cell r="Q25">
            <v>358907</v>
          </cell>
          <cell r="R25">
            <v>424080</v>
          </cell>
          <cell r="S25">
            <v>467406</v>
          </cell>
          <cell r="T25">
            <v>485102</v>
          </cell>
          <cell r="U25">
            <v>516619</v>
          </cell>
          <cell r="V25">
            <v>559116</v>
          </cell>
          <cell r="W25">
            <v>696881</v>
          </cell>
          <cell r="X25">
            <v>791320</v>
          </cell>
          <cell r="Y25">
            <v>884240</v>
          </cell>
          <cell r="Z25">
            <v>1252566347.25</v>
          </cell>
        </row>
        <row r="26">
          <cell r="F26">
            <v>83391</v>
          </cell>
          <cell r="G26" t="str">
            <v xml:space="preserve">Adecuar diferencialmente las partidas de  ayuda y atención humanitaria de emergencia para la atención de los Pueblos y Comunidades Indígenas. </v>
          </cell>
          <cell r="H26" t="str">
            <v xml:space="preserve">Adecuación diferencial de las partidas de  ayuda y atención humanitaria de emergencia para la atención de los Pueblos y Comunidades Indígenas. </v>
          </cell>
          <cell r="I26" t="str">
            <v>(Número de personas pertenecientes a pueblos indígenas que han recibido Ayuda Inmediata y Ayuda humanitaria de emergencia adecuada diferencialmente para pueblos indígenas / Total de personas pertenecientes a pueblos indígenas que solicitan la Ayuda Inmediata y la Ayuda Humanitaria de Emergencia) * 100</v>
          </cell>
          <cell r="J26">
            <v>42795</v>
          </cell>
          <cell r="K26">
            <v>100</v>
          </cell>
          <cell r="L26" t="str">
            <v>Porcentual</v>
          </cell>
          <cell r="M26" t="str">
            <v>Eficiencia administrativa  - Eficiencia administrativa y cero papel</v>
          </cell>
          <cell r="P26">
            <v>100</v>
          </cell>
          <cell r="Q26">
            <v>0</v>
          </cell>
          <cell r="R26">
            <v>0</v>
          </cell>
          <cell r="S26">
            <v>100</v>
          </cell>
          <cell r="T26">
            <v>100</v>
          </cell>
          <cell r="U26">
            <v>100</v>
          </cell>
          <cell r="V26">
            <v>100</v>
          </cell>
          <cell r="W26">
            <v>100</v>
          </cell>
          <cell r="X26">
            <v>100</v>
          </cell>
          <cell r="Y26">
            <v>100</v>
          </cell>
          <cell r="Z26">
            <v>5187616367.25</v>
          </cell>
        </row>
        <row r="27">
          <cell r="F27">
            <v>83392</v>
          </cell>
          <cell r="G27" t="str">
            <v>Realizar entrega efectiva de Atención y Ayuda Humanitaria en Dinero.</v>
          </cell>
          <cell r="H27" t="str">
            <v>Entrega efectiva de Atención y Ayuda Humanitaria en dinero.</v>
          </cell>
          <cell r="I27" t="str">
            <v>((Giros de Ayuda Humanitaria colocados (2017). Dos meses anteriores al corte +  número de giros de atención humanitaria colocados (2017) dos meses anteriores al corte cobrados a la fecha del corte)/(Número de giros de Ayuda Humanitaria colocados (2017). Dos meses anteriores al corte +  número de giros de atención humanitaria colocados (2017) dos meses anteriores al corte))*100</v>
          </cell>
          <cell r="J27">
            <v>42795</v>
          </cell>
          <cell r="K27">
            <v>85</v>
          </cell>
          <cell r="L27" t="str">
            <v>Porcentual</v>
          </cell>
          <cell r="M27" t="str">
            <v>Eficiencia administrativa  - Eficiencia administrativa y cero papel</v>
          </cell>
          <cell r="P27">
            <v>80</v>
          </cell>
          <cell r="Q27">
            <v>81</v>
          </cell>
          <cell r="R27">
            <v>79</v>
          </cell>
          <cell r="S27">
            <v>79</v>
          </cell>
          <cell r="T27">
            <v>81</v>
          </cell>
          <cell r="U27">
            <v>81</v>
          </cell>
          <cell r="V27">
            <v>80</v>
          </cell>
          <cell r="W27">
            <v>81</v>
          </cell>
          <cell r="X27">
            <v>81</v>
          </cell>
          <cell r="Y27">
            <v>82</v>
          </cell>
          <cell r="Z27">
            <v>227474818627.25</v>
          </cell>
        </row>
        <row r="28">
          <cell r="F28">
            <v>83393</v>
          </cell>
          <cell r="G28" t="str">
            <v>Realizar entrega efectiva de Atención Humanitaria en Especie</v>
          </cell>
          <cell r="H28" t="str">
            <v>Kits de Atención Humanitaria en Especie entregados.</v>
          </cell>
          <cell r="I28" t="str">
            <v>(Kits de Atención Humanitaria en Especie entregados/ Total de Kits de Atención Humanitaria en Especie que deben ser entregados)*100.</v>
          </cell>
          <cell r="J28">
            <v>42795</v>
          </cell>
          <cell r="K28">
            <v>100</v>
          </cell>
          <cell r="L28" t="str">
            <v>Porcentual</v>
          </cell>
          <cell r="M28" t="str">
            <v>Eficiencia administrativa  - Eficiencia administrativa y cero papel</v>
          </cell>
          <cell r="P28">
            <v>0</v>
          </cell>
          <cell r="Q28">
            <v>0</v>
          </cell>
          <cell r="R28">
            <v>0</v>
          </cell>
          <cell r="S28">
            <v>100</v>
          </cell>
          <cell r="T28">
            <v>100</v>
          </cell>
          <cell r="U28">
            <v>100</v>
          </cell>
          <cell r="V28">
            <v>100</v>
          </cell>
          <cell r="W28">
            <v>100</v>
          </cell>
          <cell r="X28">
            <v>100</v>
          </cell>
          <cell r="Y28">
            <v>100</v>
          </cell>
          <cell r="Z28">
            <v>218455365117.25</v>
          </cell>
        </row>
        <row r="29">
          <cell r="F29">
            <v>82941</v>
          </cell>
          <cell r="G29" t="str">
            <v>Participar en espacios culturales que vinculen a la sociedad en general con el proceso de reparación a las víctimas</v>
          </cell>
          <cell r="H29" t="str">
            <v>Espacios culturales con participación de la Unidad que vinculen a la sociedad en general con el proceso de reparación a las víctimas</v>
          </cell>
          <cell r="I29" t="str">
            <v xml:space="preserve"> Sumatoria de espacios culturales con participación de la Unidad que vinculen a la sociedad en general con el proceso de reparación a las víctimas</v>
          </cell>
          <cell r="J29">
            <v>42856</v>
          </cell>
          <cell r="K29">
            <v>6</v>
          </cell>
          <cell r="L29" t="str">
            <v>Número</v>
          </cell>
          <cell r="M29" t="str">
            <v>Eficiencia administrativa  - Gestión de la calidad</v>
          </cell>
          <cell r="R29">
            <v>1</v>
          </cell>
          <cell r="S29">
            <v>1</v>
          </cell>
          <cell r="T29">
            <v>1</v>
          </cell>
          <cell r="U29">
            <v>2</v>
          </cell>
          <cell r="V29">
            <v>2</v>
          </cell>
          <cell r="W29">
            <v>4</v>
          </cell>
          <cell r="X29">
            <v>4</v>
          </cell>
          <cell r="Y29">
            <v>6</v>
          </cell>
        </row>
        <row r="30">
          <cell r="F30">
            <v>82943</v>
          </cell>
          <cell r="G30" t="str">
            <v>Implementar estrategias para la disminución y/o estabilización del rezago de derechos de petición y de tutelas.</v>
          </cell>
          <cell r="H30" t="str">
            <v>Estrategias para la disminución y/o estabilización del rezago de derechos de petición y de tutelas implementadas</v>
          </cell>
          <cell r="I30" t="str">
            <v>Sumatoria de estrategias para la disminución y/o estabilización del rezago de derechos de petición y de tutelas implementadas</v>
          </cell>
          <cell r="J30">
            <v>42795</v>
          </cell>
          <cell r="K30">
            <v>22</v>
          </cell>
          <cell r="L30" t="str">
            <v>Número</v>
          </cell>
          <cell r="M30" t="str">
            <v>Eficiencia administrativa  - Gestión de la calidad</v>
          </cell>
          <cell r="P30">
            <v>1</v>
          </cell>
          <cell r="Q30">
            <v>1</v>
          </cell>
          <cell r="R30">
            <v>1</v>
          </cell>
          <cell r="S30">
            <v>1</v>
          </cell>
          <cell r="T30">
            <v>1</v>
          </cell>
          <cell r="U30">
            <v>22</v>
          </cell>
          <cell r="V30">
            <v>22</v>
          </cell>
          <cell r="W30">
            <v>22</v>
          </cell>
          <cell r="X30">
            <v>22</v>
          </cell>
          <cell r="Y30">
            <v>22</v>
          </cell>
          <cell r="Z30">
            <v>413235250</v>
          </cell>
        </row>
        <row r="31">
          <cell r="F31">
            <v>82945</v>
          </cell>
          <cell r="G31" t="str">
            <v>Implementar la estrategia de riesgos, crisis  y comunicaciones estratégicas</v>
          </cell>
          <cell r="H31" t="str">
            <v>Estrategia de riesgos, crisis  y comunicaciones estratégicas implementada.</v>
          </cell>
          <cell r="I31" t="str">
            <v>Estrategia de riesgos, crisis  y comunicaciones estratégicas implementada.</v>
          </cell>
          <cell r="J31">
            <v>42795</v>
          </cell>
          <cell r="K31">
            <v>1</v>
          </cell>
          <cell r="L31" t="str">
            <v>Número</v>
          </cell>
          <cell r="M31" t="str">
            <v>Eficiencia administrativa  - Gestión de la calidad</v>
          </cell>
          <cell r="P31">
            <v>0</v>
          </cell>
          <cell r="Q31">
            <v>0</v>
          </cell>
          <cell r="R31">
            <v>1</v>
          </cell>
          <cell r="S31">
            <v>1</v>
          </cell>
          <cell r="T31">
            <v>1</v>
          </cell>
          <cell r="U31">
            <v>1</v>
          </cell>
          <cell r="V31">
            <v>1</v>
          </cell>
          <cell r="W31">
            <v>1</v>
          </cell>
          <cell r="X31">
            <v>1</v>
          </cell>
          <cell r="Y31">
            <v>1</v>
          </cell>
          <cell r="Z31">
            <v>380620000</v>
          </cell>
        </row>
        <row r="32">
          <cell r="F32">
            <v>82946</v>
          </cell>
          <cell r="G32" t="str">
            <v>Actualizar y publicar el plan de participación ciudadana</v>
          </cell>
          <cell r="H32" t="str">
            <v>Actualización y publicacion del Plan de Participación Ciudadana.</v>
          </cell>
          <cell r="I32" t="str">
            <v>Actualización y publicacion del Plan de Participación Ciudadana.</v>
          </cell>
          <cell r="J32">
            <v>42826</v>
          </cell>
          <cell r="K32">
            <v>1</v>
          </cell>
          <cell r="L32" t="str">
            <v>Número</v>
          </cell>
          <cell r="M32" t="str">
            <v>Eficiencia administrativa  - Gestión de la calidad</v>
          </cell>
          <cell r="Q32">
            <v>0</v>
          </cell>
          <cell r="R32">
            <v>1</v>
          </cell>
          <cell r="S32">
            <v>1</v>
          </cell>
          <cell r="T32">
            <v>1</v>
          </cell>
          <cell r="U32">
            <v>1</v>
          </cell>
          <cell r="V32">
            <v>1</v>
          </cell>
          <cell r="W32">
            <v>1</v>
          </cell>
          <cell r="X32">
            <v>1</v>
          </cell>
          <cell r="Y32">
            <v>1</v>
          </cell>
        </row>
        <row r="33">
          <cell r="F33">
            <v>82947</v>
          </cell>
          <cell r="G33" t="str">
            <v>Realizar ajuste a la estructura de la Unidad</v>
          </cell>
          <cell r="H33" t="str">
            <v>Estructura de la Unidad ajustada</v>
          </cell>
          <cell r="I33" t="str">
            <v>Estructura de la Unidad ajustada</v>
          </cell>
          <cell r="J33">
            <v>43070</v>
          </cell>
          <cell r="K33">
            <v>1</v>
          </cell>
          <cell r="L33" t="str">
            <v>Número</v>
          </cell>
          <cell r="M33" t="str">
            <v>Eficiencia administrativa  - Gestión de la calidad</v>
          </cell>
          <cell r="Y33">
            <v>1</v>
          </cell>
          <cell r="Z33">
            <v>446662400</v>
          </cell>
        </row>
        <row r="34">
          <cell r="F34">
            <v>83569</v>
          </cell>
          <cell r="G34" t="str">
            <v>Conmemorar las fechas representativas para las víctimas a nivel nacional</v>
          </cell>
          <cell r="H34" t="str">
            <v>Conmemoración de fechas representativas para las víctimas a nivel nacional</v>
          </cell>
          <cell r="I34" t="str">
            <v>Sumatoria de conmemoraciones de fechas representativas para las víctimas a nivel nacional</v>
          </cell>
          <cell r="J34">
            <v>42856</v>
          </cell>
          <cell r="K34">
            <v>5</v>
          </cell>
          <cell r="L34" t="str">
            <v>Número</v>
          </cell>
          <cell r="M34" t="str">
            <v>Eficiencia administrativa  - Gestión de la calidad</v>
          </cell>
          <cell r="R34">
            <v>2</v>
          </cell>
          <cell r="S34">
            <v>2</v>
          </cell>
          <cell r="T34">
            <v>2</v>
          </cell>
          <cell r="U34">
            <v>3</v>
          </cell>
          <cell r="V34">
            <v>3</v>
          </cell>
          <cell r="W34">
            <v>3</v>
          </cell>
          <cell r="X34">
            <v>3</v>
          </cell>
          <cell r="Y34">
            <v>5</v>
          </cell>
        </row>
        <row r="35">
          <cell r="F35">
            <v>83574</v>
          </cell>
          <cell r="G35" t="str">
            <v>Gestionar actividades de incidencia internacional (Cooperación Sur- Sur, giras, foros, summit) para posicionar la atención y reparación integral a las víctimas como una experiencia innovadora, transformadora y constructora de paz</v>
          </cell>
          <cell r="H35" t="str">
            <v>Escenarios estratégicos con la comunidad internacional con participación de la Unidad.</v>
          </cell>
          <cell r="I35" t="str">
            <v>Sumatoria de escenarios estratégicos con la comunidad internacional con participación de la Unidad.</v>
          </cell>
          <cell r="J35">
            <v>42826</v>
          </cell>
          <cell r="K35">
            <v>15</v>
          </cell>
          <cell r="L35" t="str">
            <v>Número</v>
          </cell>
          <cell r="M35" t="str">
            <v>Eficiencia administrativa  - Gestión de la calidad</v>
          </cell>
          <cell r="Q35">
            <v>4</v>
          </cell>
          <cell r="R35">
            <v>7</v>
          </cell>
          <cell r="S35">
            <v>9</v>
          </cell>
          <cell r="T35">
            <v>10</v>
          </cell>
          <cell r="U35">
            <v>10</v>
          </cell>
          <cell r="V35">
            <v>13</v>
          </cell>
          <cell r="W35">
            <v>15</v>
          </cell>
          <cell r="X35">
            <v>15</v>
          </cell>
          <cell r="Y35">
            <v>15</v>
          </cell>
          <cell r="Z35">
            <v>109494000</v>
          </cell>
        </row>
        <row r="36">
          <cell r="F36">
            <v>83575</v>
          </cell>
          <cell r="G36" t="str">
            <v>Formular rutas territoriales de acceso a la cooperación  y capacitar a las Direcciones territoriales para la gestión de la cooperación</v>
          </cell>
          <cell r="H36" t="str">
            <v>Direcciones Territoriales con ruta de acceso a la cooperación formuladas.</v>
          </cell>
          <cell r="I36" t="str">
            <v>Sumatoria de Direcciones Territoriales con ruta de acceso a la cooperación formuladas.</v>
          </cell>
          <cell r="J36">
            <v>42826</v>
          </cell>
          <cell r="K36">
            <v>10</v>
          </cell>
          <cell r="L36" t="str">
            <v>Número</v>
          </cell>
          <cell r="M36" t="str">
            <v>Eficiencia administrativa  - Gestión de la calidad</v>
          </cell>
          <cell r="Q36">
            <v>1</v>
          </cell>
          <cell r="R36">
            <v>1</v>
          </cell>
          <cell r="S36">
            <v>1</v>
          </cell>
          <cell r="T36">
            <v>1</v>
          </cell>
          <cell r="U36">
            <v>1</v>
          </cell>
          <cell r="V36">
            <v>1</v>
          </cell>
          <cell r="W36">
            <v>1</v>
          </cell>
          <cell r="X36">
            <v>5</v>
          </cell>
          <cell r="Y36">
            <v>10</v>
          </cell>
          <cell r="Z36">
            <v>285508193</v>
          </cell>
        </row>
        <row r="37">
          <cell r="F37">
            <v>83576</v>
          </cell>
          <cell r="G37" t="str">
            <v>Realizar jornadas para diseñar de una estrategia de cooperación para el SNARIV</v>
          </cell>
          <cell r="H37" t="str">
            <v>Jornadas de trabajo para el diseño y validación de la estrategia de cooperación para el SNARIV</v>
          </cell>
          <cell r="I37" t="str">
            <v>Sumatoria de jornadas de trabajo para el diseño y validación de la estrategia de cooperación para el SNARIV</v>
          </cell>
          <cell r="J37">
            <v>42795</v>
          </cell>
          <cell r="K37">
            <v>5</v>
          </cell>
          <cell r="L37" t="str">
            <v>Número</v>
          </cell>
          <cell r="M37" t="str">
            <v>Eficiencia administrativa  - Gestión de la calidad</v>
          </cell>
          <cell r="P37">
            <v>0</v>
          </cell>
          <cell r="Q37">
            <v>1</v>
          </cell>
          <cell r="R37">
            <v>1</v>
          </cell>
          <cell r="S37">
            <v>2</v>
          </cell>
          <cell r="T37">
            <v>3</v>
          </cell>
          <cell r="U37">
            <v>4</v>
          </cell>
          <cell r="V37">
            <v>4</v>
          </cell>
          <cell r="W37">
            <v>4</v>
          </cell>
          <cell r="X37">
            <v>4</v>
          </cell>
          <cell r="Y37">
            <v>5</v>
          </cell>
        </row>
        <row r="38">
          <cell r="F38">
            <v>83577</v>
          </cell>
          <cell r="G38" t="str">
            <v>Realizar monitoreo y seguimiento de los proyectos e instrumentos suscritos con la comunidad internacional</v>
          </cell>
          <cell r="H38" t="str">
            <v>Nivel de seguimiento y monitoreo de los proyectos e instrumentos suscritos con la comunidad internacional.</v>
          </cell>
          <cell r="I38" t="str">
            <v>(Proyectos e instrumentos a los cuales  se les realizó monitoreo y seguimiento / Total de instrumentos o proyectos vigentes que requieren  seguimiento)*100</v>
          </cell>
          <cell r="J38">
            <v>42856</v>
          </cell>
          <cell r="K38">
            <v>100</v>
          </cell>
          <cell r="L38" t="str">
            <v>Porcentual</v>
          </cell>
          <cell r="M38" t="str">
            <v>Eficiencia administrativa  - Gestión de la calidad</v>
          </cell>
          <cell r="R38">
            <v>1</v>
          </cell>
          <cell r="S38">
            <v>36</v>
          </cell>
          <cell r="T38">
            <v>36</v>
          </cell>
          <cell r="U38">
            <v>36</v>
          </cell>
          <cell r="V38">
            <v>60</v>
          </cell>
          <cell r="W38">
            <v>60</v>
          </cell>
          <cell r="X38">
            <v>80</v>
          </cell>
          <cell r="Y38">
            <v>100</v>
          </cell>
          <cell r="Z38">
            <v>66114000</v>
          </cell>
        </row>
        <row r="39">
          <cell r="F39">
            <v>83578</v>
          </cell>
          <cell r="G39" t="str">
            <v>Formular conjuntamente con las áreas misionales proyectos e iniciativas de Reparación Integral financiados con recursos de la sociedad y comunidad internacional</v>
          </cell>
          <cell r="H39" t="str">
            <v>Proyectos presentados a los cooperantes a partir de la formulación conjunta con las áreas misionales de la Unidad.</v>
          </cell>
          <cell r="I39" t="str">
            <v>Sumatoria de proyectos presentados a los cooperantes a partir de la ormulación conjunta con las áreas misionales de la Unidad.</v>
          </cell>
          <cell r="J39">
            <v>42795</v>
          </cell>
          <cell r="K39">
            <v>11</v>
          </cell>
          <cell r="L39" t="str">
            <v>Número</v>
          </cell>
          <cell r="M39" t="str">
            <v>Eficiencia administrativa  - Gestión de la calidad</v>
          </cell>
          <cell r="P39">
            <v>4</v>
          </cell>
          <cell r="Q39">
            <v>5</v>
          </cell>
          <cell r="R39">
            <v>6</v>
          </cell>
          <cell r="S39">
            <v>7</v>
          </cell>
          <cell r="T39">
            <v>9</v>
          </cell>
          <cell r="U39">
            <v>9</v>
          </cell>
          <cell r="V39">
            <v>10</v>
          </cell>
          <cell r="W39">
            <v>11</v>
          </cell>
          <cell r="X39">
            <v>11</v>
          </cell>
          <cell r="Y39">
            <v>11</v>
          </cell>
          <cell r="Z39">
            <v>403125000</v>
          </cell>
        </row>
        <row r="40">
          <cell r="F40">
            <v>83579</v>
          </cell>
          <cell r="G40" t="str">
            <v>Gestionar recursos para las áreas misionales, SNARIV y organizaciones de víctimas mediante la elaboración y suscripción de proyectos e iniciativas de cooperación internacional</v>
          </cell>
          <cell r="H40" t="str">
            <v>Recursos obtenidos mediante la gestión,  elaboración y suscripción de proyectos e iniciativas de cooperación internacional (millones de dolares).</v>
          </cell>
          <cell r="I40" t="str">
            <v>Sumatoria de recursos obtenidos mediante la gestión,  elaboración y suscripción de proyectos e iniciativas de cooperación internacional.</v>
          </cell>
          <cell r="J40">
            <v>42795</v>
          </cell>
          <cell r="K40">
            <v>15</v>
          </cell>
          <cell r="L40" t="str">
            <v>Número</v>
          </cell>
          <cell r="M40" t="str">
            <v>Eficiencia administrativa  - Gestión de la calidad</v>
          </cell>
          <cell r="P40">
            <v>5</v>
          </cell>
          <cell r="Q40">
            <v>5</v>
          </cell>
          <cell r="R40">
            <v>10</v>
          </cell>
          <cell r="S40">
            <v>10</v>
          </cell>
          <cell r="T40">
            <v>12</v>
          </cell>
          <cell r="U40">
            <v>12</v>
          </cell>
          <cell r="V40">
            <v>12</v>
          </cell>
          <cell r="W40">
            <v>15</v>
          </cell>
          <cell r="X40">
            <v>15</v>
          </cell>
          <cell r="Y40">
            <v>15</v>
          </cell>
          <cell r="Z40">
            <v>72525600</v>
          </cell>
        </row>
        <row r="41">
          <cell r="F41">
            <v>84186</v>
          </cell>
          <cell r="G41" t="str">
            <v xml:space="preserve">Realizar Taller de participación ciudadana a nivel técnico en las áreas misionales, estratégicas y de apoyo que intervienen en el plan de participación </v>
          </cell>
          <cell r="H41" t="str">
            <v>Taller de participación ciudadana a nivel técnico en las áreas misionales, estratégicas y de apoyo que intervienen en el plan de participación realizado</v>
          </cell>
          <cell r="I41" t="str">
            <v>Número de talleres de participación ciudadana a nivel técnico en las áreas misionales, estratégicas y de apoyo que intervienen en el plan de participación realizado</v>
          </cell>
          <cell r="J41">
            <v>42917</v>
          </cell>
          <cell r="K41">
            <v>1</v>
          </cell>
          <cell r="L41" t="str">
            <v>Número</v>
          </cell>
          <cell r="M41" t="str">
            <v>Eficiencia administrativa  - Gestión de la calidad</v>
          </cell>
          <cell r="T41">
            <v>1</v>
          </cell>
          <cell r="U41">
            <v>1</v>
          </cell>
          <cell r="V41">
            <v>1</v>
          </cell>
          <cell r="W41">
            <v>1</v>
          </cell>
          <cell r="X41">
            <v>1</v>
          </cell>
          <cell r="Y41">
            <v>1</v>
          </cell>
        </row>
        <row r="42">
          <cell r="F42">
            <v>84187</v>
          </cell>
          <cell r="G42" t="str">
            <v>Número de talleres de participación ciudadana a nivel técnico en las áreas misionales, estratégicas y de apoyo que intervienen en el plan de participación realizado</v>
          </cell>
          <cell r="H42" t="str">
            <v>Socialización de la de la estrategia de participación, transparencia y Buen gobierno en el marco del Comité de Desarrollo Administrativo realizada</v>
          </cell>
          <cell r="I42" t="str">
            <v>Socialización de la de la estrategia de participación, transparencia y Buen gobierno en el marco del Comité de Desarrollo Administrativo realizada</v>
          </cell>
          <cell r="J42">
            <v>42917</v>
          </cell>
          <cell r="K42">
            <v>1</v>
          </cell>
          <cell r="L42" t="str">
            <v>Número</v>
          </cell>
          <cell r="M42" t="str">
            <v>Eficiencia administrativa  - Gestión de la calidad</v>
          </cell>
          <cell r="T42">
            <v>1</v>
          </cell>
          <cell r="U42">
            <v>1</v>
          </cell>
          <cell r="V42">
            <v>1</v>
          </cell>
          <cell r="W42">
            <v>1</v>
          </cell>
          <cell r="X42">
            <v>1</v>
          </cell>
          <cell r="Y42">
            <v>1</v>
          </cell>
        </row>
        <row r="43">
          <cell r="F43">
            <v>83395</v>
          </cell>
          <cell r="G43" t="str">
            <v>Adelantar acciones para incluir los bienes con extinción de dominio en procesos de saneamiento.</v>
          </cell>
          <cell r="H43" t="str">
            <v>Bienes inmuebles con extinción de dominio inclluidos en el proceso de saneamiento</v>
          </cell>
          <cell r="I43" t="str">
            <v>(Bienes inmuebles con extinción de dominio incluidos en el proceso de saneamiento/ Total de bienes inmuebles con extinción de dominio)*100</v>
          </cell>
          <cell r="J43">
            <v>42887</v>
          </cell>
          <cell r="K43">
            <v>61</v>
          </cell>
          <cell r="L43" t="str">
            <v>Porcentual</v>
          </cell>
          <cell r="M43" t="str">
            <v>NO APLICA</v>
          </cell>
          <cell r="S43">
            <v>12</v>
          </cell>
          <cell r="T43">
            <v>16</v>
          </cell>
          <cell r="U43">
            <v>24</v>
          </cell>
          <cell r="V43">
            <v>33</v>
          </cell>
          <cell r="W43">
            <v>43</v>
          </cell>
          <cell r="X43">
            <v>51</v>
          </cell>
          <cell r="Y43">
            <v>61</v>
          </cell>
          <cell r="Z43">
            <v>2323162047.8499999</v>
          </cell>
        </row>
        <row r="44">
          <cell r="F44">
            <v>83396</v>
          </cell>
          <cell r="G44" t="str">
            <v>Realizar procesos para la comercialización de bienes</v>
          </cell>
          <cell r="H44" t="str">
            <v>Bienes comercializados o transferidos.</v>
          </cell>
          <cell r="I44" t="str">
            <v>(Bienes suceptibles de ser comercializados o transferidos efectivamentes comercializados o transferidos / Total de bienes suceptibles de ser comercializados o transferidos)*100</v>
          </cell>
          <cell r="J44">
            <v>42887</v>
          </cell>
          <cell r="K44">
            <v>30</v>
          </cell>
          <cell r="L44" t="str">
            <v>Porcentual</v>
          </cell>
          <cell r="M44" t="str">
            <v>NO APLICA</v>
          </cell>
          <cell r="S44">
            <v>0</v>
          </cell>
          <cell r="T44">
            <v>0</v>
          </cell>
          <cell r="U44">
            <v>0</v>
          </cell>
          <cell r="V44">
            <v>0</v>
          </cell>
          <cell r="W44">
            <v>0</v>
          </cell>
          <cell r="X44">
            <v>17</v>
          </cell>
          <cell r="Y44">
            <v>17</v>
          </cell>
          <cell r="Z44">
            <v>2311673803.8499999</v>
          </cell>
        </row>
        <row r="45">
          <cell r="F45">
            <v>83397</v>
          </cell>
          <cell r="G45" t="str">
            <v>Implementar sistemas de arrendamiento a los bienes inmuebles</v>
          </cell>
          <cell r="H45" t="str">
            <v>Bienes inmuebles sujetos de arrendamiento con sistema de arrendamiento.</v>
          </cell>
          <cell r="I45" t="str">
            <v>(Bienes inmuebles sujetos de arrendamiento con sistema de arrendamiento / Total de bienes inmuebles sujetos de arrendamiento)*100</v>
          </cell>
          <cell r="J45">
            <v>42795</v>
          </cell>
          <cell r="K45">
            <v>65</v>
          </cell>
          <cell r="L45" t="str">
            <v>Porcentual</v>
          </cell>
          <cell r="M45" t="str">
            <v>NO APLICA</v>
          </cell>
          <cell r="P45">
            <v>50</v>
          </cell>
          <cell r="Q45">
            <v>50</v>
          </cell>
          <cell r="R45">
            <v>50</v>
          </cell>
          <cell r="S45">
            <v>50</v>
          </cell>
          <cell r="T45">
            <v>50</v>
          </cell>
          <cell r="U45">
            <v>50</v>
          </cell>
          <cell r="V45">
            <v>50</v>
          </cell>
          <cell r="W45">
            <v>50</v>
          </cell>
          <cell r="X45">
            <v>50</v>
          </cell>
          <cell r="Y45">
            <v>65</v>
          </cell>
          <cell r="Z45">
            <v>2109253859.3499999</v>
          </cell>
        </row>
        <row r="46">
          <cell r="F46">
            <v>84211</v>
          </cell>
          <cell r="G46" t="str">
            <v>Ubicar e identificar las víctimas reconocidas en sentencias ejecutoriadas de justicia y paz</v>
          </cell>
          <cell r="H46" t="str">
            <v>Número de víctimas ubicadas e identificadas reconocidas en sentencias ejecutoriadas de justicia y paz</v>
          </cell>
          <cell r="I46" t="str">
            <v>Sumatoria de víctimas debidamente ubicadas e identificadas reconocidas en sentencias ejecutoriadas de justicia y paz.</v>
          </cell>
          <cell r="J46">
            <v>42948</v>
          </cell>
          <cell r="K46">
            <v>7664</v>
          </cell>
          <cell r="L46" t="str">
            <v>Número</v>
          </cell>
          <cell r="M46" t="str">
            <v>NO APLICA</v>
          </cell>
          <cell r="U46">
            <v>2454</v>
          </cell>
          <cell r="V46">
            <v>3156</v>
          </cell>
          <cell r="W46">
            <v>3270</v>
          </cell>
          <cell r="X46">
            <v>4390</v>
          </cell>
          <cell r="Y46">
            <v>5914</v>
          </cell>
          <cell r="Z46">
            <v>90375120132.600006</v>
          </cell>
        </row>
        <row r="47">
          <cell r="F47">
            <v>84212</v>
          </cell>
          <cell r="G47" t="str">
            <v>Recaudar ingresos propios por administración de bienes y fuentes alternativas de financiación</v>
          </cell>
          <cell r="H47" t="str">
            <v>Ingresos propios recaudados por administración de bienes y fuentes alternativas de financiación</v>
          </cell>
          <cell r="I47" t="str">
            <v>Sumatoria de ingresos propíos recaudados</v>
          </cell>
          <cell r="J47">
            <v>42948</v>
          </cell>
          <cell r="K47">
            <v>9076</v>
          </cell>
          <cell r="L47" t="str">
            <v>Número</v>
          </cell>
          <cell r="M47" t="str">
            <v>NO APLICA</v>
          </cell>
          <cell r="U47">
            <v>7329</v>
          </cell>
          <cell r="V47">
            <v>7562</v>
          </cell>
          <cell r="W47">
            <v>7885</v>
          </cell>
          <cell r="X47">
            <v>7885</v>
          </cell>
          <cell r="Y47">
            <v>9076</v>
          </cell>
          <cell r="Z47">
            <v>14585575897.35</v>
          </cell>
        </row>
        <row r="48">
          <cell r="F48">
            <v>83400</v>
          </cell>
          <cell r="G48" t="str">
            <v xml:space="preserve">Medir el conocimiento adquirido en las socializaciones realizadas en el territorio sobre los temas de Control Interno Disciplinario </v>
          </cell>
          <cell r="H48" t="str">
            <v xml:space="preserve">Conocimiento satisfactorio de servidores públicos y contratistas sobre control interno disciplinario (territorial). </v>
          </cell>
          <cell r="I48" t="str">
            <v>(Asistentes a socialización sobre control interno disciplinario que superaron la evaluación/ Total de asistentes a socialización sobre control interno disciplinario)*100</v>
          </cell>
          <cell r="J48">
            <v>42795</v>
          </cell>
          <cell r="K48">
            <v>70</v>
          </cell>
          <cell r="L48" t="str">
            <v>Porcentual</v>
          </cell>
          <cell r="M48" t="str">
            <v>NO APLICA</v>
          </cell>
          <cell r="P48">
            <v>70</v>
          </cell>
          <cell r="Q48">
            <v>70</v>
          </cell>
          <cell r="R48">
            <v>70</v>
          </cell>
          <cell r="S48">
            <v>70</v>
          </cell>
          <cell r="T48">
            <v>70</v>
          </cell>
          <cell r="U48">
            <v>70</v>
          </cell>
          <cell r="V48">
            <v>70</v>
          </cell>
          <cell r="W48">
            <v>70</v>
          </cell>
          <cell r="X48">
            <v>70</v>
          </cell>
          <cell r="Y48">
            <v>70</v>
          </cell>
        </row>
        <row r="49">
          <cell r="F49">
            <v>83401</v>
          </cell>
          <cell r="G49" t="str">
            <v xml:space="preserve">Medir el avance en acciones disciplinarias vigentes </v>
          </cell>
          <cell r="H49" t="str">
            <v xml:space="preserve">Nivel de avance de las acciones  disciplinarias vigentes </v>
          </cell>
          <cell r="I49" t="str">
            <v xml:space="preserve">(Decisiones de fondo que terminan la actualización discplinaria / (Total de aperturas de indagación preliminar + aperturas de Iinvestigación dsciplinaria))*100 </v>
          </cell>
          <cell r="J49">
            <v>42795</v>
          </cell>
          <cell r="K49">
            <v>50</v>
          </cell>
          <cell r="L49" t="str">
            <v>Porcentual</v>
          </cell>
          <cell r="M49" t="str">
            <v>NO APLICA</v>
          </cell>
          <cell r="P49">
            <v>11</v>
          </cell>
          <cell r="Q49">
            <v>11</v>
          </cell>
          <cell r="R49">
            <v>13</v>
          </cell>
          <cell r="S49">
            <v>16</v>
          </cell>
          <cell r="T49">
            <v>16</v>
          </cell>
          <cell r="U49">
            <v>16</v>
          </cell>
          <cell r="V49">
            <v>31</v>
          </cell>
          <cell r="W49">
            <v>50</v>
          </cell>
          <cell r="X49">
            <v>50</v>
          </cell>
          <cell r="Y49">
            <v>50</v>
          </cell>
        </row>
        <row r="50">
          <cell r="F50">
            <v>84167</v>
          </cell>
          <cell r="G50" t="str">
            <v>Medir el cumplimiento del estándar de los requerimientos de la Procuraduría General de la Nación y Juzgados a nivel nacional originados en incumplimientos a fallos de tutela.</v>
          </cell>
          <cell r="H50" t="str">
            <v>Acciones disciplinarias tramitadas originadas por incumplimientos a fallos de acciones de tutela.</v>
          </cell>
          <cell r="I50" t="str">
            <v>Acciones disciplinaias tramitadas originadas por incumplimientos a fallos de acciones de tutela / (Total del rezago del año 2016 de los requerimientos originados por incumplimiento a fallos de tutela + total de lo recibido en el año 2017 de los requerimientos originados por incumplimiento a fallos de tutela ) * 100</v>
          </cell>
          <cell r="J50">
            <v>42910</v>
          </cell>
          <cell r="K50">
            <v>80</v>
          </cell>
          <cell r="L50" t="str">
            <v>Porcentual</v>
          </cell>
          <cell r="M50" t="str">
            <v>NO APLICA</v>
          </cell>
          <cell r="S50">
            <v>44</v>
          </cell>
          <cell r="T50">
            <v>56</v>
          </cell>
          <cell r="U50">
            <v>53</v>
          </cell>
          <cell r="V50">
            <v>58</v>
          </cell>
          <cell r="W50">
            <v>60</v>
          </cell>
          <cell r="X50">
            <v>44</v>
          </cell>
          <cell r="Y50">
            <v>80</v>
          </cell>
          <cell r="Z50">
            <v>192662200</v>
          </cell>
        </row>
        <row r="51">
          <cell r="F51">
            <v>83402</v>
          </cell>
          <cell r="G51" t="str">
            <v>Garantizar el funcionamiento de Centros Regionales.</v>
          </cell>
          <cell r="H51" t="str">
            <v>Índice de actividades de los Centros Regionales con Funcionamiento garantizado.</v>
          </cell>
          <cell r="I51" t="str">
            <v>(Aseo y cafetería en Centro Regional / 1 (programado)) X 5%) + (Nº de Centros Regionales con apoyo de Vigilancia / 23 (programados)) X 35%) + (Nº de Centros Regionales con Conectividad instalada / 8 (programados)) X 30%) + (Nº de gerentes vinculados / 29 (programados)) X 30%))</v>
          </cell>
          <cell r="J51">
            <v>42826</v>
          </cell>
          <cell r="K51">
            <v>100</v>
          </cell>
          <cell r="L51" t="str">
            <v>Porcentual</v>
          </cell>
          <cell r="M51" t="str">
            <v>NO APLICA</v>
          </cell>
          <cell r="Q51">
            <v>49</v>
          </cell>
          <cell r="R51">
            <v>49</v>
          </cell>
          <cell r="S51">
            <v>51</v>
          </cell>
          <cell r="T51">
            <v>52</v>
          </cell>
          <cell r="U51">
            <v>52</v>
          </cell>
          <cell r="V51">
            <v>52</v>
          </cell>
          <cell r="W51">
            <v>60</v>
          </cell>
          <cell r="X51">
            <v>74</v>
          </cell>
          <cell r="Y51">
            <v>91</v>
          </cell>
          <cell r="Z51">
            <v>6047706872</v>
          </cell>
        </row>
        <row r="52">
          <cell r="F52">
            <v>83404</v>
          </cell>
          <cell r="G52" t="str">
            <v>Estandarizar y mejorar el modelo de atención y operación a las víctimas en los Centros Regionales.</v>
          </cell>
          <cell r="H52" t="str">
            <v>Índice de actividades de Centros Regionales con modelo de atención y operación a las víctimas estandarizado y mejorado</v>
          </cell>
          <cell r="I52" t="str">
            <v>((Nº de Centros con estrategias realizadas / 21 (programadas) x 35%)) + ((Nº Centros Regionales con Planes de Emergencias y contingencias / 25 (programados) x 20%) + (Unidades de avance de obra realizados / 450 (unidades programadas) x 35%)</v>
          </cell>
          <cell r="J52">
            <v>42887</v>
          </cell>
          <cell r="K52">
            <v>100</v>
          </cell>
          <cell r="L52" t="str">
            <v>Porcentual</v>
          </cell>
          <cell r="M52" t="str">
            <v>NO APLICA</v>
          </cell>
          <cell r="S52">
            <v>13</v>
          </cell>
          <cell r="T52">
            <v>13</v>
          </cell>
          <cell r="U52">
            <v>45</v>
          </cell>
          <cell r="V52">
            <v>56</v>
          </cell>
          <cell r="W52">
            <v>84</v>
          </cell>
          <cell r="X52">
            <v>86</v>
          </cell>
          <cell r="Y52">
            <v>91</v>
          </cell>
          <cell r="Z52">
            <v>243473590.09999999</v>
          </cell>
        </row>
        <row r="53">
          <cell r="F53">
            <v>83405</v>
          </cell>
          <cell r="G53" t="str">
            <v>Promover la identidad institucional de la Unidad y del SNARIV en los Centros Regionales.</v>
          </cell>
          <cell r="H53" t="str">
            <v>Centros regionales que cuentan con identidad institucional de la Unidad y SNARIV.</v>
          </cell>
          <cell r="I53" t="str">
            <v>Sumatoria de Centros regionales que cuentan con identidad institucional de la Unidad y SNARIV.</v>
          </cell>
          <cell r="J53">
            <v>42887</v>
          </cell>
          <cell r="K53">
            <v>25</v>
          </cell>
          <cell r="L53" t="str">
            <v>Número</v>
          </cell>
          <cell r="M53" t="str">
            <v>NO APLICA</v>
          </cell>
          <cell r="S53">
            <v>0</v>
          </cell>
          <cell r="T53">
            <v>0</v>
          </cell>
          <cell r="U53">
            <v>0</v>
          </cell>
          <cell r="V53">
            <v>0</v>
          </cell>
          <cell r="W53">
            <v>0</v>
          </cell>
          <cell r="X53">
            <v>10</v>
          </cell>
          <cell r="Y53">
            <v>10</v>
          </cell>
          <cell r="Z53">
            <v>197606640.5</v>
          </cell>
        </row>
        <row r="54">
          <cell r="F54">
            <v>84213</v>
          </cell>
          <cell r="G54" t="str">
            <v>Construir y dotar centros regionales</v>
          </cell>
          <cell r="H54" t="str">
            <v>Ìndice de actividades de centros regionales construidos y dotados</v>
          </cell>
          <cell r="I54" t="str">
            <v>(No. convenios para construcción y dotación suscritos / 2 (programados)*50%)+ (No. desembolsos realizados para apalancamiento / 2 (programados) * 50%))</v>
          </cell>
          <cell r="J54">
            <v>42979</v>
          </cell>
          <cell r="K54">
            <v>100</v>
          </cell>
          <cell r="L54" t="str">
            <v>Porcentual</v>
          </cell>
          <cell r="M54" t="str">
            <v>NO APLICA</v>
          </cell>
          <cell r="V54">
            <v>0</v>
          </cell>
          <cell r="W54">
            <v>0</v>
          </cell>
          <cell r="X54">
            <v>50</v>
          </cell>
          <cell r="Y54">
            <v>100</v>
          </cell>
          <cell r="Z54">
            <v>1786691320.0999999</v>
          </cell>
        </row>
        <row r="55">
          <cell r="F55">
            <v>83412</v>
          </cell>
          <cell r="G55" t="str">
            <v>Brindar asistencia técnica a las direcciones de la UARIV en la incorporación del enfoque en la implementación de la política pública de víctimas y de los acuerdos de paz</v>
          </cell>
          <cell r="H55" t="str">
            <v>Misionales acompañadas en dar lineamientos para la incorporación del enfoque diferencial de discapacidad.</v>
          </cell>
          <cell r="I55" t="str">
            <v>Sumatoria de misionales donde se ha realizado o actualizado lineamientos políticos, técnicos u operativos para la implementación del enfoque</v>
          </cell>
          <cell r="J55">
            <v>42795</v>
          </cell>
          <cell r="K55">
            <v>5</v>
          </cell>
          <cell r="L55" t="str">
            <v>Número</v>
          </cell>
          <cell r="M55" t="str">
            <v>NO APLICA</v>
          </cell>
          <cell r="P55">
            <v>1</v>
          </cell>
          <cell r="Q55">
            <v>1</v>
          </cell>
          <cell r="R55">
            <v>2</v>
          </cell>
          <cell r="S55">
            <v>2</v>
          </cell>
          <cell r="T55">
            <v>3</v>
          </cell>
          <cell r="U55">
            <v>4</v>
          </cell>
          <cell r="V55">
            <v>5</v>
          </cell>
          <cell r="W55">
            <v>5</v>
          </cell>
          <cell r="X55">
            <v>5</v>
          </cell>
          <cell r="Y55">
            <v>5</v>
          </cell>
          <cell r="Z55">
            <v>118184145</v>
          </cell>
        </row>
        <row r="56">
          <cell r="F56">
            <v>83413</v>
          </cell>
          <cell r="G56" t="str">
            <v>Construir insumos técnicos para los espacios intra e interinstitucionales especializados en discapacidad</v>
          </cell>
          <cell r="H56" t="str">
            <v>Insumos técnicos y/o productos generados en los espacios intra e interintitucionales en discapacidad.</v>
          </cell>
          <cell r="I56" t="str">
            <v>(Insumos técnicos construidos solicitados en los espacios especializados de discapacidad / Total de insumos técnicos solicitados en los espacios especializados de discapacidad)*100</v>
          </cell>
          <cell r="J56">
            <v>42795</v>
          </cell>
          <cell r="K56">
            <v>100</v>
          </cell>
          <cell r="L56" t="str">
            <v>Porcentual</v>
          </cell>
          <cell r="M56" t="str">
            <v>NO APLICA</v>
          </cell>
          <cell r="P56">
            <v>100</v>
          </cell>
          <cell r="Q56">
            <v>100</v>
          </cell>
          <cell r="R56">
            <v>100</v>
          </cell>
          <cell r="S56">
            <v>100</v>
          </cell>
          <cell r="T56">
            <v>100</v>
          </cell>
          <cell r="U56">
            <v>100</v>
          </cell>
          <cell r="V56">
            <v>100</v>
          </cell>
          <cell r="W56">
            <v>100</v>
          </cell>
          <cell r="X56">
            <v>100</v>
          </cell>
          <cell r="Y56">
            <v>100</v>
          </cell>
          <cell r="Z56">
            <v>118184145</v>
          </cell>
        </row>
        <row r="57">
          <cell r="F57">
            <v>83414</v>
          </cell>
          <cell r="G57" t="str">
            <v>Establecer el Subsistema de Gestión Ambiental</v>
          </cell>
          <cell r="H57" t="str">
            <v>Nivel de implementación del Plan Institucional de Gestión Ambiental - PIGA.</v>
          </cell>
          <cell r="I57" t="str">
            <v>(Actividades desarrolladas del PIGA 2017/ Total de actividades programadas en el PIGA 2017 )*100</v>
          </cell>
          <cell r="J57">
            <v>42795</v>
          </cell>
          <cell r="K57">
            <v>100</v>
          </cell>
          <cell r="L57" t="str">
            <v>Porcentual</v>
          </cell>
          <cell r="M57" t="str">
            <v>NO APLICA</v>
          </cell>
          <cell r="P57">
            <v>100</v>
          </cell>
          <cell r="Q57">
            <v>100</v>
          </cell>
          <cell r="R57">
            <v>36</v>
          </cell>
          <cell r="S57">
            <v>100</v>
          </cell>
          <cell r="T57">
            <v>100</v>
          </cell>
          <cell r="U57">
            <v>100</v>
          </cell>
          <cell r="V57">
            <v>78</v>
          </cell>
          <cell r="W57">
            <v>90</v>
          </cell>
          <cell r="X57">
            <v>86</v>
          </cell>
          <cell r="Y57">
            <v>100</v>
          </cell>
        </row>
        <row r="58">
          <cell r="F58">
            <v>83415</v>
          </cell>
          <cell r="G58" t="str">
            <v>Registrar, controlar y administrar en el Almacén los bienes de la Unidad de las diferentes sedes a nivel nacional. (plan de trabajo)</v>
          </cell>
          <cell r="H58" t="str">
            <v>Bienes del almacén de la Unidad de las diferentes sedes a nivel nacional registrados, controlados y administrados.</v>
          </cell>
          <cell r="I58" t="str">
            <v>(No de actividades desarrolladas en el área del almacén / No de actividades programadas en el mes) *100</v>
          </cell>
          <cell r="J58">
            <v>42795</v>
          </cell>
          <cell r="K58">
            <v>100</v>
          </cell>
          <cell r="L58" t="str">
            <v>Porcentual</v>
          </cell>
          <cell r="M58" t="str">
            <v>NO APLICA</v>
          </cell>
          <cell r="P58">
            <v>100</v>
          </cell>
          <cell r="Q58">
            <v>100</v>
          </cell>
          <cell r="R58">
            <v>100</v>
          </cell>
          <cell r="S58">
            <v>100</v>
          </cell>
          <cell r="T58">
            <v>100</v>
          </cell>
          <cell r="U58">
            <v>100</v>
          </cell>
          <cell r="V58">
            <v>100</v>
          </cell>
          <cell r="W58">
            <v>100</v>
          </cell>
          <cell r="X58">
            <v>100</v>
          </cell>
          <cell r="Y58">
            <v>100</v>
          </cell>
          <cell r="Z58">
            <v>0</v>
          </cell>
        </row>
        <row r="59">
          <cell r="F59">
            <v>83416</v>
          </cell>
          <cell r="G59" t="str">
            <v>Implementar la primera fase de Gestión Documental</v>
          </cell>
          <cell r="H59" t="str">
            <v>Metros lineales organizados de archivo de gestión 2017.</v>
          </cell>
          <cell r="I59" t="str">
            <v>(Metros lineales organizados de archivo de gestión 2017/ Total de metros lineales programados a organizar en el 2017) *100</v>
          </cell>
          <cell r="J59">
            <v>42979</v>
          </cell>
          <cell r="K59">
            <v>100</v>
          </cell>
          <cell r="L59" t="str">
            <v>Porcentual</v>
          </cell>
          <cell r="M59" t="str">
            <v>NO APLICA</v>
          </cell>
          <cell r="V59">
            <v>0</v>
          </cell>
          <cell r="W59">
            <v>0</v>
          </cell>
          <cell r="X59">
            <v>0</v>
          </cell>
          <cell r="Y59">
            <v>0</v>
          </cell>
          <cell r="Z59">
            <v>21447817488</v>
          </cell>
        </row>
        <row r="60">
          <cell r="F60">
            <v>83417</v>
          </cell>
          <cell r="G60" t="str">
            <v>Implementar la primera fase de Gestión Documental</v>
          </cell>
          <cell r="H60" t="str">
            <v>Comunicaciones oficiales radicadas mensualmente.</v>
          </cell>
          <cell r="I60" t="str">
            <v>(Comunicaciones oficiales radicadas mensualmente / Total de comunicaciones oficiales recibidas mensualmente)*100</v>
          </cell>
          <cell r="J60">
            <v>42795</v>
          </cell>
          <cell r="K60">
            <v>100</v>
          </cell>
          <cell r="L60" t="str">
            <v>Porcentual</v>
          </cell>
          <cell r="M60" t="str">
            <v>NO APLICA</v>
          </cell>
          <cell r="P60">
            <v>99</v>
          </cell>
          <cell r="Q60">
            <v>99</v>
          </cell>
          <cell r="R60">
            <v>99</v>
          </cell>
          <cell r="S60">
            <v>100</v>
          </cell>
          <cell r="T60">
            <v>100</v>
          </cell>
          <cell r="U60">
            <v>100</v>
          </cell>
          <cell r="V60">
            <v>100</v>
          </cell>
          <cell r="W60">
            <v>100</v>
          </cell>
          <cell r="X60">
            <v>100</v>
          </cell>
          <cell r="Y60">
            <v>100</v>
          </cell>
          <cell r="Z60">
            <v>0</v>
          </cell>
        </row>
        <row r="61">
          <cell r="F61">
            <v>83418</v>
          </cell>
          <cell r="G61" t="str">
            <v>Implementar la primera fase de Gestión Documental</v>
          </cell>
          <cell r="H61" t="str">
            <v>Metros lineales organizados del archivo rezagado.</v>
          </cell>
          <cell r="I61" t="str">
            <v>(Metros lineales organizados del archivo rezagado/ Total de metros lineales programados a organizar de archivo rezagado)*100</v>
          </cell>
          <cell r="J61">
            <v>42979</v>
          </cell>
          <cell r="K61">
            <v>100</v>
          </cell>
          <cell r="L61" t="str">
            <v>Porcentual</v>
          </cell>
          <cell r="M61" t="str">
            <v>NO APLICA</v>
          </cell>
          <cell r="V61">
            <v>0</v>
          </cell>
          <cell r="W61">
            <v>0</v>
          </cell>
          <cell r="X61">
            <v>0</v>
          </cell>
          <cell r="Y61">
            <v>0</v>
          </cell>
          <cell r="Z61">
            <v>0</v>
          </cell>
        </row>
        <row r="62">
          <cell r="F62">
            <v>83419</v>
          </cell>
          <cell r="G62" t="str">
            <v>Apoyar la implementación del subsistema de Gestion Documental.</v>
          </cell>
          <cell r="H62" t="str">
            <v>Instrumentos archivísticos y lineamientos elaborados.</v>
          </cell>
          <cell r="I62" t="str">
            <v>Sumatoria de instrumentos archivísticos y lineamientos elaborados.</v>
          </cell>
          <cell r="J62">
            <v>42826</v>
          </cell>
          <cell r="K62">
            <v>3</v>
          </cell>
          <cell r="L62" t="str">
            <v>Número</v>
          </cell>
          <cell r="M62" t="str">
            <v>NO APLICA</v>
          </cell>
          <cell r="Q62">
            <v>0</v>
          </cell>
          <cell r="R62">
            <v>0</v>
          </cell>
          <cell r="S62">
            <v>0</v>
          </cell>
          <cell r="T62">
            <v>0</v>
          </cell>
          <cell r="U62">
            <v>1</v>
          </cell>
          <cell r="V62">
            <v>1</v>
          </cell>
          <cell r="W62">
            <v>1</v>
          </cell>
          <cell r="X62">
            <v>1</v>
          </cell>
          <cell r="Y62">
            <v>1</v>
          </cell>
          <cell r="Z62">
            <v>0</v>
          </cell>
        </row>
        <row r="63">
          <cell r="F63">
            <v>83420</v>
          </cell>
          <cell r="G63" t="str">
            <v>Implementar  la primera fase del programa de Gestión Documental</v>
          </cell>
          <cell r="H63" t="str">
            <v>Nivel de implementación del Programa de Gestión Documenta.</v>
          </cell>
          <cell r="I63" t="str">
            <v>(Actividades ejecutadas del Plan Operativo Anual Gestión Documental/Total de actividades programadas del Plan Operativo Anual Gestión Documental)*100</v>
          </cell>
          <cell r="J63">
            <v>42795</v>
          </cell>
          <cell r="K63">
            <v>100</v>
          </cell>
          <cell r="L63" t="str">
            <v>Porcentual</v>
          </cell>
          <cell r="M63" t="str">
            <v>NO APLICA</v>
          </cell>
          <cell r="P63">
            <v>35</v>
          </cell>
          <cell r="Q63">
            <v>44</v>
          </cell>
          <cell r="R63">
            <v>52</v>
          </cell>
          <cell r="S63">
            <v>64</v>
          </cell>
          <cell r="T63">
            <v>64</v>
          </cell>
          <cell r="U63">
            <v>67</v>
          </cell>
          <cell r="V63">
            <v>67</v>
          </cell>
          <cell r="W63">
            <v>70</v>
          </cell>
          <cell r="X63">
            <v>73</v>
          </cell>
          <cell r="Y63">
            <v>67</v>
          </cell>
          <cell r="Z63">
            <v>0</v>
          </cell>
        </row>
        <row r="64">
          <cell r="F64">
            <v>83421</v>
          </cell>
          <cell r="G64" t="str">
            <v>Satisfacer al cliente interno en los servicios de Gestión Administrativa y Documental</v>
          </cell>
          <cell r="H64" t="str">
            <v>(%) Nivel de satisfacción del cliente interno frente a los servicios prestados por el proceso de Gestión Administrativa.</v>
          </cell>
          <cell r="I64" t="str">
            <v>(No. de dependencias y/o direcciones territoriales con grado de satisfacción superior al  80%  de los servicios prestados por el proceso de Gestión Administrativa/Total de dependencias y/o direcciones territoriales que accedieron a los servicios prestados por el proceso de Gestión Admnistrativa)*100</v>
          </cell>
          <cell r="J64">
            <v>42826</v>
          </cell>
          <cell r="K64">
            <v>100</v>
          </cell>
          <cell r="L64" t="str">
            <v>Porcentual</v>
          </cell>
          <cell r="M64" t="str">
            <v>NO APLICA</v>
          </cell>
          <cell r="P64">
            <v>0</v>
          </cell>
          <cell r="Q64">
            <v>80</v>
          </cell>
          <cell r="R64">
            <v>80</v>
          </cell>
          <cell r="S64">
            <v>80</v>
          </cell>
          <cell r="T64">
            <v>80</v>
          </cell>
          <cell r="U64">
            <v>80</v>
          </cell>
          <cell r="V64">
            <v>80</v>
          </cell>
          <cell r="W64">
            <v>80</v>
          </cell>
          <cell r="X64">
            <v>80</v>
          </cell>
          <cell r="Y64">
            <v>100</v>
          </cell>
          <cell r="Z64">
            <v>14540896055</v>
          </cell>
        </row>
        <row r="65">
          <cell r="F65">
            <v>84188</v>
          </cell>
          <cell r="G65" t="str">
            <v>Desarrollar el programa de capacitación archivística</v>
          </cell>
          <cell r="H65" t="str">
            <v>Programa de capacitación archivística desarrollado</v>
          </cell>
          <cell r="I65" t="str">
            <v>Numero de programas de capacitación archivística desarrollado</v>
          </cell>
          <cell r="J65">
            <v>42917</v>
          </cell>
          <cell r="K65">
            <v>1</v>
          </cell>
          <cell r="L65" t="str">
            <v>Número</v>
          </cell>
          <cell r="M65" t="str">
            <v>NO APLICA</v>
          </cell>
          <cell r="T65">
            <v>1</v>
          </cell>
          <cell r="U65">
            <v>1</v>
          </cell>
          <cell r="V65">
            <v>1</v>
          </cell>
          <cell r="W65">
            <v>1</v>
          </cell>
          <cell r="X65">
            <v>1</v>
          </cell>
          <cell r="Y65">
            <v>1</v>
          </cell>
        </row>
        <row r="66">
          <cell r="F66">
            <v>83422</v>
          </cell>
          <cell r="G66" t="str">
            <v>Tramitar los procesos contractuales definidos en el Plan Anual de Adquisiciones oportunamente</v>
          </cell>
          <cell r="H66" t="str">
            <v>Procesos contractuales definidos en el Plan Anual de Adquisiciones tramitados oportunamente.</v>
          </cell>
          <cell r="I66" t="str">
            <v>(Número de procesos contractuales del Plan Anual de Adquisiciones tramitados en términos  / Número de procesos contractuales del Plan de Adquisiciones radicados en el grupo de gestión contractual)*100</v>
          </cell>
          <cell r="J66">
            <v>42795</v>
          </cell>
          <cell r="K66">
            <v>100</v>
          </cell>
          <cell r="L66" t="str">
            <v>Porcentual</v>
          </cell>
          <cell r="M66" t="str">
            <v>NO APLICA</v>
          </cell>
          <cell r="P66">
            <v>100</v>
          </cell>
          <cell r="Q66">
            <v>100</v>
          </cell>
          <cell r="R66">
            <v>100</v>
          </cell>
          <cell r="S66">
            <v>100</v>
          </cell>
          <cell r="T66">
            <v>100</v>
          </cell>
          <cell r="U66">
            <v>100</v>
          </cell>
          <cell r="V66">
            <v>100</v>
          </cell>
          <cell r="W66">
            <v>100</v>
          </cell>
          <cell r="X66">
            <v>100</v>
          </cell>
          <cell r="Y66">
            <v>100</v>
          </cell>
          <cell r="Z66">
            <v>181272960</v>
          </cell>
        </row>
        <row r="67">
          <cell r="F67">
            <v>83423</v>
          </cell>
          <cell r="G67" t="str">
            <v>Acompañar oportunamente la estructuración de estudios previos de procesos de contratación directa y mínima cuantía</v>
          </cell>
          <cell r="H67" t="str">
            <v>Estudios previos de contratación directa y mínima cuantía acompañados oportunamente.</v>
          </cell>
          <cell r="I67" t="str">
            <v>(Estudios previos de contratación directa y mínima cuantía acompañados oportunamente /Total de Estudios previos de contratación directa y mínima cuantía) *100</v>
          </cell>
          <cell r="J67">
            <v>42795</v>
          </cell>
          <cell r="K67">
            <v>100</v>
          </cell>
          <cell r="L67" t="str">
            <v>Porcentual</v>
          </cell>
          <cell r="M67" t="str">
            <v>NO APLICA</v>
          </cell>
          <cell r="P67">
            <v>100</v>
          </cell>
          <cell r="Q67">
            <v>100</v>
          </cell>
          <cell r="R67">
            <v>93</v>
          </cell>
          <cell r="S67">
            <v>100</v>
          </cell>
          <cell r="T67">
            <v>100</v>
          </cell>
          <cell r="U67">
            <v>100</v>
          </cell>
          <cell r="V67">
            <v>100</v>
          </cell>
          <cell r="W67">
            <v>100</v>
          </cell>
          <cell r="X67">
            <v>100</v>
          </cell>
          <cell r="Y67">
            <v>100</v>
          </cell>
          <cell r="Z67">
            <v>158613840</v>
          </cell>
        </row>
        <row r="68">
          <cell r="F68">
            <v>83424</v>
          </cell>
          <cell r="G68" t="str">
            <v xml:space="preserve">Acompañar oportunamente la estructuración de estudios previos de otras modalidades de contratación </v>
          </cell>
          <cell r="H68" t="str">
            <v>Estudios previos de contratación de otras modalidadesacompañados oportunamente.</v>
          </cell>
          <cell r="I68" t="str">
            <v>(Estudios previos de contratación de otras modalidades acompañados oportunamente /Total de Estudios previos de contratación de otras modalidades) * 100</v>
          </cell>
          <cell r="J68">
            <v>42795</v>
          </cell>
          <cell r="K68">
            <v>100</v>
          </cell>
          <cell r="L68" t="str">
            <v>Porcentual</v>
          </cell>
          <cell r="M68" t="str">
            <v>NO APLICA</v>
          </cell>
          <cell r="P68">
            <v>100</v>
          </cell>
          <cell r="Q68">
            <v>100</v>
          </cell>
          <cell r="R68">
            <v>100</v>
          </cell>
          <cell r="S68">
            <v>100</v>
          </cell>
          <cell r="T68">
            <v>100</v>
          </cell>
          <cell r="U68">
            <v>100</v>
          </cell>
          <cell r="V68">
            <v>100</v>
          </cell>
          <cell r="W68">
            <v>100</v>
          </cell>
          <cell r="X68">
            <v>100</v>
          </cell>
          <cell r="Y68">
            <v>100</v>
          </cell>
          <cell r="Z68">
            <v>158613840</v>
          </cell>
        </row>
        <row r="69">
          <cell r="F69">
            <v>83427</v>
          </cell>
          <cell r="G69" t="str">
            <v xml:space="preserve">Liquidar contratos y convenios ejecutados pendientes de liquidación a partir del 1 enero 2012 a 31 de diciembre de 2016. </v>
          </cell>
          <cell r="H69" t="str">
            <v>Contratos y convenios ejecutados a partir del 1 enero 2012 a 31 de diciembre de 2016 pendientes de liquidar, liquidados.</v>
          </cell>
          <cell r="I69" t="str">
            <v>(Contratos o convenios suscritos y pendientes de liquidar del 1 enero 2012 a 31 de diciembre de 2016 liquidados / Total de contratos o convenios suscritos del 1 enero 2012 a 31 de diciembre de 2016 pendientes de liquidar )* 100</v>
          </cell>
          <cell r="J69">
            <v>42795</v>
          </cell>
          <cell r="K69">
            <v>100</v>
          </cell>
          <cell r="L69" t="str">
            <v>Porcentual</v>
          </cell>
          <cell r="M69" t="str">
            <v>NO APLICA</v>
          </cell>
          <cell r="P69">
            <v>3</v>
          </cell>
          <cell r="Q69">
            <v>5</v>
          </cell>
          <cell r="R69">
            <v>7</v>
          </cell>
          <cell r="S69">
            <v>15</v>
          </cell>
          <cell r="T69">
            <v>16</v>
          </cell>
          <cell r="U69">
            <v>16</v>
          </cell>
          <cell r="V69">
            <v>16</v>
          </cell>
          <cell r="W69">
            <v>17</v>
          </cell>
          <cell r="X69">
            <v>18</v>
          </cell>
          <cell r="Y69">
            <v>19</v>
          </cell>
          <cell r="Z69">
            <v>158613840</v>
          </cell>
        </row>
        <row r="70">
          <cell r="F70">
            <v>83428</v>
          </cell>
          <cell r="G70" t="str">
            <v xml:space="preserve">Garantizar la publicación de los informes de supervisión en la página web del SECOP </v>
          </cell>
          <cell r="H70" t="str">
            <v>Seguimientos efectuados al funcionamiento del link de SECOP ubicado en la página web de la Unidad satisfactorios.</v>
          </cell>
          <cell r="I70" t="str">
            <v xml:space="preserve">(Seguimientos  efectuados al funcionamiento del link de SECOP ubicado en la página web de la Unidad satisfactorios/Total de seguimientos  efectuados al funcionamiento del link de SECOP ubicado en la página web de la Unidad) *100 </v>
          </cell>
          <cell r="J70">
            <v>42795</v>
          </cell>
          <cell r="K70">
            <v>100</v>
          </cell>
          <cell r="L70" t="str">
            <v>Porcentual</v>
          </cell>
          <cell r="M70" t="str">
            <v>NO APLICA</v>
          </cell>
          <cell r="P70">
            <v>100</v>
          </cell>
          <cell r="Q70">
            <v>100</v>
          </cell>
          <cell r="R70">
            <v>100</v>
          </cell>
          <cell r="S70">
            <v>100</v>
          </cell>
          <cell r="T70">
            <v>100</v>
          </cell>
          <cell r="U70">
            <v>100</v>
          </cell>
          <cell r="V70">
            <v>100</v>
          </cell>
          <cell r="W70">
            <v>100</v>
          </cell>
          <cell r="X70">
            <v>100</v>
          </cell>
          <cell r="Y70">
            <v>100</v>
          </cell>
        </row>
        <row r="71">
          <cell r="F71">
            <v>83429</v>
          </cell>
          <cell r="G71" t="str">
            <v>Garantizar el acceso a la información de los contratos a través del link de SECOP</v>
          </cell>
          <cell r="H71" t="str">
            <v>Seguimientos efectuados al funcionamiento del link de SECOP ubicado en la página web de SECOP.</v>
          </cell>
          <cell r="I71" t="str">
            <v xml:space="preserve">(Seguimientos  efectuados al funcionamiento del link de SECOP ubicado en la página web del SECOP satisfactorios/Total de seguimientos  efectuados al funcionamiento del link de SECOP ubicado en la página web del SECOP) *100 </v>
          </cell>
          <cell r="J71">
            <v>42795</v>
          </cell>
          <cell r="K71">
            <v>100</v>
          </cell>
          <cell r="L71" t="str">
            <v>Porcentual</v>
          </cell>
          <cell r="M71" t="str">
            <v>NO APLICA</v>
          </cell>
          <cell r="P71">
            <v>100</v>
          </cell>
          <cell r="Q71">
            <v>100</v>
          </cell>
          <cell r="R71">
            <v>100</v>
          </cell>
          <cell r="S71">
            <v>100</v>
          </cell>
          <cell r="T71">
            <v>100</v>
          </cell>
          <cell r="U71">
            <v>100</v>
          </cell>
          <cell r="V71">
            <v>100</v>
          </cell>
          <cell r="W71">
            <v>100</v>
          </cell>
          <cell r="X71">
            <v>100</v>
          </cell>
          <cell r="Y71">
            <v>100</v>
          </cell>
          <cell r="Z71">
            <v>158613840</v>
          </cell>
        </row>
        <row r="72">
          <cell r="F72">
            <v>83430</v>
          </cell>
          <cell r="G72" t="str">
            <v>Garantizar la publicación de la actualización del manual de contratación y supervisión</v>
          </cell>
          <cell r="H72" t="str">
            <v xml:space="preserve">Publicaciones del Manual de Contratación y Supervisión en la pagina web de la Unidad actualizadas. </v>
          </cell>
          <cell r="I72" t="str">
            <v>(Publicaciones del Manual de Contratación y Supervisión en la pagina web de la Unidad actualizadas/Total de publicaciones del Manual de Contratación y Supervisión en la pagina web de la Unidad)  *100</v>
          </cell>
          <cell r="J72">
            <v>42795</v>
          </cell>
          <cell r="K72">
            <v>100</v>
          </cell>
          <cell r="L72" t="str">
            <v>Porcentual</v>
          </cell>
          <cell r="M72" t="str">
            <v>NO APLICA</v>
          </cell>
          <cell r="P72">
            <v>100</v>
          </cell>
          <cell r="Q72">
            <v>100</v>
          </cell>
          <cell r="R72">
            <v>100</v>
          </cell>
          <cell r="S72">
            <v>100</v>
          </cell>
          <cell r="T72">
            <v>100</v>
          </cell>
          <cell r="U72">
            <v>100</v>
          </cell>
          <cell r="V72">
            <v>100</v>
          </cell>
          <cell r="W72">
            <v>100</v>
          </cell>
          <cell r="X72">
            <v>100</v>
          </cell>
          <cell r="Y72">
            <v>100</v>
          </cell>
        </row>
        <row r="73">
          <cell r="F73">
            <v>84168</v>
          </cell>
          <cell r="G73" t="str">
            <v>Acompañar oportunamente la liquidación de contratos y convenios ejecutados y terminados durante las vigencias del 2012 al 2016 que no se han liquidado.</v>
          </cell>
          <cell r="H73" t="str">
            <v>Oportunidad en el acompañamiento de la liquidación de convenios y contratos ejecutados y terminados durante las vigencias del 2012 al 2016</v>
          </cell>
          <cell r="I73" t="str">
            <v>(Número de actas de liquidación o de cierre elaboradas en 2017. de contratos y convenios ejecutados y terminados entre el 2012 al 2016 suscritas por Secretaría General y acompañadas y gestionadas en un tiempo menor o igual a 10 días hábiles, a partir de la solicitud de liquidación / Total de acta de liquidación o de cierre elaboradas en 2017, de contratos y convenios ejecutados y terminados entre el 2012 al 2016 suscritas por Secretaría General) * 100</v>
          </cell>
          <cell r="J73">
            <v>42910</v>
          </cell>
          <cell r="K73">
            <v>100</v>
          </cell>
          <cell r="L73" t="str">
            <v>Porcentual</v>
          </cell>
          <cell r="M73" t="str">
            <v>NO APLICA</v>
          </cell>
          <cell r="S73">
            <v>62</v>
          </cell>
          <cell r="T73">
            <v>64</v>
          </cell>
          <cell r="U73">
            <v>67</v>
          </cell>
          <cell r="V73">
            <v>69</v>
          </cell>
          <cell r="W73">
            <v>72</v>
          </cell>
          <cell r="X73">
            <v>75</v>
          </cell>
          <cell r="Y73">
            <v>76</v>
          </cell>
          <cell r="Z73">
            <v>317227680</v>
          </cell>
        </row>
        <row r="74">
          <cell r="F74">
            <v>84180</v>
          </cell>
          <cell r="G74" t="str">
            <v>Actualizar Hojas de Vida de Contratistas en el  Sistema de Información y Gestión del Empleo Público - SIGEP versión 2017</v>
          </cell>
          <cell r="H74" t="str">
            <v>Hojas de vida de Contratistas en el  Sistema de Información y Gestión del Empleo Público - SIGEP versión 2017</v>
          </cell>
          <cell r="I74" t="str">
            <v>Sumatoria de hojas de vida de Contratistas en el  Sistema de Información y Gestión del Empleo Público - SIGEP versión 2017/ Sumatoria Contratistas de la Unidad</v>
          </cell>
          <cell r="J74">
            <v>42887</v>
          </cell>
          <cell r="K74">
            <v>100</v>
          </cell>
          <cell r="L74" t="str">
            <v>Porcentual</v>
          </cell>
          <cell r="M74" t="str">
            <v>NO APLICA</v>
          </cell>
          <cell r="S74">
            <v>100</v>
          </cell>
          <cell r="T74">
            <v>100</v>
          </cell>
          <cell r="U74">
            <v>100</v>
          </cell>
          <cell r="V74">
            <v>100</v>
          </cell>
          <cell r="W74">
            <v>100</v>
          </cell>
          <cell r="X74">
            <v>100</v>
          </cell>
          <cell r="Y74">
            <v>100</v>
          </cell>
        </row>
        <row r="75">
          <cell r="F75">
            <v>83558</v>
          </cell>
          <cell r="G75" t="str">
            <v>Realizar seguimiento a la utilización de los certificados de disponibilidad y RP solicitados por las dependencias ejecutoras.</v>
          </cell>
          <cell r="H75" t="str">
            <v>(No.) Informes socializados con la informacion del uso de los Certificados de Disponibilidad Presupuestal -CDP- y saldos de RP expedidos.</v>
          </cell>
          <cell r="I75" t="str">
            <v>Sumatoria de Informes socializados con la informacion del uso de los Certificados de Disponibilidad Presupuestal -CDP-y saldos de RP expedidos</v>
          </cell>
          <cell r="J75">
            <v>42795</v>
          </cell>
          <cell r="K75">
            <v>10</v>
          </cell>
          <cell r="L75" t="str">
            <v>Número</v>
          </cell>
          <cell r="M75" t="str">
            <v>Gestión financiera  - Plan anual de adquisiciones</v>
          </cell>
          <cell r="P75">
            <v>1</v>
          </cell>
          <cell r="Q75">
            <v>2</v>
          </cell>
          <cell r="R75">
            <v>3</v>
          </cell>
          <cell r="S75">
            <v>4</v>
          </cell>
          <cell r="T75">
            <v>5</v>
          </cell>
          <cell r="U75">
            <v>6</v>
          </cell>
          <cell r="V75">
            <v>7</v>
          </cell>
          <cell r="W75">
            <v>8</v>
          </cell>
          <cell r="X75">
            <v>9</v>
          </cell>
          <cell r="Y75">
            <v>9</v>
          </cell>
          <cell r="Z75">
            <v>2448845218.5500002</v>
          </cell>
        </row>
        <row r="76">
          <cell r="F76">
            <v>83559</v>
          </cell>
          <cell r="G76" t="str">
            <v>Realizar seguimiento al uso del PAC programado por las dependencias ejecutoras.</v>
          </cell>
          <cell r="H76" t="str">
            <v>(No.) Informes seguimiento al uso del PAC programado socializados a la Secretaria General y dependencias ejecutoras.</v>
          </cell>
          <cell r="I76" t="str">
            <v>Sumatoria de Informes seguimiento al uso del PAC programado socializados a la Secretaria General y dependencias ejecutoras.</v>
          </cell>
          <cell r="J76">
            <v>42795</v>
          </cell>
          <cell r="K76">
            <v>10</v>
          </cell>
          <cell r="L76" t="str">
            <v>Número</v>
          </cell>
          <cell r="M76" t="str">
            <v>Gestión financiera  - Plan anual de adquisiciones</v>
          </cell>
          <cell r="P76">
            <v>1</v>
          </cell>
          <cell r="Q76">
            <v>1</v>
          </cell>
          <cell r="R76">
            <v>1</v>
          </cell>
          <cell r="S76">
            <v>1</v>
          </cell>
          <cell r="T76">
            <v>1</v>
          </cell>
          <cell r="U76">
            <v>1</v>
          </cell>
          <cell r="V76">
            <v>1</v>
          </cell>
          <cell r="W76">
            <v>1</v>
          </cell>
          <cell r="X76">
            <v>1</v>
          </cell>
          <cell r="Y76">
            <v>10</v>
          </cell>
          <cell r="Z76">
            <v>1016513819.95</v>
          </cell>
        </row>
        <row r="77">
          <cell r="F77">
            <v>83560</v>
          </cell>
          <cell r="G77" t="str">
            <v>Realizar una evaluación financiera al plan anual de adquisiciones (PAA)</v>
          </cell>
          <cell r="H77" t="str">
            <v>(No.) Informes socializados con la informacion financiera del PAA</v>
          </cell>
          <cell r="I77" t="str">
            <v>Sumatoria de Informes socializados con la informacion financiera del PAA</v>
          </cell>
          <cell r="J77">
            <v>42826</v>
          </cell>
          <cell r="K77">
            <v>9</v>
          </cell>
          <cell r="L77" t="str">
            <v>Número</v>
          </cell>
          <cell r="M77" t="str">
            <v>Gestión financiera  - Plan anual de adquisiciones</v>
          </cell>
          <cell r="Q77">
            <v>1</v>
          </cell>
          <cell r="R77">
            <v>1</v>
          </cell>
          <cell r="S77">
            <v>1</v>
          </cell>
          <cell r="T77">
            <v>1</v>
          </cell>
          <cell r="U77">
            <v>1</v>
          </cell>
          <cell r="V77">
            <v>1</v>
          </cell>
          <cell r="W77">
            <v>1</v>
          </cell>
          <cell r="X77">
            <v>1</v>
          </cell>
          <cell r="Y77">
            <v>9</v>
          </cell>
        </row>
        <row r="78">
          <cell r="F78">
            <v>83431</v>
          </cell>
          <cell r="G78" t="str">
            <v>Brindar asistencia técnica a entidades del SNARIV en la formulación y evaluación de la política pública para mujeres víctimas - CONPES 3784</v>
          </cell>
          <cell r="H78" t="str">
            <v>Asistencia técnica en los espacios convocados en articulación con DNP y CPEM para la evaluación y formulación de la politica pública para mujeres victimas CONPES 3784</v>
          </cell>
          <cell r="I78" t="str">
            <v>(Asistencia técnica en los espacios de articulación con DNP &amp; CPEM para la evaluación y formulación de la política pública para muejers víctimas CONPES 3784/espacios conovocados de articulación con DNP &amp; CPEM para la evaluación y formulación de la política pública para mujeres víctimas CONPES 3784)*100</v>
          </cell>
          <cell r="J78">
            <v>42795</v>
          </cell>
          <cell r="K78">
            <v>100</v>
          </cell>
          <cell r="L78" t="str">
            <v>Porcentual</v>
          </cell>
          <cell r="M78" t="str">
            <v>NO APLICA</v>
          </cell>
          <cell r="P78">
            <v>100</v>
          </cell>
          <cell r="Q78">
            <v>100</v>
          </cell>
          <cell r="R78">
            <v>100</v>
          </cell>
          <cell r="S78">
            <v>100</v>
          </cell>
          <cell r="T78">
            <v>100</v>
          </cell>
          <cell r="U78">
            <v>100</v>
          </cell>
          <cell r="V78">
            <v>100</v>
          </cell>
          <cell r="W78">
            <v>100</v>
          </cell>
          <cell r="X78">
            <v>100</v>
          </cell>
          <cell r="Y78">
            <v>100</v>
          </cell>
          <cell r="Z78">
            <v>6657892.7999999998</v>
          </cell>
        </row>
        <row r="79">
          <cell r="F79">
            <v>83432</v>
          </cell>
          <cell r="G79" t="str">
            <v>Brindar asistencia técnica a las direcciones de la UARIV y a entidades del SNARIV en la incorporación del enfoque de género y derechos humanos de las mujeres en la implementación de la política pública de víctimas y de los acuerdos de paz</v>
          </cell>
          <cell r="H79" t="str">
            <v>Misionales acompañadas y asesoradas técnicamente para la incorporación del enfoque de género y derechos humanos de las mujeres</v>
          </cell>
          <cell r="I79" t="str">
            <v>Número de misionales acompañadas y asesoradas técnicamente para la incorporación del enfoque de género y derechos humanos de las mujeres.</v>
          </cell>
          <cell r="J79">
            <v>43040</v>
          </cell>
          <cell r="K79">
            <v>5</v>
          </cell>
          <cell r="L79" t="str">
            <v>Número</v>
          </cell>
          <cell r="M79" t="str">
            <v>NO APLICA</v>
          </cell>
          <cell r="X79">
            <v>4</v>
          </cell>
          <cell r="Y79">
            <v>5</v>
          </cell>
          <cell r="Z79">
            <v>53737239.200000003</v>
          </cell>
        </row>
        <row r="80">
          <cell r="F80">
            <v>83433</v>
          </cell>
          <cell r="G80" t="str">
            <v>Brindar asistencia técnica a las direcciones de la UARIV y a entidades del SNARIV en la incorporación del enfoque de orientaciones sexuales e identidades de género no hegemónicas en la implementación de la política pública de víctimas</v>
          </cell>
          <cell r="H80" t="str">
            <v>Misionales acompañadas y asesoradas técnicamente para la incorporación del enfoque de orientaciones sexuales e identidades de género no hegemónicas</v>
          </cell>
          <cell r="I80" t="str">
            <v>Número de misionales acompañadas y asesoradas técnicamente para la incorporación del enfoque de orientaciones sexuales e identidades de género no hegemónicas.</v>
          </cell>
          <cell r="J80">
            <v>43040</v>
          </cell>
          <cell r="K80">
            <v>5</v>
          </cell>
          <cell r="L80" t="str">
            <v>Número</v>
          </cell>
          <cell r="M80" t="str">
            <v>NO APLICA</v>
          </cell>
          <cell r="X80">
            <v>5</v>
          </cell>
          <cell r="Y80">
            <v>5</v>
          </cell>
          <cell r="Z80">
            <v>54850400</v>
          </cell>
        </row>
        <row r="81">
          <cell r="F81">
            <v>84205</v>
          </cell>
          <cell r="G81" t="str">
            <v>Brindar insumos técnicos para la incorporación de lineamientos del enfoque de niñez, juventud - envejecimiento y vejez de los espacios intra e interinstitucionales</v>
          </cell>
          <cell r="H81" t="str">
            <v>Planes y programas de las entidades del SNARIV con el enfoque de niñez, juventud - envejecimineto y vejez incorporado</v>
          </cell>
          <cell r="I81" t="str">
            <v>Sumatoria de planes y/o programas de las entidades del SNARIV con el enfique incorporado</v>
          </cell>
          <cell r="J81">
            <v>42948</v>
          </cell>
          <cell r="K81">
            <v>5</v>
          </cell>
          <cell r="L81" t="str">
            <v>Número</v>
          </cell>
          <cell r="M81" t="str">
            <v>NO APLICA</v>
          </cell>
          <cell r="U81">
            <v>1</v>
          </cell>
          <cell r="V81">
            <v>2</v>
          </cell>
          <cell r="W81">
            <v>3</v>
          </cell>
          <cell r="X81">
            <v>4</v>
          </cell>
          <cell r="Y81">
            <v>5</v>
          </cell>
          <cell r="Z81">
            <v>54026252</v>
          </cell>
        </row>
        <row r="82">
          <cell r="F82">
            <v>84206</v>
          </cell>
          <cell r="G82" t="str">
            <v>Elaboración de planes de trabajo conjuntos con los procesos misionales que incluyan el enfoque de niñez, juventud - envejecimiento y vejez</v>
          </cell>
          <cell r="H82" t="str">
            <v>Misionales acompañadas con asistencia técnica con incorporación del enfoque de niñez, juventud - envejecimiento y vejez</v>
          </cell>
          <cell r="I82" t="str">
            <v>Sumatoria de planes de trabajo entre el enfoque de niñez, juventud - envejecimiento y vejez y las misionales</v>
          </cell>
          <cell r="J82">
            <v>42948</v>
          </cell>
          <cell r="K82">
            <v>5</v>
          </cell>
          <cell r="L82" t="str">
            <v>Número</v>
          </cell>
          <cell r="M82" t="str">
            <v>NO APLICA</v>
          </cell>
          <cell r="U82">
            <v>1</v>
          </cell>
          <cell r="V82">
            <v>2</v>
          </cell>
          <cell r="W82">
            <v>3</v>
          </cell>
          <cell r="X82">
            <v>4</v>
          </cell>
          <cell r="Y82">
            <v>5</v>
          </cell>
          <cell r="Z82">
            <v>54026252</v>
          </cell>
        </row>
        <row r="83">
          <cell r="F83">
            <v>84207</v>
          </cell>
          <cell r="G83" t="str">
            <v>Acciones intergeneracionales entre grupos etarios</v>
          </cell>
          <cell r="H83" t="str">
            <v>Implementación de acciones intergeneracionales para fortalecer la inclusión del enfoque de niñez, juventud - envejecimiento y vejez en el proceso de atención y reparación integral a las víctimas</v>
          </cell>
          <cell r="I83" t="str">
            <v>Sumatoria de encuentros intergeneracionales con las víctimas en el proceso de reparación integral para la reconstrucción y transformación de sus proyectos de vida</v>
          </cell>
          <cell r="J83">
            <v>42979</v>
          </cell>
          <cell r="K83">
            <v>2</v>
          </cell>
          <cell r="L83" t="str">
            <v>Número</v>
          </cell>
          <cell r="M83" t="str">
            <v>NO APLICA</v>
          </cell>
          <cell r="V83">
            <v>0</v>
          </cell>
          <cell r="W83">
            <v>1</v>
          </cell>
          <cell r="X83">
            <v>1</v>
          </cell>
          <cell r="Y83">
            <v>2</v>
          </cell>
        </row>
        <row r="84">
          <cell r="F84">
            <v>83436</v>
          </cell>
          <cell r="G84" t="str">
            <v>Responder derechos de petición rezagados.</v>
          </cell>
          <cell r="H84" t="str">
            <v>Derechos de petición rezagados respondidos.</v>
          </cell>
          <cell r="I84" t="str">
            <v>(Derechos de petición rezagados respondidos / Total de derechos de petición rezagados) *100</v>
          </cell>
          <cell r="J84">
            <v>42795</v>
          </cell>
          <cell r="K84">
            <v>75</v>
          </cell>
          <cell r="L84" t="str">
            <v>Porcentual</v>
          </cell>
          <cell r="M84" t="str">
            <v>NO APLICA</v>
          </cell>
          <cell r="P84">
            <v>52</v>
          </cell>
          <cell r="Q84">
            <v>34</v>
          </cell>
          <cell r="R84">
            <v>40</v>
          </cell>
          <cell r="S84">
            <v>49</v>
          </cell>
          <cell r="T84">
            <v>70</v>
          </cell>
          <cell r="U84">
            <v>60</v>
          </cell>
          <cell r="V84">
            <v>43</v>
          </cell>
          <cell r="W84">
            <v>52</v>
          </cell>
          <cell r="X84">
            <v>59</v>
          </cell>
          <cell r="Y84">
            <v>57</v>
          </cell>
          <cell r="Z84">
            <v>2493474624.4300003</v>
          </cell>
        </row>
        <row r="85">
          <cell r="F85">
            <v>83437</v>
          </cell>
          <cell r="G85" t="str">
            <v xml:space="preserve">Brindar respuesta a las tutelas en rezago </v>
          </cell>
          <cell r="H85" t="str">
            <v>Tutelas contestadas del rezago.</v>
          </cell>
          <cell r="I85" t="str">
            <v>(Tutelas rezagadas constestadas/Total de tutelas rezagadas)*100</v>
          </cell>
          <cell r="J85">
            <v>42795</v>
          </cell>
          <cell r="K85">
            <v>90</v>
          </cell>
          <cell r="L85" t="str">
            <v>Porcentual</v>
          </cell>
          <cell r="M85" t="str">
            <v>NO APLICA</v>
          </cell>
          <cell r="P85">
            <v>49</v>
          </cell>
          <cell r="Q85">
            <v>52</v>
          </cell>
          <cell r="R85">
            <v>67</v>
          </cell>
          <cell r="S85">
            <v>68</v>
          </cell>
          <cell r="T85">
            <v>55</v>
          </cell>
          <cell r="U85">
            <v>75</v>
          </cell>
          <cell r="V85">
            <v>74</v>
          </cell>
          <cell r="W85">
            <v>75</v>
          </cell>
          <cell r="X85">
            <v>75</v>
          </cell>
          <cell r="Y85">
            <v>90</v>
          </cell>
          <cell r="Z85">
            <v>3125149802.9300003</v>
          </cell>
        </row>
        <row r="86">
          <cell r="F86">
            <v>83438</v>
          </cell>
          <cell r="G86" t="str">
            <v>Realizar las acciones tendientes a la notificación de  Actos Administrativos</v>
          </cell>
          <cell r="H86" t="str">
            <v>Actos administrativos notificados del rezago.</v>
          </cell>
          <cell r="I86" t="str">
            <v>(Notificaciones de actos administrativos en rezago efectuadas/Total de notificaciones de actos administrativos en rezago)*100</v>
          </cell>
          <cell r="J86">
            <v>42795</v>
          </cell>
          <cell r="K86">
            <v>98</v>
          </cell>
          <cell r="L86" t="str">
            <v>Porcentual</v>
          </cell>
          <cell r="M86" t="str">
            <v>NO APLICA</v>
          </cell>
          <cell r="P86">
            <v>71</v>
          </cell>
          <cell r="Q86">
            <v>75</v>
          </cell>
          <cell r="R86">
            <v>75</v>
          </cell>
          <cell r="S86">
            <v>75</v>
          </cell>
          <cell r="T86">
            <v>75</v>
          </cell>
          <cell r="U86">
            <v>75</v>
          </cell>
          <cell r="V86">
            <v>75</v>
          </cell>
          <cell r="W86">
            <v>75</v>
          </cell>
          <cell r="X86">
            <v>75</v>
          </cell>
          <cell r="Y86">
            <v>98</v>
          </cell>
          <cell r="Z86">
            <v>2493474624.4300003</v>
          </cell>
        </row>
        <row r="87">
          <cell r="F87">
            <v>83439</v>
          </cell>
          <cell r="G87" t="str">
            <v>Notificar los actos administrativos  oportunamente.</v>
          </cell>
          <cell r="H87" t="str">
            <v>Actos administrativos notificados oportunamente.</v>
          </cell>
          <cell r="I87" t="str">
            <v>(Actos administrativos notificados en términos (oportunamente) / Total de actos administrativos notificados)*100</v>
          </cell>
          <cell r="J87">
            <v>42795</v>
          </cell>
          <cell r="K87">
            <v>77</v>
          </cell>
          <cell r="L87" t="str">
            <v>Porcentual</v>
          </cell>
          <cell r="M87" t="str">
            <v>NO APLICA</v>
          </cell>
          <cell r="P87">
            <v>48</v>
          </cell>
          <cell r="Q87">
            <v>50</v>
          </cell>
          <cell r="R87">
            <v>61</v>
          </cell>
          <cell r="S87">
            <v>57</v>
          </cell>
          <cell r="T87">
            <v>59</v>
          </cell>
          <cell r="U87">
            <v>70</v>
          </cell>
          <cell r="V87">
            <v>70</v>
          </cell>
          <cell r="W87">
            <v>70</v>
          </cell>
          <cell r="X87">
            <v>70</v>
          </cell>
          <cell r="Y87">
            <v>77</v>
          </cell>
          <cell r="Z87">
            <v>2493474624.73</v>
          </cell>
        </row>
        <row r="88">
          <cell r="F88">
            <v>83440</v>
          </cell>
          <cell r="G88" t="str">
            <v>Brindar respuesta oportuna a las PQRS.</v>
          </cell>
          <cell r="H88" t="str">
            <v>PQRS respondidas oportunamente.</v>
          </cell>
          <cell r="I88" t="str">
            <v>(PQRS respondidas oportunamente / Total de PQRS respondidas)*100</v>
          </cell>
          <cell r="J88">
            <v>42795</v>
          </cell>
          <cell r="K88">
            <v>80</v>
          </cell>
          <cell r="L88" t="str">
            <v>Porcentual</v>
          </cell>
          <cell r="M88" t="str">
            <v>NO APLICA</v>
          </cell>
          <cell r="P88">
            <v>53</v>
          </cell>
          <cell r="Q88">
            <v>62</v>
          </cell>
          <cell r="R88">
            <v>64</v>
          </cell>
          <cell r="S88">
            <v>66</v>
          </cell>
          <cell r="T88">
            <v>68</v>
          </cell>
          <cell r="U88">
            <v>70</v>
          </cell>
          <cell r="V88">
            <v>72</v>
          </cell>
          <cell r="W88">
            <v>73</v>
          </cell>
          <cell r="X88">
            <v>75</v>
          </cell>
          <cell r="Y88">
            <v>75</v>
          </cell>
          <cell r="Z88">
            <v>6153749239.1400003</v>
          </cell>
        </row>
        <row r="89">
          <cell r="F89">
            <v>83441</v>
          </cell>
          <cell r="G89" t="str">
            <v>Revisar la respuesta de las áreas frente a los insumos solicitados para responder Tutelas (Misionales y Apoyo)</v>
          </cell>
          <cell r="H89" t="str">
            <v>Insumos solicitados a las dependencias para dar respuesta a las tutelas devueltos.</v>
          </cell>
          <cell r="I89" t="str">
            <v>(Insumos solicitados a las dependencias para dar respuesta a las tutelas devueltos / Total de insumos solicitados a las dependencias para dar respuesta a las tutelas) *100</v>
          </cell>
          <cell r="J89">
            <v>42795</v>
          </cell>
          <cell r="K89">
            <v>54</v>
          </cell>
          <cell r="L89" t="str">
            <v>Porcentual</v>
          </cell>
          <cell r="M89" t="str">
            <v>NO APLICA</v>
          </cell>
          <cell r="P89">
            <v>19</v>
          </cell>
          <cell r="Q89">
            <v>26</v>
          </cell>
          <cell r="R89">
            <v>30</v>
          </cell>
          <cell r="S89">
            <v>24</v>
          </cell>
          <cell r="T89">
            <v>24</v>
          </cell>
          <cell r="U89">
            <v>22</v>
          </cell>
          <cell r="V89">
            <v>22</v>
          </cell>
          <cell r="W89">
            <v>22</v>
          </cell>
          <cell r="X89">
            <v>23</v>
          </cell>
          <cell r="Y89">
            <v>54</v>
          </cell>
          <cell r="Z89">
            <v>4030237619.9999995</v>
          </cell>
        </row>
        <row r="90">
          <cell r="F90">
            <v>83442</v>
          </cell>
          <cell r="G90" t="str">
            <v>Brindar respuesta oportuna las acciones de tutela.</v>
          </cell>
          <cell r="H90" t="str">
            <v>Tutelas respondidas oportunamente.</v>
          </cell>
          <cell r="I90" t="str">
            <v>(Tutelas respondidas oportunamente / Total de tutelas respondidas)*100</v>
          </cell>
          <cell r="J90">
            <v>42795</v>
          </cell>
          <cell r="K90">
            <v>70</v>
          </cell>
          <cell r="L90" t="str">
            <v>Porcentual</v>
          </cell>
          <cell r="M90" t="str">
            <v>NO APLICA</v>
          </cell>
          <cell r="P90">
            <v>41</v>
          </cell>
          <cell r="Q90">
            <v>41</v>
          </cell>
          <cell r="R90">
            <v>43</v>
          </cell>
          <cell r="S90">
            <v>46</v>
          </cell>
          <cell r="T90">
            <v>47</v>
          </cell>
          <cell r="U90">
            <v>46</v>
          </cell>
          <cell r="V90">
            <v>46</v>
          </cell>
          <cell r="W90">
            <v>45</v>
          </cell>
          <cell r="X90">
            <v>57</v>
          </cell>
          <cell r="Y90">
            <v>45</v>
          </cell>
          <cell r="Z90">
            <v>3463943385.5799999</v>
          </cell>
        </row>
        <row r="91">
          <cell r="F91">
            <v>83561</v>
          </cell>
          <cell r="G91" t="str">
            <v>Notificar los actos administrativos</v>
          </cell>
          <cell r="H91" t="str">
            <v>(%) Actos administrativos notificados</v>
          </cell>
          <cell r="I91" t="str">
            <v>(Actos administrativos notificados / Total de actos administrativos recibidos)*100</v>
          </cell>
          <cell r="J91">
            <v>42795</v>
          </cell>
          <cell r="K91">
            <v>95</v>
          </cell>
          <cell r="L91" t="str">
            <v>Porcentual</v>
          </cell>
          <cell r="M91" t="str">
            <v>NO APLICA</v>
          </cell>
          <cell r="P91">
            <v>63</v>
          </cell>
          <cell r="Q91">
            <v>95</v>
          </cell>
          <cell r="R91">
            <v>87</v>
          </cell>
          <cell r="S91">
            <v>92</v>
          </cell>
          <cell r="T91">
            <v>95</v>
          </cell>
          <cell r="U91">
            <v>91</v>
          </cell>
          <cell r="V91">
            <v>88</v>
          </cell>
          <cell r="W91">
            <v>87</v>
          </cell>
          <cell r="X91">
            <v>83</v>
          </cell>
          <cell r="Y91">
            <v>86</v>
          </cell>
          <cell r="Z91">
            <v>779153885</v>
          </cell>
        </row>
        <row r="92">
          <cell r="F92">
            <v>83562</v>
          </cell>
          <cell r="G92" t="str">
            <v>Brindar respuesta a las PQRS.</v>
          </cell>
          <cell r="H92" t="str">
            <v>PQRS respondidas</v>
          </cell>
          <cell r="I92" t="str">
            <v>(PQRS respondidas / Total de PQRS recibidas)*100</v>
          </cell>
          <cell r="J92">
            <v>42795</v>
          </cell>
          <cell r="K92">
            <v>95</v>
          </cell>
          <cell r="L92" t="str">
            <v>Porcentual</v>
          </cell>
          <cell r="M92" t="str">
            <v>NO APLICA</v>
          </cell>
          <cell r="P92">
            <v>71</v>
          </cell>
          <cell r="Q92">
            <v>67</v>
          </cell>
          <cell r="R92">
            <v>69</v>
          </cell>
          <cell r="S92">
            <v>70</v>
          </cell>
          <cell r="T92">
            <v>68</v>
          </cell>
          <cell r="U92">
            <v>70</v>
          </cell>
          <cell r="V92">
            <v>70</v>
          </cell>
          <cell r="W92">
            <v>68</v>
          </cell>
          <cell r="X92">
            <v>68</v>
          </cell>
          <cell r="Y92">
            <v>67</v>
          </cell>
          <cell r="Z92">
            <v>1343412540.0000002</v>
          </cell>
        </row>
        <row r="93">
          <cell r="F93">
            <v>83563</v>
          </cell>
          <cell r="G93" t="str">
            <v>Brindar respuesta a las acciones de tutela.</v>
          </cell>
          <cell r="H93" t="str">
            <v xml:space="preserve">Tutelas respondidas </v>
          </cell>
          <cell r="I93" t="str">
            <v>(Tutelas respondidas / Total de tutelas recibidas)*100</v>
          </cell>
          <cell r="J93">
            <v>42795</v>
          </cell>
          <cell r="K93">
            <v>95</v>
          </cell>
          <cell r="L93" t="str">
            <v>Porcentual</v>
          </cell>
          <cell r="M93" t="str">
            <v>NO APLICA</v>
          </cell>
          <cell r="P93">
            <v>36</v>
          </cell>
          <cell r="Q93">
            <v>26</v>
          </cell>
          <cell r="R93">
            <v>34</v>
          </cell>
          <cell r="S93">
            <v>34</v>
          </cell>
          <cell r="T93">
            <v>35</v>
          </cell>
          <cell r="U93">
            <v>37</v>
          </cell>
          <cell r="V93">
            <v>38</v>
          </cell>
          <cell r="W93">
            <v>65</v>
          </cell>
          <cell r="X93">
            <v>60</v>
          </cell>
          <cell r="Y93">
            <v>43</v>
          </cell>
        </row>
        <row r="94">
          <cell r="F94">
            <v>83564</v>
          </cell>
          <cell r="G94" t="str">
            <v>Revisar la calidad de las respuestas emitidas de una muestra seleccionada en el GRE</v>
          </cell>
          <cell r="H94" t="str">
            <v>Nivel de calidad en las respuestas de los requermientos trámitados por el Grupo de Respuesta Escrita (GRE)</v>
          </cell>
          <cell r="I94" t="str">
            <v>(Muestra de requerimientos seleccionados -Tutelas- Derechos de petición y Recursos de reposición- para ser evaluados con calidad satisfactoria / Muestra de requerimientos seleccionados -Tutelas- Derechos de petición y Recursos de reposición- para ser evaluados) * 100</v>
          </cell>
          <cell r="J94">
            <v>42826</v>
          </cell>
          <cell r="K94">
            <v>86</v>
          </cell>
          <cell r="L94" t="str">
            <v>Porcentual</v>
          </cell>
          <cell r="M94" t="str">
            <v>NO APLICA</v>
          </cell>
          <cell r="Q94">
            <v>75</v>
          </cell>
          <cell r="R94">
            <v>75</v>
          </cell>
          <cell r="S94">
            <v>75</v>
          </cell>
          <cell r="T94">
            <v>75</v>
          </cell>
          <cell r="U94">
            <v>75</v>
          </cell>
          <cell r="V94">
            <v>75</v>
          </cell>
          <cell r="W94">
            <v>72</v>
          </cell>
          <cell r="X94">
            <v>75</v>
          </cell>
          <cell r="Y94">
            <v>86</v>
          </cell>
          <cell r="Z94">
            <v>4395592333.0599995</v>
          </cell>
        </row>
        <row r="95">
          <cell r="F95">
            <v>84150</v>
          </cell>
          <cell r="G95" t="str">
            <v>Mantener el enlace de atención al ciudadano en la página web.</v>
          </cell>
          <cell r="H95" t="str">
            <v>Enlace de atención al ciudadano en la página web actualizado.</v>
          </cell>
          <cell r="I95" t="str">
            <v>(Documentos publicados en el anlace de serviciio al ciudadano/ Total de documentos actualizados)*100</v>
          </cell>
          <cell r="J95">
            <v>42795</v>
          </cell>
          <cell r="K95">
            <v>100</v>
          </cell>
          <cell r="L95" t="str">
            <v>Porcentual</v>
          </cell>
          <cell r="M95" t="str">
            <v>NO APLICA</v>
          </cell>
          <cell r="Q95">
            <v>100</v>
          </cell>
          <cell r="R95">
            <v>100</v>
          </cell>
          <cell r="S95">
            <v>100</v>
          </cell>
          <cell r="T95">
            <v>100</v>
          </cell>
          <cell r="U95">
            <v>100</v>
          </cell>
          <cell r="V95">
            <v>100</v>
          </cell>
          <cell r="W95">
            <v>100</v>
          </cell>
          <cell r="X95">
            <v>100</v>
          </cell>
          <cell r="Y95">
            <v>100</v>
          </cell>
        </row>
        <row r="96">
          <cell r="F96">
            <v>84151</v>
          </cell>
          <cell r="G96" t="str">
            <v>Elajborar informe de PQR, el cual debe contener lo establedico en la ley 1712 de 2014</v>
          </cell>
          <cell r="H96" t="str">
            <v>Informe de PQR elaborado.</v>
          </cell>
          <cell r="I96" t="str">
            <v>Sumatoria de informes de PQR elaborados</v>
          </cell>
          <cell r="J96">
            <v>42795</v>
          </cell>
          <cell r="K96">
            <v>12</v>
          </cell>
          <cell r="L96" t="str">
            <v>Número</v>
          </cell>
          <cell r="M96" t="str">
            <v>NO APLICA</v>
          </cell>
          <cell r="Q96">
            <v>4</v>
          </cell>
          <cell r="R96">
            <v>5</v>
          </cell>
          <cell r="S96">
            <v>6</v>
          </cell>
          <cell r="T96">
            <v>7</v>
          </cell>
          <cell r="U96">
            <v>8</v>
          </cell>
          <cell r="V96">
            <v>9</v>
          </cell>
          <cell r="W96">
            <v>10</v>
          </cell>
          <cell r="X96">
            <v>11</v>
          </cell>
          <cell r="Y96">
            <v>12</v>
          </cell>
        </row>
        <row r="97">
          <cell r="F97">
            <v>84152</v>
          </cell>
          <cell r="G97" t="str">
            <v>Realizar la impugnación a los fallos de acuerdo a las tipificaciones.</v>
          </cell>
          <cell r="H97" t="str">
            <v>Impugnación a los fallos de acuerdo a las tipificaciones</v>
          </cell>
          <cell r="I97" t="str">
            <v>(Número total de fallos ganados/Total de fallos impugnados)</v>
          </cell>
          <cell r="J97">
            <v>42826</v>
          </cell>
          <cell r="K97">
            <v>54</v>
          </cell>
          <cell r="L97" t="str">
            <v>Número</v>
          </cell>
          <cell r="M97" t="str">
            <v>NO APLICA</v>
          </cell>
          <cell r="Q97">
            <v>7</v>
          </cell>
          <cell r="R97">
            <v>1</v>
          </cell>
          <cell r="S97">
            <v>20</v>
          </cell>
          <cell r="T97">
            <v>20</v>
          </cell>
          <cell r="U97">
            <v>20</v>
          </cell>
          <cell r="V97">
            <v>20</v>
          </cell>
          <cell r="W97">
            <v>20</v>
          </cell>
          <cell r="X97">
            <v>20</v>
          </cell>
          <cell r="Y97">
            <v>54</v>
          </cell>
        </row>
        <row r="98">
          <cell r="F98">
            <v>84178</v>
          </cell>
          <cell r="G98" t="str">
            <v>Publicar y socializar el nuevo formulario en línea de PQR´s  en el página web</v>
          </cell>
          <cell r="H98" t="str">
            <v>Formulario en línea de PQR´s  publicado en la página web y socializado</v>
          </cell>
          <cell r="I98" t="str">
            <v>Total de formulario en línea de PQR´s  publicados en la página web y socializado</v>
          </cell>
          <cell r="J98">
            <v>42948</v>
          </cell>
          <cell r="K98">
            <v>1</v>
          </cell>
          <cell r="L98" t="str">
            <v>Número</v>
          </cell>
          <cell r="M98" t="str">
            <v>NO APLICA</v>
          </cell>
          <cell r="U98">
            <v>0</v>
          </cell>
          <cell r="V98">
            <v>0</v>
          </cell>
          <cell r="W98">
            <v>0</v>
          </cell>
          <cell r="X98">
            <v>1</v>
          </cell>
          <cell r="Y98">
            <v>1</v>
          </cell>
        </row>
        <row r="99">
          <cell r="F99">
            <v>83443</v>
          </cell>
          <cell r="G99" t="str">
            <v>Realizar el acompañamiento a las víctimas de desplazamiento en su proceso de Retorno o Reubicación</v>
          </cell>
          <cell r="H99" t="str">
            <v xml:space="preserve">Hogares víctimas de desplazamiento forzado en proceso de retorno o reubicación, urbana o rural, con condiciones de seguridad, que han recibido acompañamiento de las entidades del SNARIV nacionales o territoriales. </v>
          </cell>
          <cell r="I99" t="str">
            <v xml:space="preserve">Sumatoria de hogares víctimas de desplazamiento forzado en proceso de retorno o reubicación que cuentan con acta de voluntariedad firmada. </v>
          </cell>
          <cell r="J99">
            <v>42736</v>
          </cell>
          <cell r="K99">
            <v>70000</v>
          </cell>
          <cell r="L99" t="str">
            <v>Número</v>
          </cell>
          <cell r="M99" t="str">
            <v>NO APLICA</v>
          </cell>
          <cell r="N99">
            <v>0</v>
          </cell>
          <cell r="O99">
            <v>0</v>
          </cell>
          <cell r="P99">
            <v>12000</v>
          </cell>
          <cell r="Q99">
            <v>24000</v>
          </cell>
          <cell r="R99">
            <v>36000</v>
          </cell>
          <cell r="S99">
            <v>48000</v>
          </cell>
          <cell r="T99">
            <v>60000</v>
          </cell>
          <cell r="U99">
            <v>70000</v>
          </cell>
          <cell r="V99">
            <v>70000</v>
          </cell>
          <cell r="W99">
            <v>70000</v>
          </cell>
          <cell r="X99">
            <v>70000</v>
          </cell>
          <cell r="Y99">
            <v>70000</v>
          </cell>
          <cell r="Z99">
            <v>6752804410</v>
          </cell>
        </row>
        <row r="100">
          <cell r="F100">
            <v>83444</v>
          </cell>
          <cell r="G100" t="str">
            <v>Formular planes de retorno y reubicación</v>
          </cell>
          <cell r="H100" t="str">
            <v>Planes formulados de retorno y reubicación</v>
          </cell>
          <cell r="I100" t="str">
            <v>Número de planes de retorno o reubicación formulados</v>
          </cell>
          <cell r="J100">
            <v>42736</v>
          </cell>
          <cell r="K100">
            <v>280</v>
          </cell>
          <cell r="L100" t="str">
            <v>Número</v>
          </cell>
          <cell r="M100" t="str">
            <v>NO APLICA</v>
          </cell>
          <cell r="N100">
            <v>242</v>
          </cell>
          <cell r="O100">
            <v>242</v>
          </cell>
          <cell r="P100">
            <v>242</v>
          </cell>
          <cell r="Q100">
            <v>242</v>
          </cell>
          <cell r="R100">
            <v>242</v>
          </cell>
          <cell r="S100">
            <v>250</v>
          </cell>
          <cell r="T100">
            <v>250</v>
          </cell>
          <cell r="U100">
            <v>255</v>
          </cell>
          <cell r="V100">
            <v>256</v>
          </cell>
          <cell r="W100">
            <v>258</v>
          </cell>
          <cell r="X100">
            <v>263</v>
          </cell>
          <cell r="Y100">
            <v>267</v>
          </cell>
        </row>
        <row r="101">
          <cell r="F101">
            <v>83445</v>
          </cell>
          <cell r="G101" t="str">
            <v>Realizar acciones  en el marco de las estrategia de integración comunitaria que fortalezcan los vinculos de confianza e identidad</v>
          </cell>
          <cell r="H101" t="str">
            <v>Número de comunidades que cuentan con la estrategia de integración comunitaria.</v>
          </cell>
          <cell r="I101" t="str">
            <v>Sumatoria de comunidades en las que se implementa la estrategia de integración comunitaria.</v>
          </cell>
          <cell r="J101">
            <v>42917</v>
          </cell>
          <cell r="K101">
            <v>20</v>
          </cell>
          <cell r="L101" t="str">
            <v>Número</v>
          </cell>
          <cell r="M101" t="str">
            <v>NO APLICA</v>
          </cell>
          <cell r="T101">
            <v>0</v>
          </cell>
          <cell r="U101">
            <v>0</v>
          </cell>
          <cell r="V101">
            <v>0</v>
          </cell>
          <cell r="W101">
            <v>0</v>
          </cell>
          <cell r="X101">
            <v>9</v>
          </cell>
          <cell r="Y101">
            <v>16</v>
          </cell>
        </row>
        <row r="102">
          <cell r="F102">
            <v>83446</v>
          </cell>
          <cell r="G102" t="str">
            <v>Implementar Esquemas especiales de acompañamiento familiares en hogares desplazados</v>
          </cell>
          <cell r="H102" t="str">
            <v xml:space="preserve">Hogares víctimas acompañadas en esquemas especiales de acompañamiento en retorno o reubicación durante el cuatrienio (incluye víctimas en el exterior y enfoque diferencial)	</v>
          </cell>
          <cell r="I102" t="str">
            <v>Sumatoria de hogares victimas de desplazamiento con esquemas especiales de acompañamiento para el retorno y reubicación</v>
          </cell>
          <cell r="J102">
            <v>42979</v>
          </cell>
          <cell r="K102">
            <v>1500</v>
          </cell>
          <cell r="L102" t="str">
            <v>Número</v>
          </cell>
          <cell r="M102" t="str">
            <v>NO APLICA</v>
          </cell>
          <cell r="V102">
            <v>0</v>
          </cell>
          <cell r="W102">
            <v>0</v>
          </cell>
          <cell r="X102">
            <v>0</v>
          </cell>
          <cell r="Y102">
            <v>700</v>
          </cell>
          <cell r="Z102">
            <v>6418785926</v>
          </cell>
        </row>
        <row r="103">
          <cell r="F103">
            <v>83447</v>
          </cell>
          <cell r="G103" t="str">
            <v>Implementar Esquemas especiales de acompañamiento comunitarios dirigidos a población retornada o reubicada</v>
          </cell>
          <cell r="H103" t="str">
            <v>Comunidades deplazadas que cuentan con esquemas especiales de acompañamiento comunitario.</v>
          </cell>
          <cell r="I103" t="str">
            <v>Número de esquemas especiales de acompañamiento comunitario implementados en el marco de los planes de retorno y reubicación</v>
          </cell>
          <cell r="J103">
            <v>42917</v>
          </cell>
          <cell r="K103">
            <v>20</v>
          </cell>
          <cell r="L103" t="str">
            <v>Porcentual</v>
          </cell>
          <cell r="M103" t="str">
            <v>NO APLICA</v>
          </cell>
          <cell r="T103">
            <v>0</v>
          </cell>
          <cell r="U103">
            <v>0</v>
          </cell>
          <cell r="V103">
            <v>0</v>
          </cell>
          <cell r="W103">
            <v>0</v>
          </cell>
          <cell r="X103">
            <v>12</v>
          </cell>
          <cell r="Y103">
            <v>20</v>
          </cell>
          <cell r="Z103">
            <v>1804831062</v>
          </cell>
        </row>
        <row r="104">
          <cell r="F104">
            <v>83448</v>
          </cell>
          <cell r="G104" t="str">
            <v>Prestar  a los hogares víctimas de desplazamiento el servicio para transporte y traslado de enseres</v>
          </cell>
          <cell r="H104" t="str">
            <v>(No.) Hogares que reciben el apoyo para el trasporte y traslado de enseres del 1.5 SMLV.</v>
          </cell>
          <cell r="I104" t="str">
            <v>Sumatoria de hogares que reciben el apoyo para el transporte y traslado de enseres del 1.5 SMLV.</v>
          </cell>
          <cell r="J104">
            <v>42795</v>
          </cell>
          <cell r="K104">
            <v>1500</v>
          </cell>
          <cell r="L104" t="str">
            <v>Número</v>
          </cell>
          <cell r="M104" t="str">
            <v>NO APLICA</v>
          </cell>
          <cell r="P104">
            <v>150</v>
          </cell>
          <cell r="Q104">
            <v>300</v>
          </cell>
          <cell r="R104">
            <v>450</v>
          </cell>
          <cell r="S104">
            <v>600</v>
          </cell>
          <cell r="T104">
            <v>750</v>
          </cell>
          <cell r="U104">
            <v>900</v>
          </cell>
          <cell r="V104">
            <v>1050</v>
          </cell>
          <cell r="W104">
            <v>1200</v>
          </cell>
          <cell r="X104">
            <v>1350</v>
          </cell>
          <cell r="Y104">
            <v>1500</v>
          </cell>
        </row>
        <row r="105">
          <cell r="F105">
            <v>83449</v>
          </cell>
          <cell r="G105" t="str">
            <v>Realizar acciones encaminadas al cumplimiento de los fallos de restitución de tierras a cargo de la Unidad para las Víctimas.</v>
          </cell>
          <cell r="H105" t="str">
            <v>(%) Gestiones encaminadas al cumplimiento de los fallos de restitución de tierras a cargo de la Unidad de Víctimas.</v>
          </cell>
          <cell r="I105" t="str">
            <v>(Ordenes de los fallos de restitución de tierras a cargo de la Unidad de Víctimas gestionadas / Total de órdenes de los fallos de restitución de tierras a cargo de la Unidad de Víctimas)*100</v>
          </cell>
          <cell r="J105">
            <v>42795</v>
          </cell>
          <cell r="K105">
            <v>100</v>
          </cell>
          <cell r="L105" t="str">
            <v>Porcentual</v>
          </cell>
          <cell r="M105" t="str">
            <v>NO APLICA</v>
          </cell>
          <cell r="P105">
            <v>1</v>
          </cell>
          <cell r="Q105">
            <v>100</v>
          </cell>
          <cell r="R105">
            <v>100</v>
          </cell>
          <cell r="S105">
            <v>100</v>
          </cell>
          <cell r="T105">
            <v>100</v>
          </cell>
          <cell r="U105">
            <v>100</v>
          </cell>
          <cell r="V105">
            <v>100</v>
          </cell>
          <cell r="W105">
            <v>100</v>
          </cell>
          <cell r="X105">
            <v>100</v>
          </cell>
          <cell r="Y105">
            <v>100</v>
          </cell>
        </row>
        <row r="106">
          <cell r="F106">
            <v>83450</v>
          </cell>
          <cell r="G106" t="str">
            <v>Formular los planes de retornos integrales concertadamente con los pueblos indígenas</v>
          </cell>
          <cell r="H106" t="str">
            <v>Formulación concertada de los planes de retornos integrales</v>
          </cell>
          <cell r="I106" t="str">
            <v>(# de planes de retornos integrales formulados, concertados y en implementación / # de planes de retornos integrales requeridos por los pueblos indígenas y que cumplan con los principios de voluntariedad, seguridad y dignidad) * 100</v>
          </cell>
          <cell r="J106">
            <v>42917</v>
          </cell>
          <cell r="K106">
            <v>100</v>
          </cell>
          <cell r="L106" t="str">
            <v>Porcentual</v>
          </cell>
          <cell r="M106" t="str">
            <v>NO APLICA</v>
          </cell>
          <cell r="T106">
            <v>100</v>
          </cell>
          <cell r="U106">
            <v>100</v>
          </cell>
          <cell r="V106">
            <v>100</v>
          </cell>
          <cell r="W106">
            <v>100</v>
          </cell>
          <cell r="X106">
            <v>100</v>
          </cell>
          <cell r="Y106">
            <v>100</v>
          </cell>
        </row>
        <row r="107">
          <cell r="F107">
            <v>83451</v>
          </cell>
          <cell r="G107" t="str">
            <v>Implementar el Programa de Bienestar Social e Incentivos</v>
          </cell>
          <cell r="H107" t="str">
            <v>Nivel de satisfacción de los servidores públicos en actividades de bienestar social.</v>
          </cell>
          <cell r="I107" t="str">
            <v>(Servidores públicos con un porcentaje de satisfacción superior del 80% / Total de servidores públicos evaluados) * 100</v>
          </cell>
          <cell r="J107">
            <v>42795</v>
          </cell>
          <cell r="K107">
            <v>92</v>
          </cell>
          <cell r="L107" t="str">
            <v>Porcentual</v>
          </cell>
          <cell r="M107" t="str">
            <v>Gestión del talento humano  - Bienestar e incentivos</v>
          </cell>
          <cell r="P107">
            <v>90</v>
          </cell>
          <cell r="Q107">
            <v>90</v>
          </cell>
          <cell r="R107">
            <v>90</v>
          </cell>
          <cell r="S107">
            <v>90</v>
          </cell>
          <cell r="T107">
            <v>90</v>
          </cell>
          <cell r="U107">
            <v>90</v>
          </cell>
          <cell r="V107">
            <v>81</v>
          </cell>
          <cell r="W107">
            <v>89</v>
          </cell>
          <cell r="X107">
            <v>86</v>
          </cell>
          <cell r="Y107">
            <v>92</v>
          </cell>
          <cell r="Z107">
            <v>63520226210</v>
          </cell>
        </row>
        <row r="108">
          <cell r="F108">
            <v>83452</v>
          </cell>
          <cell r="G108" t="str">
            <v xml:space="preserve">Reducir los accidentes de trabajo </v>
          </cell>
          <cell r="H108" t="str">
            <v>Tasa de accidentes de trabajo x cada 1.000 servidores públicos.</v>
          </cell>
          <cell r="I108" t="str">
            <v>(Accidentes ocurridos / Total de servidores públicos) *1000</v>
          </cell>
          <cell r="J108">
            <v>42795</v>
          </cell>
          <cell r="K108">
            <v>5</v>
          </cell>
          <cell r="L108" t="str">
            <v>Porcentual</v>
          </cell>
          <cell r="M108" t="str">
            <v>Gestión del talento humano  - Bienestar e incentivos</v>
          </cell>
          <cell r="P108">
            <v>2</v>
          </cell>
          <cell r="Q108">
            <v>1</v>
          </cell>
          <cell r="R108">
            <v>1</v>
          </cell>
          <cell r="S108">
            <v>1</v>
          </cell>
          <cell r="T108">
            <v>1</v>
          </cell>
          <cell r="U108">
            <v>1</v>
          </cell>
          <cell r="V108">
            <v>1</v>
          </cell>
          <cell r="W108">
            <v>1</v>
          </cell>
          <cell r="X108">
            <v>3</v>
          </cell>
          <cell r="Y108">
            <v>2</v>
          </cell>
          <cell r="Z108">
            <v>827922314</v>
          </cell>
        </row>
        <row r="109">
          <cell r="F109">
            <v>83453</v>
          </cell>
          <cell r="G109" t="str">
            <v>Implementar la política del Buen Cuidado</v>
          </cell>
          <cell r="H109" t="str">
            <v>Tasa de Desgaste emocional</v>
          </cell>
          <cell r="I109" t="str">
            <v>Resultado de medición agotamiento emocional 2017.</v>
          </cell>
          <cell r="J109">
            <v>42948</v>
          </cell>
          <cell r="K109">
            <v>5</v>
          </cell>
          <cell r="L109" t="str">
            <v>Porcentual</v>
          </cell>
          <cell r="M109" t="str">
            <v>Gestión del talento humano  - Bienestar e incentivos</v>
          </cell>
          <cell r="U109">
            <v>0</v>
          </cell>
          <cell r="V109">
            <v>0</v>
          </cell>
          <cell r="W109">
            <v>0</v>
          </cell>
          <cell r="X109">
            <v>0</v>
          </cell>
          <cell r="Y109">
            <v>3</v>
          </cell>
          <cell r="Z109">
            <v>70006000</v>
          </cell>
        </row>
        <row r="110">
          <cell r="F110">
            <v>83454</v>
          </cell>
          <cell r="G110" t="str">
            <v>Implementar el Plan Institucional de Capacitación</v>
          </cell>
          <cell r="H110" t="str">
            <v>Nivel de entendimiento de socializaciones y capacitaciones.</v>
          </cell>
          <cell r="I110" t="str">
            <v>(Servidores públicos capacitados evaluados con calificación de al menos 70%/ Total de servidores públicos capacitados)*100</v>
          </cell>
          <cell r="J110">
            <v>42795</v>
          </cell>
          <cell r="K110">
            <v>89</v>
          </cell>
          <cell r="L110" t="str">
            <v>Porcentual</v>
          </cell>
          <cell r="M110" t="str">
            <v>Gestión del talento humano  - Bienestar e incentivos</v>
          </cell>
          <cell r="P110">
            <v>70</v>
          </cell>
          <cell r="Q110">
            <v>70</v>
          </cell>
          <cell r="R110">
            <v>70</v>
          </cell>
          <cell r="S110">
            <v>70</v>
          </cell>
          <cell r="T110">
            <v>70</v>
          </cell>
          <cell r="U110">
            <v>70</v>
          </cell>
          <cell r="V110">
            <v>70</v>
          </cell>
          <cell r="W110">
            <v>70</v>
          </cell>
          <cell r="X110">
            <v>70</v>
          </cell>
          <cell r="Y110">
            <v>89</v>
          </cell>
          <cell r="Z110">
            <v>793267128</v>
          </cell>
        </row>
        <row r="111">
          <cell r="F111">
            <v>83455</v>
          </cell>
          <cell r="G111" t="str">
            <v>Tramitar las legalizaciones radicadas sin novedad</v>
          </cell>
          <cell r="H111" t="str">
            <v>Eficiencia en legalización de comisiones y autorizaciones de desplazamiento.</v>
          </cell>
          <cell r="I111" t="str">
            <v xml:space="preserve">(Legalizaciones sin novedad tramitadas ante el ordenador del gasto dentro de los cinco días hábiles siguientes al recibido en Talento Humano/Total de legalizaciones sin novedad tramitadas ante el ordenador del gasto)*100 </v>
          </cell>
          <cell r="J111">
            <v>42766</v>
          </cell>
          <cell r="K111">
            <v>90</v>
          </cell>
          <cell r="L111" t="str">
            <v>Porcentual</v>
          </cell>
          <cell r="M111" t="str">
            <v>Gestión del talento humano  - Bienestar e incentivos</v>
          </cell>
          <cell r="P111">
            <v>90</v>
          </cell>
          <cell r="Q111">
            <v>90</v>
          </cell>
          <cell r="R111">
            <v>90</v>
          </cell>
          <cell r="S111">
            <v>90</v>
          </cell>
          <cell r="T111">
            <v>90</v>
          </cell>
          <cell r="U111">
            <v>88</v>
          </cell>
          <cell r="V111">
            <v>28</v>
          </cell>
          <cell r="W111">
            <v>86</v>
          </cell>
          <cell r="X111">
            <v>90</v>
          </cell>
          <cell r="Y111">
            <v>90</v>
          </cell>
          <cell r="Z111">
            <v>1325563205</v>
          </cell>
        </row>
        <row r="112">
          <cell r="F112">
            <v>84185</v>
          </cell>
          <cell r="G112" t="str">
            <v>Socializar el Código de ética con funcionarios y colaboradores</v>
          </cell>
          <cell r="H112" t="str">
            <v xml:space="preserve">Socialización del Código de ética a funcionarios y colaboradores </v>
          </cell>
          <cell r="I112" t="str">
            <v>((No. Actividades de socialización realizadas / No. Actividades de socialización programadas) X 100).</v>
          </cell>
          <cell r="J112">
            <v>42917</v>
          </cell>
          <cell r="K112">
            <v>100</v>
          </cell>
          <cell r="L112" t="str">
            <v>Porcentual</v>
          </cell>
          <cell r="M112" t="str">
            <v>Gestión del talento humano  - Bienestar e incentivos</v>
          </cell>
          <cell r="T112">
            <v>0</v>
          </cell>
          <cell r="U112">
            <v>0</v>
          </cell>
          <cell r="V112">
            <v>40</v>
          </cell>
          <cell r="W112">
            <v>60</v>
          </cell>
          <cell r="X112">
            <v>80</v>
          </cell>
          <cell r="Y112">
            <v>100</v>
          </cell>
        </row>
        <row r="113">
          <cell r="F113">
            <v>84208</v>
          </cell>
          <cell r="G113" t="str">
            <v>Actualizar Hojas de Vida de Empleados de Planta en el Sistema de Información y Gestión del Empleo Público - SIGEP versión 2017.</v>
          </cell>
          <cell r="H113" t="str">
            <v>Hojas de Vida de Empleados de Planta en el Sistema de Información y Gestión del Empleo Público - SIGEP versión 2017 actualizadas.</v>
          </cell>
          <cell r="I113" t="str">
            <v>((No. empleados de planta que actualizaron en el 2017 la hoja de vida en el SIGEP / No. empleados que requieren actualizar la hoja de vida en el SIGEP) * 100)</v>
          </cell>
          <cell r="J113">
            <v>42948</v>
          </cell>
          <cell r="K113">
            <v>100</v>
          </cell>
          <cell r="L113" t="str">
            <v>Porcentual</v>
          </cell>
          <cell r="M113" t="str">
            <v>Gestión del talento humano  - Bienestar e incentivos</v>
          </cell>
          <cell r="V113">
            <v>65</v>
          </cell>
          <cell r="W113">
            <v>80</v>
          </cell>
          <cell r="X113">
            <v>90</v>
          </cell>
          <cell r="Y113">
            <v>100</v>
          </cell>
        </row>
        <row r="114">
          <cell r="F114">
            <v>84209</v>
          </cell>
          <cell r="G114" t="str">
            <v>Actualizar la información de los Perfiles de los Funcionarios, publicada en Portal Web de la Entidad.</v>
          </cell>
          <cell r="H114" t="str">
            <v>Perfiles de los Funcionarios publicados en Portal Web de la Entidad con información actualizada.</v>
          </cell>
          <cell r="I114" t="str">
            <v>((No. de hojas de vida revisadas en el mes en el aplicativo SIGEP / No. funcionarios que ingresaron en el mes) * 100)</v>
          </cell>
          <cell r="J114">
            <v>42948</v>
          </cell>
          <cell r="K114">
            <v>100</v>
          </cell>
          <cell r="L114" t="str">
            <v>Porcentual</v>
          </cell>
          <cell r="M114" t="str">
            <v>Gestión del talento humano  - Bienestar e incentivos</v>
          </cell>
          <cell r="V114">
            <v>100</v>
          </cell>
          <cell r="W114">
            <v>100</v>
          </cell>
          <cell r="X114">
            <v>100</v>
          </cell>
          <cell r="Y114">
            <v>100</v>
          </cell>
        </row>
        <row r="115">
          <cell r="F115">
            <v>84210</v>
          </cell>
          <cell r="G115" t="str">
            <v>Actualizar la información de Acuerdos de Gestión, publicada en Portal Web de la Entidad.</v>
          </cell>
          <cell r="H115" t="str">
            <v>Acuerdos de gestión publicados en portal web de la entidad</v>
          </cell>
          <cell r="I115" t="str">
            <v>((No. acuerdos de gestión publicados en el portal web de la entidad / No. gerentes públicos de la entidad) * 100)</v>
          </cell>
          <cell r="J115">
            <v>42948</v>
          </cell>
          <cell r="K115">
            <v>100</v>
          </cell>
          <cell r="L115" t="str">
            <v>Porcentual</v>
          </cell>
          <cell r="M115" t="str">
            <v>Gestión del talento humano  - Bienestar e incentivos</v>
          </cell>
          <cell r="V115">
            <v>82</v>
          </cell>
          <cell r="W115">
            <v>82</v>
          </cell>
          <cell r="X115">
            <v>82</v>
          </cell>
          <cell r="Y115">
            <v>93</v>
          </cell>
        </row>
        <row r="116">
          <cell r="F116">
            <v>83456</v>
          </cell>
          <cell r="G116" t="str">
            <v>Sensibilizar a población en temas de Ley de Víctimas, paz y reconciliación.</v>
          </cell>
          <cell r="H116" t="str">
            <v>Personas sensibilizadas en temas de Ley de Víctimas, paz y reconciliación.</v>
          </cell>
          <cell r="I116" t="str">
            <v>Sumatoria de personas sensibilizadas en temas de Ley de Víctimas, paz y reconciliación.</v>
          </cell>
          <cell r="J116">
            <v>42887</v>
          </cell>
          <cell r="K116">
            <v>5000000</v>
          </cell>
          <cell r="L116" t="str">
            <v>Número</v>
          </cell>
          <cell r="M116" t="str">
            <v>NO APLICA</v>
          </cell>
          <cell r="S116">
            <v>2000000</v>
          </cell>
          <cell r="T116">
            <v>2000000</v>
          </cell>
          <cell r="U116">
            <v>2000000</v>
          </cell>
          <cell r="V116">
            <v>2000000</v>
          </cell>
          <cell r="W116">
            <v>2000000</v>
          </cell>
          <cell r="X116">
            <v>2000000</v>
          </cell>
          <cell r="Y116">
            <v>5000000</v>
          </cell>
          <cell r="Z116">
            <v>969805301.20000005</v>
          </cell>
        </row>
        <row r="117">
          <cell r="F117">
            <v>83457</v>
          </cell>
          <cell r="G117" t="str">
            <v>Promover el reconocimiento de la Unidad mediante notas de prensa publicadas en medios de comunicación (Internacional, Nacional, regional y el local).</v>
          </cell>
          <cell r="H117" t="str">
            <v>Variación en notas publicadas con mención directa a la Unidad en medios de comunicación (Internacional, Nacional , regional y el local) con relación a las notas publicadas en el mismo mes del año anterior (2016).</v>
          </cell>
          <cell r="I117" t="str">
            <v>((Total de Notas publicadas con mencion directa a la unidad 2017/ Total de Notas publicadas con mencion directa a la unidad periodo 2016)-1)*100</v>
          </cell>
          <cell r="J117">
            <v>42826</v>
          </cell>
          <cell r="K117">
            <v>10</v>
          </cell>
          <cell r="L117" t="str">
            <v>Porcentual</v>
          </cell>
          <cell r="M117" t="str">
            <v>NO APLICA</v>
          </cell>
          <cell r="Q117">
            <v>0</v>
          </cell>
          <cell r="R117">
            <v>0</v>
          </cell>
          <cell r="S117">
            <v>0</v>
          </cell>
          <cell r="T117">
            <v>0</v>
          </cell>
          <cell r="U117">
            <v>0</v>
          </cell>
          <cell r="V117">
            <v>10</v>
          </cell>
          <cell r="W117">
            <v>0</v>
          </cell>
          <cell r="X117">
            <v>0</v>
          </cell>
          <cell r="Y117">
            <v>0</v>
          </cell>
          <cell r="Z117">
            <v>103842941.5</v>
          </cell>
        </row>
        <row r="118">
          <cell r="F118">
            <v>83458</v>
          </cell>
          <cell r="G118" t="str">
            <v>Promover el conocimiento por parte de la  población de víctimas  sobre la Ley y sus derechos a través de la información suministrada desde las estrategias de divulgación de la Unidad.</v>
          </cell>
          <cell r="H118" t="str">
            <v>Víctimas que conocen sobre la Ley y sus derechos a través de la información suministrada desde las estrategias de divulgación de la Unidad.</v>
          </cell>
          <cell r="I118" t="str">
            <v>(Víctimas que contestan satisfactoriamente la encuesta/Total de víctimas que contestaron la encuesta sobre la Ley y sus derechos)*100</v>
          </cell>
          <cell r="J118">
            <v>42887</v>
          </cell>
          <cell r="K118">
            <v>75</v>
          </cell>
          <cell r="L118" t="str">
            <v>Porcentual</v>
          </cell>
          <cell r="M118" t="str">
            <v>NO APLICA</v>
          </cell>
          <cell r="S118">
            <v>0</v>
          </cell>
          <cell r="T118">
            <v>63</v>
          </cell>
          <cell r="U118">
            <v>63</v>
          </cell>
          <cell r="V118">
            <v>63</v>
          </cell>
          <cell r="W118">
            <v>63</v>
          </cell>
          <cell r="X118">
            <v>63</v>
          </cell>
          <cell r="Y118">
            <v>60</v>
          </cell>
          <cell r="Z118">
            <v>2805000</v>
          </cell>
        </row>
        <row r="119">
          <cell r="F119">
            <v>83459</v>
          </cell>
          <cell r="G119" t="str">
            <v>Informar a las víctimas sobre la Ley de Víctimas y los procesos de atención, asistencia y reparación</v>
          </cell>
          <cell r="H119" t="str">
            <v>Variación de Víctimas informadas sobre la Ley de Víctimas y los procesos de atención, asistencia y reparación.</v>
          </cell>
          <cell r="I119" t="str">
            <v>((Total de víctimas informadas sobre la Ley de Víctimas y los procesos de atención, asistencia y reparación 2017/ Total de víctimas informadas sobre la Ley de Víctimas y los procesos de atención, asistencia y reparación periodo 2016)-1)*100</v>
          </cell>
          <cell r="J119">
            <v>42767</v>
          </cell>
          <cell r="K119">
            <v>10</v>
          </cell>
          <cell r="L119" t="str">
            <v>Porcentual</v>
          </cell>
          <cell r="M119" t="str">
            <v>NO APLICA</v>
          </cell>
          <cell r="P119">
            <v>10</v>
          </cell>
          <cell r="Q119">
            <v>10</v>
          </cell>
          <cell r="R119">
            <v>0</v>
          </cell>
          <cell r="S119">
            <v>0</v>
          </cell>
          <cell r="T119">
            <v>10</v>
          </cell>
          <cell r="U119">
            <v>10</v>
          </cell>
          <cell r="V119">
            <v>10</v>
          </cell>
          <cell r="W119">
            <v>10</v>
          </cell>
          <cell r="X119">
            <v>10</v>
          </cell>
          <cell r="Y119">
            <v>10</v>
          </cell>
          <cell r="Z119">
            <v>6862654005.8000002</v>
          </cell>
        </row>
        <row r="120">
          <cell r="F120">
            <v>83460</v>
          </cell>
          <cell r="G120" t="str">
            <v xml:space="preserve">Promover acciones para lograr ahorro de recursos por "free press". </v>
          </cell>
          <cell r="H120" t="str">
            <v>Variación del ahorro en free press con relación al ahorro en el mismo mes del año anterior (2016).</v>
          </cell>
          <cell r="I120" t="str">
            <v>((Valor free press en el 2016 / Total free press período 2017)-1)*100</v>
          </cell>
          <cell r="J120">
            <v>42826</v>
          </cell>
          <cell r="K120">
            <v>28</v>
          </cell>
          <cell r="L120" t="str">
            <v>Porcentual</v>
          </cell>
          <cell r="M120" t="str">
            <v>NO APLICA</v>
          </cell>
          <cell r="Q120">
            <v>0</v>
          </cell>
          <cell r="R120">
            <v>0</v>
          </cell>
          <cell r="S120">
            <v>1</v>
          </cell>
          <cell r="T120">
            <v>10</v>
          </cell>
          <cell r="U120">
            <v>10</v>
          </cell>
          <cell r="V120">
            <v>10</v>
          </cell>
          <cell r="W120">
            <v>10</v>
          </cell>
          <cell r="X120">
            <v>0</v>
          </cell>
          <cell r="Y120">
            <v>28</v>
          </cell>
          <cell r="Z120">
            <v>103842941.5</v>
          </cell>
        </row>
        <row r="121">
          <cell r="F121">
            <v>83462</v>
          </cell>
          <cell r="G121" t="str">
            <v>Registrar las publicaciones realizadas en la página web que contengan documentos publicados de conformidad con la Ley 1712 de 2014.</v>
          </cell>
          <cell r="H121" t="str">
            <v>Revisiones realizadas a la página web</v>
          </cell>
          <cell r="I121" t="str">
            <v>No. revisiones en página web de los documentos publicados conformes a la Ley 1712 de 2014</v>
          </cell>
          <cell r="J121">
            <v>42795</v>
          </cell>
          <cell r="K121">
            <v>12</v>
          </cell>
          <cell r="L121" t="str">
            <v>Número</v>
          </cell>
          <cell r="M121" t="str">
            <v>NO APLICA</v>
          </cell>
          <cell r="P121">
            <v>3</v>
          </cell>
          <cell r="Q121">
            <v>4</v>
          </cell>
          <cell r="R121">
            <v>5</v>
          </cell>
          <cell r="S121">
            <v>6</v>
          </cell>
          <cell r="T121">
            <v>7</v>
          </cell>
          <cell r="U121">
            <v>8</v>
          </cell>
          <cell r="V121">
            <v>9</v>
          </cell>
          <cell r="W121">
            <v>10</v>
          </cell>
          <cell r="X121">
            <v>11</v>
          </cell>
          <cell r="Y121">
            <v>12</v>
          </cell>
        </row>
        <row r="122">
          <cell r="F122">
            <v>83463</v>
          </cell>
          <cell r="G122" t="str">
            <v>Establecer la estrategia de comunicación por medio de la cual se informará la gestión de la Unidad a los ciudadanos</v>
          </cell>
          <cell r="H122" t="str">
            <v>Estrategia de comunicación implementada.</v>
          </cell>
          <cell r="I122" t="str">
            <v>Estrategia de comunicación implementada.</v>
          </cell>
          <cell r="J122">
            <v>43009</v>
          </cell>
          <cell r="K122">
            <v>1</v>
          </cell>
          <cell r="L122" t="str">
            <v>Número</v>
          </cell>
          <cell r="M122" t="str">
            <v>NO APLICA</v>
          </cell>
          <cell r="W122">
            <v>0</v>
          </cell>
          <cell r="X122">
            <v>0</v>
          </cell>
          <cell r="Y122">
            <v>0</v>
          </cell>
        </row>
        <row r="123">
          <cell r="F123">
            <v>83464</v>
          </cell>
          <cell r="G123" t="str">
            <v>Difundir esquema de Publicación</v>
          </cell>
          <cell r="H123" t="str">
            <v>(No.) Revisiones realizadas en la página para Esquema de Publicación publicado en la pagina web</v>
          </cell>
          <cell r="I123" t="str">
            <v>No. de revisiones realizadas en la página para Esquema de Publicación publicado en la pagina web</v>
          </cell>
          <cell r="J123">
            <v>42795</v>
          </cell>
          <cell r="K123">
            <v>12</v>
          </cell>
          <cell r="L123" t="str">
            <v>Número</v>
          </cell>
          <cell r="M123" t="str">
            <v>NO APLICA</v>
          </cell>
          <cell r="P123">
            <v>3</v>
          </cell>
          <cell r="Q123">
            <v>4</v>
          </cell>
          <cell r="R123">
            <v>5</v>
          </cell>
          <cell r="S123">
            <v>6</v>
          </cell>
          <cell r="T123">
            <v>7</v>
          </cell>
          <cell r="U123">
            <v>8</v>
          </cell>
          <cell r="V123">
            <v>9</v>
          </cell>
          <cell r="W123">
            <v>10</v>
          </cell>
          <cell r="X123">
            <v>11</v>
          </cell>
          <cell r="Y123">
            <v>12</v>
          </cell>
        </row>
        <row r="124">
          <cell r="F124">
            <v>83465</v>
          </cell>
          <cell r="G124" t="str">
            <v>Mantener actualizada la versión en inglés de la página web</v>
          </cell>
          <cell r="H124" t="str">
            <v>Versión en ingles de la página web actualizada</v>
          </cell>
          <cell r="I124" t="str">
            <v xml:space="preserve">(Actualizaciones efectuadas a la página web de la Unidad que han incluido su versión en inglés / Total de actualizaciones efectuadas a la página web de la Unidad) *100 </v>
          </cell>
          <cell r="J124">
            <v>42856</v>
          </cell>
          <cell r="K124">
            <v>10</v>
          </cell>
          <cell r="L124" t="str">
            <v>Porcentual</v>
          </cell>
          <cell r="M124" t="str">
            <v>NO APLICA</v>
          </cell>
          <cell r="R124">
            <v>0</v>
          </cell>
          <cell r="S124">
            <v>0</v>
          </cell>
          <cell r="T124">
            <v>0</v>
          </cell>
          <cell r="U124">
            <v>0</v>
          </cell>
          <cell r="V124">
            <v>0</v>
          </cell>
          <cell r="W124">
            <v>0</v>
          </cell>
          <cell r="X124">
            <v>0</v>
          </cell>
          <cell r="Y124">
            <v>0</v>
          </cell>
        </row>
        <row r="125">
          <cell r="F125">
            <v>83466</v>
          </cell>
          <cell r="G125" t="str">
            <v>Realizar pruebas de usabilidad del sitio Web</v>
          </cell>
          <cell r="H125" t="str">
            <v>Pruebas de usabilidad satisfactorias.</v>
          </cell>
          <cell r="I125" t="str">
            <v>Sumatoria de pruebas de usabilidad realizadas</v>
          </cell>
          <cell r="J125">
            <v>42887</v>
          </cell>
          <cell r="K125">
            <v>2</v>
          </cell>
          <cell r="L125" t="str">
            <v>Número</v>
          </cell>
          <cell r="M125" t="str">
            <v>NO APLICA</v>
          </cell>
          <cell r="S125">
            <v>1</v>
          </cell>
          <cell r="T125">
            <v>1</v>
          </cell>
          <cell r="U125">
            <v>1</v>
          </cell>
          <cell r="V125">
            <v>1</v>
          </cell>
          <cell r="W125">
            <v>1</v>
          </cell>
          <cell r="X125">
            <v>1</v>
          </cell>
          <cell r="Y125">
            <v>2</v>
          </cell>
        </row>
        <row r="126">
          <cell r="F126">
            <v>83565</v>
          </cell>
          <cell r="G126" t="str">
            <v>Promover acciones para aumentar el número de visitantes en página web</v>
          </cell>
          <cell r="H126" t="str">
            <v>(No.) Visitantes de la página web</v>
          </cell>
          <cell r="I126" t="str">
            <v>Sumatorio de visitantes de la página web</v>
          </cell>
          <cell r="J126">
            <v>42795</v>
          </cell>
          <cell r="K126">
            <v>2129821</v>
          </cell>
          <cell r="L126" t="str">
            <v>Número</v>
          </cell>
          <cell r="M126" t="str">
            <v>NO APLICA</v>
          </cell>
          <cell r="P126">
            <v>493628</v>
          </cell>
          <cell r="Q126">
            <v>644575</v>
          </cell>
          <cell r="R126">
            <v>839928</v>
          </cell>
          <cell r="S126">
            <v>1020246</v>
          </cell>
          <cell r="T126">
            <v>1183860</v>
          </cell>
          <cell r="U126">
            <v>1369954</v>
          </cell>
          <cell r="V126">
            <v>1555470</v>
          </cell>
          <cell r="W126">
            <v>1773937</v>
          </cell>
          <cell r="X126">
            <v>1983522</v>
          </cell>
          <cell r="Y126">
            <v>2129821</v>
          </cell>
        </row>
        <row r="127">
          <cell r="F127">
            <v>83566</v>
          </cell>
          <cell r="G127" t="str">
            <v xml:space="preserve">Promover acciones para aumentar el número de seguidores y visualizaciones de redes sociales </v>
          </cell>
          <cell r="H127" t="str">
            <v>Seguidores y visualizaciones de redes sociales</v>
          </cell>
          <cell r="I127" t="str">
            <v>Sumatorio de seguidores y visualizaciones de redes sociales</v>
          </cell>
          <cell r="J127">
            <v>42795</v>
          </cell>
          <cell r="K127">
            <v>1040000</v>
          </cell>
          <cell r="L127" t="str">
            <v>Número</v>
          </cell>
          <cell r="M127" t="str">
            <v>NO APLICA</v>
          </cell>
          <cell r="P127">
            <v>108243</v>
          </cell>
          <cell r="Q127">
            <v>227260</v>
          </cell>
          <cell r="R127">
            <v>347759</v>
          </cell>
          <cell r="S127">
            <v>469085</v>
          </cell>
          <cell r="T127">
            <v>596817</v>
          </cell>
          <cell r="U127">
            <v>725875</v>
          </cell>
          <cell r="V127">
            <v>857310</v>
          </cell>
          <cell r="W127">
            <v>875544</v>
          </cell>
          <cell r="X127">
            <v>893819</v>
          </cell>
          <cell r="Y127">
            <v>909169</v>
          </cell>
        </row>
        <row r="128">
          <cell r="F128">
            <v>84169</v>
          </cell>
          <cell r="G128" t="str">
            <v>Definir metodología participativa en el marco de las audiencias públicas de rendición de cuentas</v>
          </cell>
          <cell r="H128" t="str">
            <v>Documentos con metodología realizados</v>
          </cell>
          <cell r="I128" t="str">
            <v>Nº de documentos con metodología participativa</v>
          </cell>
          <cell r="J128">
            <v>42948</v>
          </cell>
          <cell r="K128">
            <v>1</v>
          </cell>
          <cell r="L128" t="str">
            <v>Número</v>
          </cell>
          <cell r="M128" t="str">
            <v>NO APLICA</v>
          </cell>
          <cell r="U128">
            <v>1</v>
          </cell>
          <cell r="V128">
            <v>1</v>
          </cell>
          <cell r="W128">
            <v>1</v>
          </cell>
          <cell r="X128">
            <v>1</v>
          </cell>
          <cell r="Y128">
            <v>1</v>
          </cell>
        </row>
        <row r="129">
          <cell r="F129">
            <v>84175</v>
          </cell>
          <cell r="G129" t="str">
            <v>Diseñar plan de actualización de contenidos semestrales para su publicación en las Carteleras  dispuestas en los Centros Regionales  y Direcciones Territoriales</v>
          </cell>
          <cell r="H129" t="str">
            <v>Planes de actualización de contenidos para publicación en las carteleras de los centros regionales y direcciones territoriales</v>
          </cell>
          <cell r="I129" t="str">
            <v xml:space="preserve">Nº de planes de actualización de contenidos en las carteleras de los centros regionales y direcciones territoriales </v>
          </cell>
          <cell r="J129">
            <v>42917</v>
          </cell>
          <cell r="K129">
            <v>6</v>
          </cell>
          <cell r="L129" t="str">
            <v>Número</v>
          </cell>
          <cell r="M129" t="str">
            <v>NO APLICA</v>
          </cell>
          <cell r="T129">
            <v>1</v>
          </cell>
          <cell r="U129">
            <v>2</v>
          </cell>
          <cell r="V129">
            <v>3</v>
          </cell>
          <cell r="W129">
            <v>4</v>
          </cell>
          <cell r="X129">
            <v>5</v>
          </cell>
          <cell r="Y129">
            <v>6</v>
          </cell>
        </row>
        <row r="130">
          <cell r="F130">
            <v>84176</v>
          </cell>
          <cell r="G130" t="str">
            <v>Promover videos institucionales en lenguaje de señas</v>
          </cell>
          <cell r="H130" t="str">
            <v>Realizar videos institucionales en lenguaje de señas</v>
          </cell>
          <cell r="I130" t="str">
            <v>Nº de videos institucionales en lenguaje de señas realizados al año</v>
          </cell>
          <cell r="J130">
            <v>43040</v>
          </cell>
          <cell r="K130">
            <v>3</v>
          </cell>
          <cell r="L130" t="str">
            <v>Número</v>
          </cell>
          <cell r="M130" t="str">
            <v>NO APLICA</v>
          </cell>
          <cell r="X130">
            <v>1</v>
          </cell>
          <cell r="Y130">
            <v>1</v>
          </cell>
        </row>
        <row r="131">
          <cell r="F131">
            <v>84177</v>
          </cell>
          <cell r="G131" t="str">
            <v>Validación de los contenidos de la pagina web para facilitar accesibilidad a población en situación de discapacidad visual</v>
          </cell>
          <cell r="H131" t="str">
            <v>Revisión de los contenidos de la web para validar la facilidad de acceso a la población en situación de discapacidad visual</v>
          </cell>
          <cell r="I131" t="str">
            <v>Nº de revisiones realizadas a los contenidos de la web para facilidad acceso a la población en situación de discapacidad visual</v>
          </cell>
          <cell r="J131">
            <v>42979</v>
          </cell>
          <cell r="K131">
            <v>1</v>
          </cell>
          <cell r="L131" t="str">
            <v>Número</v>
          </cell>
          <cell r="M131" t="str">
            <v>NO APLICA</v>
          </cell>
          <cell r="V131">
            <v>1</v>
          </cell>
          <cell r="W131">
            <v>1</v>
          </cell>
          <cell r="X131">
            <v>1</v>
          </cell>
          <cell r="Y131">
            <v>1</v>
          </cell>
        </row>
        <row r="132">
          <cell r="F132">
            <v>82917</v>
          </cell>
          <cell r="G132" t="str">
            <v>Realizar mesas de seguimiento y control mensual</v>
          </cell>
          <cell r="H132" t="str">
            <v>Mesas de seguimiento y control mensual realizadas</v>
          </cell>
          <cell r="I132" t="str">
            <v>Sumatoria de mesas de seguimiento y control mensual realizadas</v>
          </cell>
          <cell r="J132">
            <v>42795</v>
          </cell>
          <cell r="K132">
            <v>6</v>
          </cell>
          <cell r="L132" t="str">
            <v>Número</v>
          </cell>
          <cell r="M132" t="str">
            <v>Gestión financiera  - Proyectos de inversión</v>
          </cell>
          <cell r="P132">
            <v>1</v>
          </cell>
          <cell r="Q132">
            <v>1</v>
          </cell>
          <cell r="R132">
            <v>2</v>
          </cell>
          <cell r="S132">
            <v>3</v>
          </cell>
          <cell r="T132">
            <v>3</v>
          </cell>
          <cell r="U132">
            <v>4</v>
          </cell>
          <cell r="V132">
            <v>5</v>
          </cell>
          <cell r="W132">
            <v>5</v>
          </cell>
          <cell r="X132">
            <v>5</v>
          </cell>
          <cell r="Y132">
            <v>5</v>
          </cell>
          <cell r="Z132">
            <v>76121654.200000003</v>
          </cell>
        </row>
        <row r="133">
          <cell r="F133">
            <v>82919</v>
          </cell>
          <cell r="G133" t="str">
            <v>Mantener el certificado del sistema de gestión de la calidad en la Unidad y ampliar su alcance con cinco (5) direcciones territoriales adicionales a las certificasas en el año 2016.</v>
          </cell>
          <cell r="H133" t="str">
            <v xml:space="preserve">Certificado de calidad otorgado (2017) </v>
          </cell>
          <cell r="I133" t="str">
            <v xml:space="preserve">Certificado de calidad otorgado (2017) </v>
          </cell>
          <cell r="J133">
            <v>43070</v>
          </cell>
          <cell r="K133">
            <v>1</v>
          </cell>
          <cell r="L133" t="str">
            <v>Número</v>
          </cell>
          <cell r="M133" t="str">
            <v>Gestión financiera  - Proyectos de inversión</v>
          </cell>
          <cell r="Y133">
            <v>1</v>
          </cell>
          <cell r="Z133">
            <v>23267700</v>
          </cell>
        </row>
        <row r="134">
          <cell r="F134">
            <v>82920</v>
          </cell>
          <cell r="G134" t="str">
            <v>Realizar boletines mensuales de información de gestión de la Unidad para las Víctimas</v>
          </cell>
          <cell r="H134" t="str">
            <v>Boletines mensuales de información de gestión de la Unidad para las Víctimas realizados.</v>
          </cell>
          <cell r="I134" t="str">
            <v>Sumatoria de boletines mensuales de información de gestión de la Unidad para las Víctimas realizados.</v>
          </cell>
          <cell r="J134">
            <v>42795</v>
          </cell>
          <cell r="K134">
            <v>10</v>
          </cell>
          <cell r="L134" t="str">
            <v>Número</v>
          </cell>
          <cell r="M134" t="str">
            <v>Gestión financiera  - Proyectos de inversión</v>
          </cell>
          <cell r="O134">
            <v>2</v>
          </cell>
          <cell r="P134">
            <v>3</v>
          </cell>
          <cell r="Q134">
            <v>4</v>
          </cell>
          <cell r="R134">
            <v>5</v>
          </cell>
          <cell r="S134">
            <v>6</v>
          </cell>
          <cell r="T134">
            <v>7</v>
          </cell>
          <cell r="U134">
            <v>7</v>
          </cell>
          <cell r="V134">
            <v>8</v>
          </cell>
          <cell r="W134">
            <v>9</v>
          </cell>
          <cell r="X134">
            <v>10</v>
          </cell>
          <cell r="Y134">
            <v>10</v>
          </cell>
          <cell r="Z134">
            <v>152243308.40000001</v>
          </cell>
        </row>
        <row r="135">
          <cell r="F135">
            <v>82921</v>
          </cell>
          <cell r="G135" t="str">
            <v>Realizar el seguimiento a las recomendaciones viables de la Evaluación de Retornos y Reubicaciones generando las respectivas alertas</v>
          </cell>
          <cell r="H135" t="str">
            <v xml:space="preserve">Informes con alertas sobre la implementacion de las recomendaciones socializados. </v>
          </cell>
          <cell r="I135" t="str">
            <v xml:space="preserve">Sumatoria de informes con alertas sobre la implementacion de las recomendaciones socializados. </v>
          </cell>
          <cell r="J135">
            <v>42948</v>
          </cell>
          <cell r="K135">
            <v>5</v>
          </cell>
          <cell r="L135" t="str">
            <v>Número</v>
          </cell>
          <cell r="M135" t="str">
            <v>Gestión financiera  - Proyectos de inversión</v>
          </cell>
          <cell r="U135">
            <v>0</v>
          </cell>
          <cell r="V135">
            <v>0</v>
          </cell>
          <cell r="W135">
            <v>0</v>
          </cell>
          <cell r="X135">
            <v>0</v>
          </cell>
          <cell r="Y135">
            <v>0</v>
          </cell>
          <cell r="Z135">
            <v>76121654.200000003</v>
          </cell>
        </row>
        <row r="136">
          <cell r="F136">
            <v>82922</v>
          </cell>
          <cell r="G136" t="str">
            <v>Realizar mesas de articulación estrategica de la OAP</v>
          </cell>
          <cell r="H136" t="str">
            <v>Mesas de articulación estrategica de la OAP realizadas.</v>
          </cell>
          <cell r="I136" t="str">
            <v>Mesas de articulación estrategica de la OAP realizadas.</v>
          </cell>
          <cell r="J136">
            <v>42767</v>
          </cell>
          <cell r="K136">
            <v>11</v>
          </cell>
          <cell r="L136" t="str">
            <v>Número</v>
          </cell>
          <cell r="M136" t="str">
            <v>Gestión financiera  - Proyectos de inversión</v>
          </cell>
          <cell r="O136">
            <v>1</v>
          </cell>
          <cell r="P136">
            <v>2</v>
          </cell>
          <cell r="Q136">
            <v>2</v>
          </cell>
          <cell r="R136">
            <v>3</v>
          </cell>
          <cell r="S136">
            <v>4</v>
          </cell>
          <cell r="T136">
            <v>5</v>
          </cell>
          <cell r="U136">
            <v>6</v>
          </cell>
          <cell r="V136">
            <v>8</v>
          </cell>
          <cell r="W136">
            <v>9</v>
          </cell>
          <cell r="X136">
            <v>9</v>
          </cell>
          <cell r="Y136">
            <v>11</v>
          </cell>
        </row>
        <row r="137">
          <cell r="F137">
            <v>82924</v>
          </cell>
          <cell r="G137" t="str">
            <v>Realizar la aprobación y publicación del Plan de Acción de la Unidad.</v>
          </cell>
          <cell r="H137" t="str">
            <v>Plan de acción aprobado y publicado.</v>
          </cell>
          <cell r="I137" t="str">
            <v>Plan de acción aprobado y publicado.</v>
          </cell>
          <cell r="J137">
            <v>42795</v>
          </cell>
          <cell r="K137">
            <v>1</v>
          </cell>
          <cell r="L137" t="str">
            <v>Número</v>
          </cell>
          <cell r="M137" t="str">
            <v>Gestión financiera  - Proyectos de inversión</v>
          </cell>
          <cell r="P137">
            <v>0</v>
          </cell>
          <cell r="Q137">
            <v>0</v>
          </cell>
          <cell r="R137">
            <v>1</v>
          </cell>
          <cell r="S137">
            <v>1</v>
          </cell>
          <cell r="T137">
            <v>1</v>
          </cell>
          <cell r="U137">
            <v>1</v>
          </cell>
          <cell r="V137">
            <v>1</v>
          </cell>
          <cell r="W137">
            <v>1</v>
          </cell>
          <cell r="X137">
            <v>1</v>
          </cell>
          <cell r="Y137">
            <v>1</v>
          </cell>
        </row>
        <row r="138">
          <cell r="F138">
            <v>82925</v>
          </cell>
          <cell r="G138" t="str">
            <v>Realizar la consolidación y publicación del mapa de riesgos de corrupción en la página Web</v>
          </cell>
          <cell r="H138" t="str">
            <v>Mapa de riesgos de corrupción publicado.</v>
          </cell>
          <cell r="I138" t="str">
            <v>Mapa de riesgos de corrupción publicado.</v>
          </cell>
          <cell r="J138">
            <v>42887</v>
          </cell>
          <cell r="K138">
            <v>1</v>
          </cell>
          <cell r="L138" t="str">
            <v>Número</v>
          </cell>
          <cell r="M138" t="str">
            <v>Gestión financiera  - Proyectos de inversión</v>
          </cell>
          <cell r="S138">
            <v>1</v>
          </cell>
          <cell r="T138">
            <v>1</v>
          </cell>
          <cell r="U138">
            <v>1</v>
          </cell>
          <cell r="V138">
            <v>1</v>
          </cell>
          <cell r="W138">
            <v>1</v>
          </cell>
          <cell r="X138">
            <v>1</v>
          </cell>
          <cell r="Y138">
            <v>1</v>
          </cell>
        </row>
        <row r="139">
          <cell r="F139">
            <v>82926</v>
          </cell>
          <cell r="G139" t="str">
            <v>Formular los proyectos de inversión año 2018</v>
          </cell>
          <cell r="H139" t="str">
            <v>Proyectos de inversión formulados de la vigencia 2018</v>
          </cell>
          <cell r="I139" t="str">
            <v>(Proyectos formulados para la vigencia en estado registrado actualizados / Total proyectos formulados para la vigencia)*100</v>
          </cell>
          <cell r="J139">
            <v>42826</v>
          </cell>
          <cell r="K139">
            <v>100</v>
          </cell>
          <cell r="L139" t="str">
            <v>Porcentual</v>
          </cell>
          <cell r="M139" t="str">
            <v>Gestión financiera  - Proyectos de inversión</v>
          </cell>
          <cell r="Q139">
            <v>0</v>
          </cell>
          <cell r="R139">
            <v>100</v>
          </cell>
          <cell r="S139">
            <v>100</v>
          </cell>
          <cell r="T139">
            <v>100</v>
          </cell>
          <cell r="U139">
            <v>100</v>
          </cell>
          <cell r="V139">
            <v>100</v>
          </cell>
          <cell r="W139">
            <v>100</v>
          </cell>
          <cell r="X139">
            <v>100</v>
          </cell>
          <cell r="Y139">
            <v>100</v>
          </cell>
        </row>
        <row r="140">
          <cell r="F140">
            <v>82927</v>
          </cell>
          <cell r="G140" t="str">
            <v>Actualizar y publicar periódicamente el Normograma de la Unidad.</v>
          </cell>
          <cell r="H140" t="str">
            <v>Publicaciones del normograma actualizado y publicado.</v>
          </cell>
          <cell r="I140" t="str">
            <v>Sumatoria de publicaciones del normograma actualizado y publicado.</v>
          </cell>
          <cell r="J140">
            <v>42795</v>
          </cell>
          <cell r="K140">
            <v>6</v>
          </cell>
          <cell r="L140" t="str">
            <v>Número</v>
          </cell>
          <cell r="M140" t="str">
            <v>Gestión financiera  - Proyectos de inversión</v>
          </cell>
          <cell r="O140">
            <v>1</v>
          </cell>
          <cell r="P140">
            <v>1</v>
          </cell>
          <cell r="Q140">
            <v>2</v>
          </cell>
          <cell r="R140">
            <v>2</v>
          </cell>
          <cell r="S140">
            <v>3</v>
          </cell>
          <cell r="T140">
            <v>3</v>
          </cell>
          <cell r="U140">
            <v>4</v>
          </cell>
          <cell r="V140">
            <v>4</v>
          </cell>
          <cell r="W140">
            <v>5</v>
          </cell>
          <cell r="X140">
            <v>5</v>
          </cell>
          <cell r="Y140">
            <v>6</v>
          </cell>
        </row>
        <row r="141">
          <cell r="F141">
            <v>82928</v>
          </cell>
          <cell r="G141" t="str">
            <v>Diseñar la programación presupuestal</v>
          </cell>
          <cell r="H141" t="str">
            <v>Programación presupuestal presentada al Ministerio de Hacienda y Crédito Público.</v>
          </cell>
          <cell r="I141" t="str">
            <v>Programación presupuestal presentada al Ministerio de Hacienda y Crédito Público.</v>
          </cell>
          <cell r="J141">
            <v>42767</v>
          </cell>
          <cell r="K141">
            <v>1</v>
          </cell>
          <cell r="L141" t="str">
            <v>Número</v>
          </cell>
          <cell r="M141" t="str">
            <v>Gestión financiera  - Proyectos de inversión</v>
          </cell>
          <cell r="O141">
            <v>0</v>
          </cell>
          <cell r="P141">
            <v>0</v>
          </cell>
          <cell r="Q141">
            <v>1</v>
          </cell>
          <cell r="R141">
            <v>1</v>
          </cell>
          <cell r="S141">
            <v>1</v>
          </cell>
          <cell r="T141">
            <v>1</v>
          </cell>
          <cell r="U141">
            <v>1</v>
          </cell>
          <cell r="V141">
            <v>1</v>
          </cell>
          <cell r="W141">
            <v>1</v>
          </cell>
          <cell r="X141">
            <v>1</v>
          </cell>
          <cell r="Y141">
            <v>1</v>
          </cell>
        </row>
        <row r="142">
          <cell r="F142">
            <v>82930</v>
          </cell>
          <cell r="G142" t="str">
            <v>Realizar seguimiento, la medición y el análisis a los procesos.</v>
          </cell>
          <cell r="H142" t="str">
            <v>Acciones de mejora implementadas.</v>
          </cell>
          <cell r="I142" t="str">
            <v>(Acciones de mejora implementadas / Total de acciones de mejora identificadas)*100</v>
          </cell>
          <cell r="J142">
            <v>42795</v>
          </cell>
          <cell r="K142">
            <v>100</v>
          </cell>
          <cell r="L142" t="str">
            <v>Porcentual</v>
          </cell>
          <cell r="M142" t="str">
            <v>Gestión financiera  - Proyectos de inversión</v>
          </cell>
          <cell r="P142">
            <v>65</v>
          </cell>
          <cell r="Q142">
            <v>66</v>
          </cell>
          <cell r="R142">
            <v>62</v>
          </cell>
          <cell r="S142">
            <v>54</v>
          </cell>
          <cell r="T142">
            <v>45</v>
          </cell>
          <cell r="U142">
            <v>55</v>
          </cell>
          <cell r="V142">
            <v>56</v>
          </cell>
          <cell r="W142">
            <v>47</v>
          </cell>
          <cell r="X142">
            <v>66</v>
          </cell>
          <cell r="Y142">
            <v>63</v>
          </cell>
          <cell r="Z142">
            <v>192789512.40000001</v>
          </cell>
        </row>
        <row r="143">
          <cell r="F143">
            <v>82931</v>
          </cell>
          <cell r="G143" t="str">
            <v>Elaborar y publicar el informe de gestión de la Entidad</v>
          </cell>
          <cell r="H143" t="str">
            <v>Informe de gestión elaborado y publicado.</v>
          </cell>
          <cell r="I143" t="str">
            <v>Informe de gestión elaborado y publicado.</v>
          </cell>
          <cell r="J143">
            <v>42795</v>
          </cell>
          <cell r="K143">
            <v>1</v>
          </cell>
          <cell r="L143" t="str">
            <v>Número</v>
          </cell>
          <cell r="M143" t="str">
            <v>Gestión financiera  - Proyectos de inversión</v>
          </cell>
          <cell r="O143">
            <v>1</v>
          </cell>
          <cell r="P143">
            <v>1</v>
          </cell>
          <cell r="Q143">
            <v>1</v>
          </cell>
          <cell r="R143">
            <v>1</v>
          </cell>
          <cell r="S143">
            <v>1</v>
          </cell>
          <cell r="T143">
            <v>1</v>
          </cell>
          <cell r="U143">
            <v>1</v>
          </cell>
          <cell r="V143">
            <v>1</v>
          </cell>
          <cell r="W143">
            <v>1</v>
          </cell>
          <cell r="X143">
            <v>1</v>
          </cell>
          <cell r="Y143">
            <v>1</v>
          </cell>
        </row>
        <row r="144">
          <cell r="F144">
            <v>82932</v>
          </cell>
          <cell r="G144" t="str">
            <v>Gestionar la revisión y actualización de los mapas de riesgos de corrupción en los procesos identificados</v>
          </cell>
          <cell r="H144" t="str">
            <v>Procesos con mapa de riesgos actualizado.</v>
          </cell>
          <cell r="I144" t="str">
            <v>(Procesos con mapa de riesgos actualizado/Total de procesos)*100</v>
          </cell>
          <cell r="J144">
            <v>42826</v>
          </cell>
          <cell r="K144">
            <v>100</v>
          </cell>
          <cell r="L144" t="str">
            <v>Porcentual</v>
          </cell>
          <cell r="M144" t="str">
            <v>Gestión financiera  - Proyectos de inversión</v>
          </cell>
          <cell r="P144">
            <v>0</v>
          </cell>
          <cell r="Q144">
            <v>100</v>
          </cell>
          <cell r="R144">
            <v>100</v>
          </cell>
          <cell r="S144">
            <v>100</v>
          </cell>
          <cell r="T144">
            <v>100</v>
          </cell>
          <cell r="U144">
            <v>100</v>
          </cell>
          <cell r="V144">
            <v>100</v>
          </cell>
          <cell r="W144">
            <v>100</v>
          </cell>
          <cell r="X144">
            <v>100</v>
          </cell>
          <cell r="Y144">
            <v>100</v>
          </cell>
        </row>
        <row r="145">
          <cell r="F145">
            <v>82935</v>
          </cell>
          <cell r="G145" t="str">
            <v>Publicar en la página web los proyectos de inversión actualizados (2017)</v>
          </cell>
          <cell r="H145" t="str">
            <v>Proyectos de inversión actualizados y publicados (2017).</v>
          </cell>
          <cell r="I145" t="str">
            <v>(Proyectos de inversión actualizados y publicados en página web/Total proyectos de inversión)*100</v>
          </cell>
          <cell r="J145">
            <v>42767</v>
          </cell>
          <cell r="K145">
            <v>100</v>
          </cell>
          <cell r="L145" t="str">
            <v>Porcentual</v>
          </cell>
          <cell r="M145" t="str">
            <v>Gestión financiera  - Proyectos de inversión</v>
          </cell>
          <cell r="O145">
            <v>100</v>
          </cell>
          <cell r="P145">
            <v>100</v>
          </cell>
          <cell r="Q145">
            <v>100</v>
          </cell>
          <cell r="R145">
            <v>100</v>
          </cell>
          <cell r="S145">
            <v>100</v>
          </cell>
          <cell r="T145">
            <v>100</v>
          </cell>
          <cell r="U145">
            <v>100</v>
          </cell>
          <cell r="V145">
            <v>100</v>
          </cell>
          <cell r="W145">
            <v>100</v>
          </cell>
          <cell r="X145">
            <v>100</v>
          </cell>
          <cell r="Y145">
            <v>100</v>
          </cell>
        </row>
        <row r="146">
          <cell r="F146">
            <v>82936</v>
          </cell>
          <cell r="G146" t="str">
            <v>Realizar seguimiento los proyectos de inversión</v>
          </cell>
          <cell r="H146" t="str">
            <v>Proyectos de inversión con seguimiento en SPI.</v>
          </cell>
          <cell r="I146" t="str">
            <v>Proyectos de inversión con seguimiento en SPI.</v>
          </cell>
          <cell r="J146">
            <v>42795</v>
          </cell>
          <cell r="K146">
            <v>100</v>
          </cell>
          <cell r="L146" t="str">
            <v>Porcentual</v>
          </cell>
          <cell r="M146" t="str">
            <v>Gestión financiera  - Proyectos de inversión</v>
          </cell>
          <cell r="O146">
            <v>100</v>
          </cell>
          <cell r="P146">
            <v>67</v>
          </cell>
          <cell r="Q146">
            <v>80</v>
          </cell>
          <cell r="R146">
            <v>74</v>
          </cell>
          <cell r="S146">
            <v>73</v>
          </cell>
          <cell r="T146">
            <v>87</v>
          </cell>
          <cell r="U146">
            <v>87</v>
          </cell>
          <cell r="V146">
            <v>87</v>
          </cell>
          <cell r="W146">
            <v>100</v>
          </cell>
          <cell r="X146">
            <v>100</v>
          </cell>
          <cell r="Y146">
            <v>100</v>
          </cell>
        </row>
        <row r="147">
          <cell r="F147">
            <v>82937</v>
          </cell>
          <cell r="G147" t="str">
            <v>Actualizar los proyectos de inversión 2018</v>
          </cell>
          <cell r="H147" t="str">
            <v>Proyectos de inversión actualizados (2018).</v>
          </cell>
          <cell r="I147" t="str">
            <v>(Proyectos de inversión actualizados -2018-/Total proyectos de inversión -2018-)*100</v>
          </cell>
          <cell r="J147">
            <v>42826</v>
          </cell>
          <cell r="K147">
            <v>100</v>
          </cell>
          <cell r="L147" t="str">
            <v>Porcentual</v>
          </cell>
          <cell r="M147" t="str">
            <v>Gestión financiera  - Proyectos de inversión</v>
          </cell>
          <cell r="Q147">
            <v>83</v>
          </cell>
          <cell r="R147">
            <v>100</v>
          </cell>
          <cell r="S147">
            <v>100</v>
          </cell>
          <cell r="T147">
            <v>100</v>
          </cell>
          <cell r="U147">
            <v>100</v>
          </cell>
          <cell r="V147">
            <v>100</v>
          </cell>
          <cell r="W147">
            <v>100</v>
          </cell>
          <cell r="X147">
            <v>100</v>
          </cell>
          <cell r="Y147">
            <v>100</v>
          </cell>
        </row>
        <row r="148">
          <cell r="F148">
            <v>82938</v>
          </cell>
          <cell r="G148" t="str">
            <v>Revisar, actualizar y publicar el plan de participación ciudadana</v>
          </cell>
          <cell r="H148" t="str">
            <v>Plan de participación ciudadana actualizado y publicado en la página web.</v>
          </cell>
          <cell r="I148" t="str">
            <v>Plan de participación ciudadana actualizado y publicado en la página web.</v>
          </cell>
          <cell r="J148">
            <v>42887</v>
          </cell>
          <cell r="K148">
            <v>1</v>
          </cell>
          <cell r="L148" t="str">
            <v>Número</v>
          </cell>
          <cell r="M148" t="str">
            <v>Gestión financiera  - Proyectos de inversión</v>
          </cell>
          <cell r="S148">
            <v>1</v>
          </cell>
          <cell r="T148">
            <v>1</v>
          </cell>
          <cell r="U148">
            <v>1</v>
          </cell>
          <cell r="V148">
            <v>1</v>
          </cell>
          <cell r="W148">
            <v>1</v>
          </cell>
          <cell r="X148">
            <v>1</v>
          </cell>
          <cell r="Y148">
            <v>1</v>
          </cell>
        </row>
        <row r="149">
          <cell r="F149">
            <v>82939</v>
          </cell>
          <cell r="G149" t="str">
            <v xml:space="preserve">Publicar presupuesto desagregado con modificaciones </v>
          </cell>
          <cell r="H149" t="str">
            <v>Presupuesto desagregado con modificaciones publicado.</v>
          </cell>
          <cell r="I149" t="str">
            <v>Presupuesto desagregado con modificaciones publicado.</v>
          </cell>
          <cell r="J149">
            <v>42795</v>
          </cell>
          <cell r="K149">
            <v>12</v>
          </cell>
          <cell r="L149" t="str">
            <v>Número</v>
          </cell>
          <cell r="M149" t="str">
            <v>Gestión financiera  - Proyectos de inversión</v>
          </cell>
          <cell r="O149">
            <v>0</v>
          </cell>
          <cell r="P149">
            <v>2</v>
          </cell>
          <cell r="Q149">
            <v>3</v>
          </cell>
          <cell r="R149">
            <v>4</v>
          </cell>
          <cell r="S149">
            <v>5</v>
          </cell>
          <cell r="T149">
            <v>6</v>
          </cell>
          <cell r="U149">
            <v>7</v>
          </cell>
          <cell r="V149">
            <v>8</v>
          </cell>
          <cell r="W149">
            <v>9</v>
          </cell>
          <cell r="X149">
            <v>10</v>
          </cell>
          <cell r="Y149">
            <v>12</v>
          </cell>
        </row>
        <row r="150">
          <cell r="F150">
            <v>82940</v>
          </cell>
          <cell r="G150" t="str">
            <v>Trámites de la Unidad publicados en la pagina Web.</v>
          </cell>
          <cell r="H150" t="str">
            <v>Trámites de la Unidad publicados en la pagina Web.</v>
          </cell>
          <cell r="I150" t="str">
            <v>(Trámites de la Unidad identificados publicados en la pagina Web / Total de trámites de la Unidad identificados)*100</v>
          </cell>
          <cell r="J150">
            <v>42795</v>
          </cell>
          <cell r="K150">
            <v>100</v>
          </cell>
          <cell r="L150" t="str">
            <v>Porcentual</v>
          </cell>
          <cell r="M150" t="str">
            <v>Gestión financiera  - Proyectos de inversión</v>
          </cell>
          <cell r="O150">
            <v>100</v>
          </cell>
          <cell r="P150">
            <v>100</v>
          </cell>
          <cell r="Q150">
            <v>100</v>
          </cell>
          <cell r="R150">
            <v>100</v>
          </cell>
          <cell r="S150">
            <v>100</v>
          </cell>
          <cell r="T150">
            <v>100</v>
          </cell>
          <cell r="U150">
            <v>100</v>
          </cell>
          <cell r="V150">
            <v>100</v>
          </cell>
          <cell r="W150">
            <v>100</v>
          </cell>
          <cell r="X150">
            <v>100</v>
          </cell>
          <cell r="Y150">
            <v>100</v>
          </cell>
        </row>
        <row r="151">
          <cell r="F151">
            <v>84198</v>
          </cell>
          <cell r="G151" t="str">
            <v>Implementar una estrategia de cultura organizacional</v>
          </cell>
          <cell r="H151" t="str">
            <v>Estrategia de cultura organizacional implementada</v>
          </cell>
          <cell r="I151" t="str">
            <v>Estrategia de cultura organizacional implementada.</v>
          </cell>
          <cell r="J151">
            <v>42948</v>
          </cell>
          <cell r="K151">
            <v>100</v>
          </cell>
          <cell r="L151" t="str">
            <v>Porcentual</v>
          </cell>
          <cell r="M151" t="str">
            <v>Gestión financiera  - Proyectos de inversión</v>
          </cell>
          <cell r="U151">
            <v>30</v>
          </cell>
          <cell r="V151">
            <v>40</v>
          </cell>
          <cell r="W151">
            <v>50</v>
          </cell>
          <cell r="X151">
            <v>90</v>
          </cell>
          <cell r="Y151">
            <v>100</v>
          </cell>
          <cell r="Z151">
            <v>228364962.59999999</v>
          </cell>
        </row>
        <row r="152">
          <cell r="F152">
            <v>84214</v>
          </cell>
          <cell r="G152" t="str">
            <v>Realizar seguimiento a la ejecución del presupuesto</v>
          </cell>
          <cell r="H152" t="str">
            <v>Seguimiento a la ejecuciòn del presupuesto de la vigencia</v>
          </cell>
          <cell r="I152" t="str">
            <v>Sumatoria de seguimientos realizados a la ejecuciòn del presupuesto de la vigencia</v>
          </cell>
          <cell r="J152">
            <v>42979</v>
          </cell>
          <cell r="K152">
            <v>4</v>
          </cell>
          <cell r="L152" t="str">
            <v>Número</v>
          </cell>
          <cell r="M152" t="str">
            <v>Gestión financiera  - Proyectos de inversión</v>
          </cell>
          <cell r="V152">
            <v>1</v>
          </cell>
          <cell r="W152">
            <v>2</v>
          </cell>
          <cell r="X152">
            <v>3</v>
          </cell>
          <cell r="Y152">
            <v>4</v>
          </cell>
          <cell r="Z152">
            <v>76121654.200000003</v>
          </cell>
        </row>
        <row r="153">
          <cell r="F153">
            <v>83468</v>
          </cell>
          <cell r="G153" t="str">
            <v xml:space="preserve">Proyectar el rezago de los actos administrativos de recursos de apelación y revocatorias directas de los procesos misionales </v>
          </cell>
          <cell r="H153" t="str">
            <v>Actos administrativos de recursos de apelación y revocatorias directas de los procesos misionales proyectados (rezago).</v>
          </cell>
          <cell r="I153" t="str">
            <v>Sumatoria de actos administrativos de recursos de apelación y revocatorias directas de los procesos misionales proyectados (rezago).</v>
          </cell>
          <cell r="J153">
            <v>42795</v>
          </cell>
          <cell r="K153">
            <v>40499</v>
          </cell>
          <cell r="L153" t="str">
            <v>Número</v>
          </cell>
          <cell r="M153" t="str">
            <v>NO APLICA</v>
          </cell>
          <cell r="P153">
            <v>9523</v>
          </cell>
          <cell r="Q153">
            <v>12811</v>
          </cell>
          <cell r="R153">
            <v>18315</v>
          </cell>
          <cell r="S153">
            <v>23656</v>
          </cell>
          <cell r="T153">
            <v>28939</v>
          </cell>
          <cell r="U153">
            <v>31290</v>
          </cell>
          <cell r="V153">
            <v>33378</v>
          </cell>
          <cell r="W153">
            <v>39000</v>
          </cell>
          <cell r="X153">
            <v>39000</v>
          </cell>
          <cell r="Y153">
            <v>40499</v>
          </cell>
          <cell r="Z153">
            <v>2207327514.4000001</v>
          </cell>
        </row>
        <row r="154">
          <cell r="F154">
            <v>83469</v>
          </cell>
          <cell r="G154" t="str">
            <v>Tramitar obligaciones en cobro persuasivo y coactivo</v>
          </cell>
          <cell r="H154" t="str">
            <v>Obligaciones en cobro persuasivo y coactivo tramitadas.</v>
          </cell>
          <cell r="I154" t="str">
            <v>(Obligaciones con medidas cautelares efectivas / Total de obligaciones en cobro persuasivo y coactivo)*100</v>
          </cell>
          <cell r="J154">
            <v>42795</v>
          </cell>
          <cell r="K154">
            <v>31</v>
          </cell>
          <cell r="L154" t="str">
            <v>Porcentual</v>
          </cell>
          <cell r="M154" t="str">
            <v>NO APLICA</v>
          </cell>
          <cell r="P154">
            <v>20</v>
          </cell>
          <cell r="Q154">
            <v>20</v>
          </cell>
          <cell r="R154">
            <v>20</v>
          </cell>
          <cell r="S154">
            <v>20</v>
          </cell>
          <cell r="T154">
            <v>20</v>
          </cell>
          <cell r="U154">
            <v>20</v>
          </cell>
          <cell r="V154">
            <v>20</v>
          </cell>
          <cell r="W154">
            <v>20</v>
          </cell>
          <cell r="X154">
            <v>20</v>
          </cell>
          <cell r="Y154">
            <v>31</v>
          </cell>
          <cell r="Z154">
            <v>33937200.399999999</v>
          </cell>
        </row>
        <row r="155">
          <cell r="F155">
            <v>83470</v>
          </cell>
          <cell r="G155" t="str">
            <v>Tramitar las quejas de fraude interpuestas por las partes interesadas</v>
          </cell>
          <cell r="H155" t="str">
            <v>Quejas de fraude interpuestas por las partes interesadas tramitadas.</v>
          </cell>
          <cell r="I155" t="str">
            <v>((Quejas de fraude recibidas tramitadas + Quejas de fraude recibidas cerradas) / Total de quejas de fraude recibidas)*100</v>
          </cell>
          <cell r="J155">
            <v>42795</v>
          </cell>
          <cell r="K155">
            <v>70</v>
          </cell>
          <cell r="L155" t="str">
            <v>Porcentual</v>
          </cell>
          <cell r="M155" t="str">
            <v>NO APLICA</v>
          </cell>
          <cell r="P155">
            <v>70</v>
          </cell>
          <cell r="Q155">
            <v>70</v>
          </cell>
          <cell r="R155">
            <v>70</v>
          </cell>
          <cell r="S155">
            <v>70</v>
          </cell>
          <cell r="T155">
            <v>70</v>
          </cell>
          <cell r="U155">
            <v>70</v>
          </cell>
          <cell r="V155">
            <v>70</v>
          </cell>
          <cell r="W155">
            <v>70</v>
          </cell>
          <cell r="X155">
            <v>70</v>
          </cell>
          <cell r="Y155">
            <v>70</v>
          </cell>
          <cell r="Z155">
            <v>42808244.200000003</v>
          </cell>
        </row>
        <row r="156">
          <cell r="F156">
            <v>83471</v>
          </cell>
          <cell r="G156" t="str">
            <v>Tramitar el rezago de las quejas de fraude interpuestas por las partes interesadas</v>
          </cell>
          <cell r="H156" t="str">
            <v>Quejas de fraude interpuestas por las partes interesadas tramitadas (rezago).</v>
          </cell>
          <cell r="I156" t="str">
            <v>Sumatoria de quejas de fraude interpuestas por las partes interesadas tramitadas (rezago).</v>
          </cell>
          <cell r="J156">
            <v>42795</v>
          </cell>
          <cell r="K156">
            <v>1105</v>
          </cell>
          <cell r="L156" t="str">
            <v>Número</v>
          </cell>
          <cell r="M156" t="str">
            <v>NO APLICA</v>
          </cell>
          <cell r="P156">
            <v>112</v>
          </cell>
          <cell r="Q156">
            <v>126</v>
          </cell>
          <cell r="R156">
            <v>450</v>
          </cell>
          <cell r="S156">
            <v>544</v>
          </cell>
          <cell r="T156">
            <v>654</v>
          </cell>
          <cell r="U156">
            <v>741</v>
          </cell>
          <cell r="V156">
            <v>836</v>
          </cell>
          <cell r="W156">
            <v>880</v>
          </cell>
          <cell r="X156">
            <v>880</v>
          </cell>
          <cell r="Y156">
            <v>1105</v>
          </cell>
          <cell r="Z156">
            <v>1950725090.3999999</v>
          </cell>
        </row>
        <row r="157">
          <cell r="F157">
            <v>83472</v>
          </cell>
          <cell r="G157" t="str">
            <v>Contestar procesos judiciales interpuestos contra la Unidad</v>
          </cell>
          <cell r="H157" t="str">
            <v>Procesos judiciales interpuestos contra la Unidad contestados.</v>
          </cell>
          <cell r="I157" t="str">
            <v>(Procesos judiciales contestados / total de procesos judiciales notificados) * 100</v>
          </cell>
          <cell r="J157">
            <v>42795</v>
          </cell>
          <cell r="K157">
            <v>100</v>
          </cell>
          <cell r="L157" t="str">
            <v>Porcentual</v>
          </cell>
          <cell r="M157" t="str">
            <v>NO APLICA</v>
          </cell>
          <cell r="P157">
            <v>100</v>
          </cell>
          <cell r="Q157">
            <v>100</v>
          </cell>
          <cell r="R157">
            <v>100</v>
          </cell>
          <cell r="S157">
            <v>100</v>
          </cell>
          <cell r="T157">
            <v>100</v>
          </cell>
          <cell r="U157">
            <v>100</v>
          </cell>
          <cell r="V157">
            <v>100</v>
          </cell>
          <cell r="W157">
            <v>100</v>
          </cell>
          <cell r="X157">
            <v>100</v>
          </cell>
          <cell r="Y157">
            <v>100</v>
          </cell>
          <cell r="Z157">
            <v>81198813.399999991</v>
          </cell>
        </row>
        <row r="158">
          <cell r="F158">
            <v>83473</v>
          </cell>
          <cell r="G158" t="str">
            <v xml:space="preserve">Ejercer la defensa judicial en procura de obtener procesos judiciales fallados a favor de la Entidad </v>
          </cell>
          <cell r="H158" t="str">
            <v>Procesos judiciales fallados a favor de la Entidad.</v>
          </cell>
          <cell r="I158" t="str">
            <v>(Procesos judiciales fallados a favor de la Entidad / Total de procesos judiciales fallados )* 100</v>
          </cell>
          <cell r="J158">
            <v>42795</v>
          </cell>
          <cell r="K158">
            <v>100</v>
          </cell>
          <cell r="L158" t="str">
            <v>Porcentual</v>
          </cell>
          <cell r="M158" t="str">
            <v>NO APLICA</v>
          </cell>
          <cell r="P158">
            <v>100</v>
          </cell>
          <cell r="Q158">
            <v>100</v>
          </cell>
          <cell r="R158">
            <v>100</v>
          </cell>
          <cell r="S158">
            <v>100</v>
          </cell>
          <cell r="T158">
            <v>100</v>
          </cell>
          <cell r="U158">
            <v>100</v>
          </cell>
          <cell r="V158">
            <v>100</v>
          </cell>
          <cell r="W158">
            <v>100</v>
          </cell>
          <cell r="X158">
            <v>100</v>
          </cell>
          <cell r="Y158">
            <v>100</v>
          </cell>
          <cell r="Z158">
            <v>49634991</v>
          </cell>
        </row>
        <row r="159">
          <cell r="F159">
            <v>84190</v>
          </cell>
          <cell r="G159" t="str">
            <v>Proyectar AA relacionados con respuesta a los recursos de apelación, queja y revocatorias presentados contra las decisiones proferidas por las Direcciones Técnicas de Registro, Reparación y Gestión Social y requeridos como insumo para tutelas, pqr`s y SGV</v>
          </cell>
          <cell r="H159" t="str">
            <v>Actos administrativos de recursos de apelación y revocatorias directas de los procesos misionales proyectados.</v>
          </cell>
          <cell r="I159" t="str">
            <v>(Actos adminsitrativos de recursos de apleación, quejas y revocatorias directas en instancia de tutelas, PQR`s y SGV contestados/ Total de actos administrativos de recursos de apelación, quejas y revocatorias directas recibidos)*100</v>
          </cell>
          <cell r="J159">
            <v>42887</v>
          </cell>
          <cell r="K159">
            <v>61</v>
          </cell>
          <cell r="L159" t="str">
            <v>Porcentual</v>
          </cell>
          <cell r="M159" t="str">
            <v>NO APLICA</v>
          </cell>
          <cell r="S159">
            <v>50</v>
          </cell>
          <cell r="T159">
            <v>50</v>
          </cell>
          <cell r="U159">
            <v>50</v>
          </cell>
          <cell r="V159">
            <v>50</v>
          </cell>
          <cell r="W159">
            <v>50</v>
          </cell>
          <cell r="X159">
            <v>50</v>
          </cell>
          <cell r="Y159">
            <v>61</v>
          </cell>
          <cell r="Z159">
            <v>2240534638</v>
          </cell>
        </row>
        <row r="160">
          <cell r="F160">
            <v>83474</v>
          </cell>
          <cell r="G160" t="str">
            <v>Hacer seguimiento a los planes de mejoramiento</v>
          </cell>
          <cell r="H160" t="str">
            <v>Planes de Mejoramiento con seguimiento.</v>
          </cell>
          <cell r="I160" t="str">
            <v>(Planes de mejoramiento programaddos con seguimiento / Total de Planes de mejoramiento programados)*100</v>
          </cell>
          <cell r="J160">
            <v>43070</v>
          </cell>
          <cell r="K160">
            <v>100</v>
          </cell>
          <cell r="L160" t="str">
            <v>Porcentual</v>
          </cell>
          <cell r="M160" t="str">
            <v>NO APLICA</v>
          </cell>
          <cell r="Y160">
            <v>100</v>
          </cell>
          <cell r="Z160">
            <v>130779473</v>
          </cell>
        </row>
        <row r="161">
          <cell r="F161">
            <v>83475</v>
          </cell>
          <cell r="G161" t="str">
            <v>Realizar las auditorías internas, de acuerdo a lo programado para la vigencia.</v>
          </cell>
          <cell r="H161" t="str">
            <v>Nivel de cumplimiento de las auditorias internas programadas.</v>
          </cell>
          <cell r="I161" t="str">
            <v>(Auditorías internas programadas realizadas / Número de auditorías internas programadas)*100</v>
          </cell>
          <cell r="J161">
            <v>42917</v>
          </cell>
          <cell r="K161">
            <v>100</v>
          </cell>
          <cell r="L161" t="str">
            <v>Porcentual</v>
          </cell>
          <cell r="M161" t="str">
            <v>NO APLICA</v>
          </cell>
          <cell r="T161">
            <v>29</v>
          </cell>
          <cell r="U161">
            <v>40</v>
          </cell>
          <cell r="V161">
            <v>40</v>
          </cell>
          <cell r="W161">
            <v>40</v>
          </cell>
          <cell r="X161">
            <v>40</v>
          </cell>
          <cell r="Y161">
            <v>100</v>
          </cell>
          <cell r="Z161">
            <v>67644555</v>
          </cell>
        </row>
        <row r="162">
          <cell r="F162">
            <v>83476</v>
          </cell>
          <cell r="G162" t="str">
            <v>Cumplir en la entrega de informes de carácter interno y otros seguimientos en el marco de la normatividad vigente</v>
          </cell>
          <cell r="H162" t="str">
            <v>Nivel de cumplimiento en la entrega de informes de carácter interno y otros seguimientos en el marco de la normatividad vigente.</v>
          </cell>
          <cell r="I162" t="str">
            <v>(Informes  programados en el marco de la normatividad vigente presentados  / Total de informes programados en el marco de la normatividad vigente)*100</v>
          </cell>
          <cell r="J162">
            <v>42795</v>
          </cell>
          <cell r="K162">
            <v>100</v>
          </cell>
          <cell r="L162" t="str">
            <v>Porcentual</v>
          </cell>
          <cell r="M162" t="str">
            <v>NO APLICA</v>
          </cell>
          <cell r="P162">
            <v>16</v>
          </cell>
          <cell r="Q162">
            <v>18</v>
          </cell>
          <cell r="R162">
            <v>31</v>
          </cell>
          <cell r="S162">
            <v>49</v>
          </cell>
          <cell r="T162">
            <v>53</v>
          </cell>
          <cell r="U162">
            <v>62</v>
          </cell>
          <cell r="V162">
            <v>64</v>
          </cell>
          <cell r="W162">
            <v>78</v>
          </cell>
          <cell r="X162">
            <v>91</v>
          </cell>
          <cell r="Y162">
            <v>100</v>
          </cell>
          <cell r="Z162">
            <v>126269836</v>
          </cell>
        </row>
        <row r="163">
          <cell r="F163">
            <v>83477</v>
          </cell>
          <cell r="G163" t="str">
            <v>Cumplir en la entrega de informes a organismos externos en el marco de la normatividad vigente</v>
          </cell>
          <cell r="H163" t="str">
            <v>Nivel de cumplimiento en la entrega de informes a organismos externos en el marco de la normatividad vigente.</v>
          </cell>
          <cell r="I163" t="str">
            <v>(Informes requeridos por entes externos en el marco de la normatividad vigente presentados a entes externos en los términos establecidos/ Total informes requeridos por entes externos en el marco de la normatividad vigente)*100</v>
          </cell>
          <cell r="J163">
            <v>42795</v>
          </cell>
          <cell r="K163">
            <v>100</v>
          </cell>
          <cell r="L163" t="str">
            <v>Porcentual</v>
          </cell>
          <cell r="M163" t="str">
            <v>NO APLICA</v>
          </cell>
          <cell r="P163">
            <v>42</v>
          </cell>
          <cell r="Q163">
            <v>50</v>
          </cell>
          <cell r="R163">
            <v>58</v>
          </cell>
          <cell r="S163">
            <v>58</v>
          </cell>
          <cell r="T163">
            <v>73</v>
          </cell>
          <cell r="U163">
            <v>77</v>
          </cell>
          <cell r="V163">
            <v>85</v>
          </cell>
          <cell r="W163">
            <v>92</v>
          </cell>
          <cell r="X163">
            <v>100</v>
          </cell>
          <cell r="Y163">
            <v>100</v>
          </cell>
          <cell r="Z163">
            <v>126269836</v>
          </cell>
        </row>
        <row r="164">
          <cell r="F164">
            <v>83478</v>
          </cell>
          <cell r="G164" t="str">
            <v>Diseñar e implementar proyectos TI con impacto misional en la entidad</v>
          </cell>
          <cell r="H164" t="str">
            <v xml:space="preserve">Ejecución mensual de Proyectos TI con impacto misional en la entidad solicitados por demanda </v>
          </cell>
          <cell r="I164" t="str">
            <v>(Sumatoria de Porcentajes de ejecución de proyectos TI solicitados por demanda / Sumatoria de Porcentaje de ejecución de proyectos programados por demanda)*100</v>
          </cell>
          <cell r="J164">
            <v>42826</v>
          </cell>
          <cell r="K164">
            <v>85</v>
          </cell>
          <cell r="L164" t="str">
            <v>Porcentual</v>
          </cell>
          <cell r="M164" t="str">
            <v>NO APLICA</v>
          </cell>
          <cell r="Q164">
            <v>85</v>
          </cell>
          <cell r="R164">
            <v>85</v>
          </cell>
          <cell r="S164">
            <v>85</v>
          </cell>
          <cell r="T164">
            <v>85</v>
          </cell>
          <cell r="U164">
            <v>85</v>
          </cell>
          <cell r="V164">
            <v>85</v>
          </cell>
          <cell r="W164">
            <v>85</v>
          </cell>
          <cell r="X164">
            <v>85</v>
          </cell>
          <cell r="Y164">
            <v>85</v>
          </cell>
          <cell r="Z164">
            <v>200650481.60000002</v>
          </cell>
        </row>
        <row r="165">
          <cell r="F165">
            <v>83479</v>
          </cell>
          <cell r="G165" t="str">
            <v>Gestionar los servicios y recursos tecnológicos de la Unidad con el objeto de racionalizar la demanda de servicios tecnológicos, controlar el rendimiento de la infraestructura, recursos informáticos y atender las necesidades de TI de las áreas</v>
          </cell>
          <cell r="H165" t="str">
            <v>Solicitudes tecnológicas atendidas oportunamente.</v>
          </cell>
          <cell r="I165" t="str">
            <v>(Solicitudes tecnológicas atendidas oportunamente / Total de solicitudes tecnológicas atendidas)*100</v>
          </cell>
          <cell r="J165">
            <v>42795</v>
          </cell>
          <cell r="K165">
            <v>97</v>
          </cell>
          <cell r="L165" t="str">
            <v>Porcentual</v>
          </cell>
          <cell r="M165" t="str">
            <v>NO APLICA</v>
          </cell>
          <cell r="P165">
            <v>90</v>
          </cell>
          <cell r="Q165">
            <v>90</v>
          </cell>
          <cell r="R165">
            <v>90</v>
          </cell>
          <cell r="S165">
            <v>90</v>
          </cell>
          <cell r="T165">
            <v>90</v>
          </cell>
          <cell r="U165">
            <v>90</v>
          </cell>
          <cell r="V165">
            <v>90</v>
          </cell>
          <cell r="W165">
            <v>90</v>
          </cell>
          <cell r="X165">
            <v>90</v>
          </cell>
          <cell r="Y165">
            <v>97</v>
          </cell>
          <cell r="Z165">
            <v>25069499678.299999</v>
          </cell>
        </row>
        <row r="166">
          <cell r="F166">
            <v>83480</v>
          </cell>
          <cell r="G166" t="str">
            <v xml:space="preserve">Formular e implementar el Plan estrategico de tecnologías de la información </v>
          </cell>
          <cell r="H166" t="str">
            <v xml:space="preserve">Nivel de implementación bimensual del Plan Estratégico de Tecnologías de la Información. </v>
          </cell>
          <cell r="I166" t="str">
            <v>(Sumatoria de Porcentajes de ejecución de ítems del PETI / Sumatoria de Porcentaje de ejecución de ítems del PETI programadas por demanda)*100</v>
          </cell>
          <cell r="J166">
            <v>42795</v>
          </cell>
          <cell r="K166">
            <v>100</v>
          </cell>
          <cell r="L166" t="str">
            <v>Porcentual</v>
          </cell>
          <cell r="M166" t="str">
            <v>NO APLICA</v>
          </cell>
          <cell r="P166">
            <v>70</v>
          </cell>
          <cell r="Q166">
            <v>70</v>
          </cell>
          <cell r="R166">
            <v>70</v>
          </cell>
          <cell r="S166">
            <v>70</v>
          </cell>
          <cell r="T166">
            <v>70</v>
          </cell>
          <cell r="U166">
            <v>70</v>
          </cell>
          <cell r="V166">
            <v>70</v>
          </cell>
          <cell r="W166">
            <v>70</v>
          </cell>
          <cell r="X166">
            <v>70</v>
          </cell>
          <cell r="Y166">
            <v>100</v>
          </cell>
          <cell r="Z166">
            <v>200650481.60000002</v>
          </cell>
        </row>
        <row r="167">
          <cell r="F167">
            <v>83481</v>
          </cell>
          <cell r="G167" t="str">
            <v xml:space="preserve">Ejecutar actividades durante la vigencia 2017, requeridas para  definir el plan de migración a IPv6 </v>
          </cell>
          <cell r="H167" t="str">
            <v>(%) de definicion del plan de migración a IPv6.</v>
          </cell>
          <cell r="I167" t="str">
            <v>(Actividades ejecutadas/Total actividades  establecidas para definir el plan IPv6)*100</v>
          </cell>
          <cell r="J167">
            <v>42856</v>
          </cell>
          <cell r="K167">
            <v>100</v>
          </cell>
          <cell r="L167" t="str">
            <v>Porcentual</v>
          </cell>
          <cell r="M167" t="str">
            <v>NO APLICA</v>
          </cell>
          <cell r="R167">
            <v>100</v>
          </cell>
          <cell r="S167">
            <v>100</v>
          </cell>
          <cell r="T167">
            <v>100</v>
          </cell>
          <cell r="U167">
            <v>100</v>
          </cell>
          <cell r="V167">
            <v>100</v>
          </cell>
          <cell r="W167">
            <v>100</v>
          </cell>
          <cell r="X167">
            <v>100</v>
          </cell>
          <cell r="Y167">
            <v>100</v>
          </cell>
        </row>
        <row r="168">
          <cell r="F168">
            <v>83482</v>
          </cell>
          <cell r="G168" t="str">
            <v>Implementar el sistema de gestión de seguridad de la información</v>
          </cell>
          <cell r="H168" t="str">
            <v>Implementación del Sistema de gestión de seguridad de la información (SGSI).</v>
          </cell>
          <cell r="I168" t="str">
            <v>(Actividades del SGSI implementadas/ Total de actividades del SGSI programadas)*100</v>
          </cell>
          <cell r="J168">
            <v>42826</v>
          </cell>
          <cell r="K168">
            <v>100</v>
          </cell>
          <cell r="L168" t="str">
            <v>Porcentual</v>
          </cell>
          <cell r="M168" t="str">
            <v>NO APLICA</v>
          </cell>
          <cell r="Q168">
            <v>100</v>
          </cell>
          <cell r="R168">
            <v>100</v>
          </cell>
          <cell r="S168">
            <v>100</v>
          </cell>
          <cell r="T168">
            <v>100</v>
          </cell>
          <cell r="U168">
            <v>100</v>
          </cell>
          <cell r="V168">
            <v>100</v>
          </cell>
          <cell r="W168">
            <v>100</v>
          </cell>
          <cell r="X168">
            <v>100</v>
          </cell>
          <cell r="Y168">
            <v>100</v>
          </cell>
          <cell r="Z168">
            <v>707790104.0999999</v>
          </cell>
        </row>
        <row r="169">
          <cell r="F169">
            <v>84148</v>
          </cell>
          <cell r="G169" t="str">
            <v>Realizar desarrollo de herramientas, aplicaciones y/o sistemas de información que permitan automatizar procesoas de la Unidad</v>
          </cell>
          <cell r="H169" t="str">
            <v>Desarrollos por damenda priorizada de sistemas de información.</v>
          </cell>
          <cell r="I169" t="str">
            <v>(Sumatoria de porcentajes de ejecución de desarrollos de sistemas de información priorizados por demanda/ Sumatoria de procentaje de ejecución de desarrollos de sistemas de información por demanda programada)*100</v>
          </cell>
          <cell r="J169">
            <v>42795</v>
          </cell>
          <cell r="K169">
            <v>90</v>
          </cell>
          <cell r="L169" t="str">
            <v>Porcentual</v>
          </cell>
          <cell r="M169" t="str">
            <v>NO APLICA</v>
          </cell>
          <cell r="Q169">
            <v>60</v>
          </cell>
          <cell r="R169">
            <v>60</v>
          </cell>
          <cell r="S169">
            <v>60</v>
          </cell>
          <cell r="T169">
            <v>90</v>
          </cell>
          <cell r="U169">
            <v>90</v>
          </cell>
          <cell r="V169">
            <v>90</v>
          </cell>
          <cell r="W169">
            <v>87</v>
          </cell>
          <cell r="X169">
            <v>85</v>
          </cell>
          <cell r="Y169">
            <v>86</v>
          </cell>
          <cell r="Z169">
            <v>2103120395.4000001</v>
          </cell>
        </row>
        <row r="170">
          <cell r="F170">
            <v>84179</v>
          </cell>
          <cell r="G170" t="str">
            <v>Actualizar el  instrumento de inventario de activos de Información de la Unidad.</v>
          </cell>
          <cell r="H170" t="str">
            <v>Inventario de activos de información actualizado.</v>
          </cell>
          <cell r="I170" t="str">
            <v>Procesos con Inventario de activos de información actualizado validado/Total de procesos con inventario de activos de información entregados</v>
          </cell>
          <cell r="J170">
            <v>42917</v>
          </cell>
          <cell r="K170">
            <v>100</v>
          </cell>
          <cell r="L170" t="str">
            <v>Porcentual</v>
          </cell>
          <cell r="M170" t="str">
            <v>NO APLICA</v>
          </cell>
          <cell r="T170">
            <v>83</v>
          </cell>
          <cell r="U170">
            <v>100</v>
          </cell>
          <cell r="V170">
            <v>100</v>
          </cell>
          <cell r="W170">
            <v>100</v>
          </cell>
          <cell r="X170">
            <v>100</v>
          </cell>
          <cell r="Y170">
            <v>100</v>
          </cell>
        </row>
        <row r="171">
          <cell r="F171">
            <v>84191</v>
          </cell>
          <cell r="G171" t="str">
            <v>Implementar los acuerdos de niveles de servicio en herramienta de gestión para cuatro procesos priorizados.</v>
          </cell>
          <cell r="H171" t="str">
            <v>Cumplimiento de implementación de los acuerdos de niveles de servicio en herramienta de gestión para cuatro procesos priorizados.</v>
          </cell>
          <cell r="I171" t="str">
            <v>(Planes de trabajo para la implementación de acuerdos de niveles de servicio en la herramienta ejecutados/4)*100</v>
          </cell>
          <cell r="J171">
            <v>42979</v>
          </cell>
          <cell r="K171">
            <v>100</v>
          </cell>
          <cell r="L171" t="str">
            <v>Porcentual</v>
          </cell>
          <cell r="M171" t="str">
            <v>NO APLICA</v>
          </cell>
          <cell r="V171">
            <v>25</v>
          </cell>
          <cell r="W171">
            <v>50</v>
          </cell>
          <cell r="X171">
            <v>75</v>
          </cell>
          <cell r="Y171">
            <v>100</v>
          </cell>
        </row>
        <row r="172">
          <cell r="F172">
            <v>84193</v>
          </cell>
          <cell r="G172" t="str">
            <v>Permitir la consulta de información relacionada a la víctima</v>
          </cell>
          <cell r="H172" t="str">
            <v>Servicios de consulta de tramites de atención a la Victima a través de canales virtuales operando</v>
          </cell>
          <cell r="I172" t="str">
            <v xml:space="preserve">“Servicios de consulta y tramites de atención a la Victima a través de medios dispuestos por la Unidad operando” </v>
          </cell>
          <cell r="J172">
            <v>42979</v>
          </cell>
          <cell r="K172">
            <v>5</v>
          </cell>
          <cell r="L172" t="str">
            <v>Número</v>
          </cell>
          <cell r="M172" t="str">
            <v>NO APLICA</v>
          </cell>
          <cell r="V172">
            <v>3</v>
          </cell>
          <cell r="W172">
            <v>3</v>
          </cell>
          <cell r="X172">
            <v>3</v>
          </cell>
          <cell r="Y172">
            <v>5</v>
          </cell>
        </row>
        <row r="173">
          <cell r="F173">
            <v>83486</v>
          </cell>
          <cell r="G173" t="str">
            <v>Revisar y aprobar los actos administrativos generados a cargo de la Secretaría General</v>
          </cell>
          <cell r="H173" t="str">
            <v>Días promedio de  los actos administrativos revisados y aprobados a cargo de la Secretaría General</v>
          </cell>
          <cell r="I173" t="str">
            <v>Sumatoria de los días que la Secretaría General se tomó en revisar y aprobar los actos administrativos generados / Total de actos administrativos radicados en la Secretaría General.</v>
          </cell>
          <cell r="J173">
            <v>42795</v>
          </cell>
          <cell r="K173">
            <v>3</v>
          </cell>
          <cell r="L173" t="str">
            <v>Número</v>
          </cell>
          <cell r="M173" t="str">
            <v>NO APLICA</v>
          </cell>
          <cell r="P173">
            <v>4</v>
          </cell>
          <cell r="Q173">
            <v>1</v>
          </cell>
          <cell r="R173">
            <v>1</v>
          </cell>
          <cell r="S173">
            <v>3</v>
          </cell>
          <cell r="T173">
            <v>1</v>
          </cell>
          <cell r="U173">
            <v>1</v>
          </cell>
          <cell r="V173">
            <v>1</v>
          </cell>
          <cell r="W173">
            <v>1</v>
          </cell>
          <cell r="X173">
            <v>1</v>
          </cell>
          <cell r="Y173">
            <v>1</v>
          </cell>
          <cell r="Z173">
            <v>203799420</v>
          </cell>
        </row>
        <row r="174">
          <cell r="F174">
            <v>83567</v>
          </cell>
          <cell r="G174" t="str">
            <v>Monitorear el cumplimiento del plan anual de adquisiciones</v>
          </cell>
          <cell r="H174" t="str">
            <v>(No.) Reportes emitidos con la informacion de la ejecución del Plan Anual de Adquisiciones.</v>
          </cell>
          <cell r="I174" t="str">
            <v>Sumatoria de reportes emitidos con la informacion de la ejecución del Plan Anual de Adquisiciones.</v>
          </cell>
          <cell r="J174">
            <v>42795</v>
          </cell>
          <cell r="K174">
            <v>4</v>
          </cell>
          <cell r="L174" t="str">
            <v>Número</v>
          </cell>
          <cell r="M174" t="str">
            <v>NO APLICA</v>
          </cell>
          <cell r="P174">
            <v>1</v>
          </cell>
          <cell r="Q174">
            <v>1</v>
          </cell>
          <cell r="R174">
            <v>1</v>
          </cell>
          <cell r="S174">
            <v>2</v>
          </cell>
          <cell r="T174">
            <v>2</v>
          </cell>
          <cell r="U174">
            <v>2</v>
          </cell>
          <cell r="V174">
            <v>3</v>
          </cell>
          <cell r="W174">
            <v>3</v>
          </cell>
          <cell r="X174">
            <v>3</v>
          </cell>
          <cell r="Y174">
            <v>4</v>
          </cell>
          <cell r="Z174">
            <v>416645080</v>
          </cell>
        </row>
        <row r="175">
          <cell r="F175">
            <v>82694</v>
          </cell>
          <cell r="G175" t="str">
            <v>Fortalecer las Entidades territoriales con herramientas de planeación que incluyan enfoque diferencial y el cumplimiento de decretos con fuerza de ley, para la adecuada implementación de la política pública de víctimas.</v>
          </cell>
          <cell r="H175" t="str">
            <v>Entidades territoriales que cuentan con herramientas de planeación que incluyan enfoque diferencial y el cumplimiento de decretos con fuerza de ley, para la adecuada implementación de la política pública de víctimas.</v>
          </cell>
          <cell r="I175" t="str">
            <v xml:space="preserve">Sumatoria de entidades territoriales que cuentan con herramientas de planeación que incluyan enfoque diferencial y el cumplimiento de decretos con fuerza de ley, para la adecuada implementación de la política pública de víctimas.
</v>
          </cell>
          <cell r="J175">
            <v>42917</v>
          </cell>
          <cell r="K175">
            <v>290</v>
          </cell>
          <cell r="L175" t="str">
            <v>Número</v>
          </cell>
          <cell r="M175" t="str">
            <v>NO APLICA</v>
          </cell>
          <cell r="T175">
            <v>145</v>
          </cell>
          <cell r="U175">
            <v>145</v>
          </cell>
          <cell r="V175">
            <v>145</v>
          </cell>
          <cell r="W175">
            <v>145</v>
          </cell>
          <cell r="X175">
            <v>290</v>
          </cell>
          <cell r="Y175">
            <v>290</v>
          </cell>
          <cell r="Z175">
            <v>206923710</v>
          </cell>
        </row>
        <row r="176">
          <cell r="F176">
            <v>82696</v>
          </cell>
          <cell r="G176" t="str">
            <v xml:space="preserve">Asistir a las entidades territoriales para que realicen el reporte RUSICST aplicando los criterios de calidad establecidos.
</v>
          </cell>
          <cell r="H176" t="str">
            <v xml:space="preserve">Entidades territoriales que cumplen con criterios de calidad en su reporte RUSICST.
</v>
          </cell>
          <cell r="I176" t="str">
            <v xml:space="preserve">(Entidades territoriales que cumplen con criterios de calidad en su reporte RUSICST / Total de entidades que reportan RUSICST)*100
</v>
          </cell>
          <cell r="J176">
            <v>42979</v>
          </cell>
          <cell r="K176">
            <v>70</v>
          </cell>
          <cell r="L176" t="str">
            <v>Porcentual</v>
          </cell>
          <cell r="M176" t="str">
            <v>NO APLICA</v>
          </cell>
          <cell r="V176">
            <v>70</v>
          </cell>
          <cell r="W176">
            <v>70</v>
          </cell>
          <cell r="X176">
            <v>70</v>
          </cell>
          <cell r="Y176">
            <v>70</v>
          </cell>
          <cell r="Z176">
            <v>206923710</v>
          </cell>
        </row>
        <row r="177">
          <cell r="F177">
            <v>82699</v>
          </cell>
          <cell r="G177" t="str">
            <v>Fortalecer a las entidades departamentales para la incorporación de la oferta nacional de atención y reparación integral a las víctimas en sus planes de acción</v>
          </cell>
          <cell r="H177" t="str">
            <v xml:space="preserve">Planes de acción departamentales de atención y reparación integral a las víctimas que incorporan la oferta nacional aprobados.
</v>
          </cell>
          <cell r="I177" t="str">
            <v>Sumatoria de planes de acción departamentales de atención y reparación integral a las víctimas que incorporan la oferta nacional aprobados.</v>
          </cell>
          <cell r="J177">
            <v>43009</v>
          </cell>
          <cell r="K177">
            <v>5</v>
          </cell>
          <cell r="L177" t="str">
            <v>Número</v>
          </cell>
          <cell r="M177" t="str">
            <v>NO APLICA</v>
          </cell>
          <cell r="W177">
            <v>5</v>
          </cell>
          <cell r="X177">
            <v>5</v>
          </cell>
          <cell r="Y177">
            <v>5</v>
          </cell>
          <cell r="Z177">
            <v>137775160</v>
          </cell>
        </row>
        <row r="178">
          <cell r="F178">
            <v>82701</v>
          </cell>
          <cell r="G178" t="str">
            <v xml:space="preserve">Implementar en las entidades nacionales y territoriales del SNARIV la estrategia de acompañamiento con el Ministerio Público para la certificacion de la contribución al Goce Efectivo de Derechos
</v>
          </cell>
          <cell r="H178" t="str">
            <v xml:space="preserve">Entidades nacionales y territoriales del SNARIV con la estrategia de acompañamiento con el Ministerio Público para la certificacion del GED implementada
</v>
          </cell>
          <cell r="I178" t="str">
            <v xml:space="preserve">Sumatoria de entidades nacionales y territoriales del SNARIV con la estrategia de acompañamiento con el Ministerio Público para la certificacion del GED  implementada
</v>
          </cell>
          <cell r="J178">
            <v>43040</v>
          </cell>
          <cell r="K178">
            <v>1170</v>
          </cell>
          <cell r="L178" t="str">
            <v>Número</v>
          </cell>
          <cell r="M178" t="str">
            <v>NO APLICA</v>
          </cell>
          <cell r="X178">
            <v>0</v>
          </cell>
          <cell r="Y178">
            <v>0</v>
          </cell>
          <cell r="Z178">
            <v>137775160</v>
          </cell>
        </row>
        <row r="179">
          <cell r="F179">
            <v>82702</v>
          </cell>
          <cell r="G179" t="str">
            <v xml:space="preserve">Generar alianzas estratégicas con entidades territoriales para la SSV de las víctimas de desplazamiento forzado por la violencia y la reparación integral de las víctimas del conflicto armado
</v>
          </cell>
          <cell r="H179" t="str">
            <v>Alianzas estrategicas con entidades territoriales para la SSV de las víctimas de desplazamiento forzado por la violencia y la reparación integral de las víctimas del conflicto armado</v>
          </cell>
          <cell r="I179" t="str">
            <v>Sumatoria de alianzas estrategicas con entidades territoriales</v>
          </cell>
          <cell r="J179">
            <v>43009</v>
          </cell>
          <cell r="K179">
            <v>6</v>
          </cell>
          <cell r="L179" t="str">
            <v>Número</v>
          </cell>
          <cell r="M179" t="str">
            <v>NO APLICA</v>
          </cell>
          <cell r="W179">
            <v>4</v>
          </cell>
          <cell r="X179">
            <v>6</v>
          </cell>
          <cell r="Y179">
            <v>6</v>
          </cell>
          <cell r="Z179">
            <v>150000000</v>
          </cell>
        </row>
        <row r="180">
          <cell r="F180">
            <v>82703</v>
          </cell>
          <cell r="G180" t="str">
            <v>Apoyar a los subcomités técnicos para que definan acciones de articulación entre los planes operativos de los Subcomités nacionales y los de los CJT departamentales.</v>
          </cell>
          <cell r="H180" t="str">
            <v>Subcomités técnicos que han definido acciones de articulación entre los planes operativos de los subcomités nacionales y los de los CJT departamentales.</v>
          </cell>
          <cell r="I180" t="str">
            <v>Sumatoria de subcomités técnicos que han definido acciones de articulación entre los planes operativos de los subcomités nacionales y los de los CJT departamentales.</v>
          </cell>
          <cell r="J180">
            <v>43040</v>
          </cell>
          <cell r="K180">
            <v>8</v>
          </cell>
          <cell r="L180" t="str">
            <v>Número</v>
          </cell>
          <cell r="M180" t="str">
            <v>NO APLICA</v>
          </cell>
          <cell r="X180">
            <v>8</v>
          </cell>
          <cell r="Y180">
            <v>8</v>
          </cell>
          <cell r="Z180">
            <v>137775160</v>
          </cell>
        </row>
        <row r="181">
          <cell r="F181">
            <v>82705</v>
          </cell>
          <cell r="G181" t="str">
            <v>Asistir tecnicamente a los Comités de Justicia Transicional para que realicen seguimiento a las acciones establecidas en el tablero PAT en el marco de la estrategia de corresponsabilidad.</v>
          </cell>
          <cell r="H181" t="str">
            <v xml:space="preserve">Comités de Justicia Transicional asistidos tecnicamente en seguimiento a las acciones establecidas en el tablero PAT en el marco de la estrategia de corresponsabilidad.
</v>
          </cell>
          <cell r="I181" t="str">
            <v>Sumatoria de Comités de Justicia Transicional asistidos tecnicamente en seguimiento a las acciones establecidas en el tablero PAT en el marco de la estrategia de corresponsabilidad.</v>
          </cell>
          <cell r="J181">
            <v>42948</v>
          </cell>
          <cell r="K181">
            <v>290</v>
          </cell>
          <cell r="L181" t="str">
            <v>Número</v>
          </cell>
          <cell r="M181" t="str">
            <v>NO APLICA</v>
          </cell>
          <cell r="U181">
            <v>0</v>
          </cell>
          <cell r="V181">
            <v>0</v>
          </cell>
          <cell r="W181">
            <v>0</v>
          </cell>
          <cell r="X181">
            <v>290</v>
          </cell>
          <cell r="Y181">
            <v>290</v>
          </cell>
          <cell r="Z181">
            <v>206923710</v>
          </cell>
        </row>
        <row r="182">
          <cell r="F182">
            <v>82708</v>
          </cell>
          <cell r="G182" t="str">
            <v xml:space="preserve">Realizar  seguimiento a la implementación de la estrategia de corresponsabilidad para la articulación de medidas entre niveles de gobierno
</v>
          </cell>
          <cell r="H182" t="str">
            <v>Tableros de Plan de Acción Territorial (PAT) que articulan medidas entre los niveles de gobierno operando.</v>
          </cell>
          <cell r="I182" t="str">
            <v xml:space="preserve">Sumatoria de tableros PAT que articulan medidas entre los niveles de gobierno operando.
</v>
          </cell>
          <cell r="J182">
            <v>42948</v>
          </cell>
          <cell r="K182">
            <v>50</v>
          </cell>
          <cell r="L182" t="str">
            <v>Número</v>
          </cell>
          <cell r="M182" t="str">
            <v>NO APLICA</v>
          </cell>
          <cell r="U182">
            <v>0</v>
          </cell>
          <cell r="V182">
            <v>0</v>
          </cell>
          <cell r="W182">
            <v>50</v>
          </cell>
          <cell r="X182">
            <v>50</v>
          </cell>
          <cell r="Y182">
            <v>50</v>
          </cell>
          <cell r="Z182">
            <v>287775160</v>
          </cell>
        </row>
        <row r="183">
          <cell r="F183">
            <v>84153</v>
          </cell>
          <cell r="G183" t="str">
            <v>Articular los planes de retornos y reubicaciones y/o reparación colectiva con acciones entre entidades nacionales y entidades territoriales</v>
          </cell>
          <cell r="H183" t="str">
            <v>Planes de retornos y reubicaciones y reparación colectiva articulados entre las entidades nacionales y las entidades territoriales en temas estratégicos</v>
          </cell>
          <cell r="I183" t="str">
            <v xml:space="preserve">Sumatoria de planes de retorno o reubicación y/o reparación colectiva que cuentan con una o más acciones de las entidades nacionales y territoriales, que han sido articuladas en los Planes de Acción Territoriales. </v>
          </cell>
          <cell r="J183">
            <v>42736</v>
          </cell>
          <cell r="K183">
            <v>50</v>
          </cell>
          <cell r="L183" t="str">
            <v>Número</v>
          </cell>
          <cell r="M183" t="str">
            <v>NO APLICA</v>
          </cell>
          <cell r="N183">
            <v>0</v>
          </cell>
          <cell r="O183">
            <v>0</v>
          </cell>
          <cell r="P183">
            <v>0</v>
          </cell>
          <cell r="Q183">
            <v>0</v>
          </cell>
          <cell r="R183">
            <v>0</v>
          </cell>
          <cell r="S183">
            <v>0</v>
          </cell>
          <cell r="T183">
            <v>0</v>
          </cell>
          <cell r="U183">
            <v>0</v>
          </cell>
          <cell r="V183">
            <v>0</v>
          </cell>
          <cell r="W183">
            <v>0</v>
          </cell>
          <cell r="X183">
            <v>0</v>
          </cell>
          <cell r="Y183">
            <v>50</v>
          </cell>
        </row>
        <row r="184">
          <cell r="F184">
            <v>84154</v>
          </cell>
          <cell r="G184" t="str">
            <v>Desarrollar una estrategia de articulación entre la corresponsabilidad, la estructura programática y sus vehículos de implementación, para los acuerdos de paz y lo definido en el Conpes 3867.</v>
          </cell>
          <cell r="H184" t="str">
            <v>Estrategia de articulacion entre la corresponsabilidad, la estructura programática y sus vehículos de implementación, para los acuerdos de paz y lo definido en el Conpes 3867 implementada.</v>
          </cell>
          <cell r="I184" t="str">
            <v>Estrategia de articulacion entre la corresponsabilidad, la estructura programática y sus vehículos de implementación, para los acuerdos de paz y lo definido en el Conpes 3867 implementada.</v>
          </cell>
          <cell r="J184">
            <v>43009</v>
          </cell>
          <cell r="K184">
            <v>1</v>
          </cell>
          <cell r="L184" t="str">
            <v>Número</v>
          </cell>
          <cell r="M184" t="str">
            <v>NO APLICA</v>
          </cell>
          <cell r="W184">
            <v>1</v>
          </cell>
          <cell r="X184">
            <v>1</v>
          </cell>
          <cell r="Y184">
            <v>1</v>
          </cell>
          <cell r="Z184">
            <v>324558026</v>
          </cell>
        </row>
        <row r="185">
          <cell r="F185">
            <v>82715</v>
          </cell>
          <cell r="G185" t="str">
            <v>Verificar que los planes de acción de las entidades nacionales del SNARIV respondan a lo señalado en: A373/2016, Inf. III Comisión de Seguimiento, Estrategia de Corresponsabilidad, implementación de los Dtos Ley Étnicos y el acuerdo de paz..</v>
          </cell>
          <cell r="H185" t="str">
            <v>Planes de acción de entidades nacionales del SNARIV verificados.</v>
          </cell>
          <cell r="I185" t="str">
            <v>Sumatoria de planes de acción de entidades nacionales del SNARIV verificados.</v>
          </cell>
          <cell r="J185">
            <v>42917</v>
          </cell>
          <cell r="K185">
            <v>30</v>
          </cell>
          <cell r="L185" t="str">
            <v>Número</v>
          </cell>
          <cell r="M185" t="str">
            <v>NO APLICA</v>
          </cell>
          <cell r="T185">
            <v>30</v>
          </cell>
          <cell r="U185">
            <v>30</v>
          </cell>
          <cell r="V185">
            <v>30</v>
          </cell>
          <cell r="W185">
            <v>30</v>
          </cell>
          <cell r="X185">
            <v>30</v>
          </cell>
          <cell r="Y185">
            <v>30</v>
          </cell>
          <cell r="Z185">
            <v>446087621.39999998</v>
          </cell>
        </row>
        <row r="186">
          <cell r="F186">
            <v>82716</v>
          </cell>
          <cell r="G186" t="str">
            <v>Verificar que las entidades del SNARIV en la programación de sus recursos formulen proyectos de inversión a partir de las necesidades identificadas en el Tablero PAT y demás recomendaciones dadas por la Unidad para las Víctimas.</v>
          </cell>
          <cell r="H186" t="str">
            <v>Proyectos de inversión de las entidades del SNARIV verificados.</v>
          </cell>
          <cell r="I186" t="str">
            <v>(Proyectos de inversión de las entidades del SNARIV verificados/ Total de proyectos de inversion de entidades del SNARIV presentados)*100</v>
          </cell>
          <cell r="J186">
            <v>42948</v>
          </cell>
          <cell r="K186">
            <v>100</v>
          </cell>
          <cell r="L186" t="str">
            <v>Porcentual</v>
          </cell>
          <cell r="M186" t="str">
            <v>NO APLICA</v>
          </cell>
          <cell r="U186">
            <v>100</v>
          </cell>
          <cell r="V186">
            <v>100</v>
          </cell>
          <cell r="W186">
            <v>100</v>
          </cell>
          <cell r="X186">
            <v>100</v>
          </cell>
          <cell r="Y186">
            <v>100</v>
          </cell>
          <cell r="Z186">
            <v>132609489.40000001</v>
          </cell>
        </row>
        <row r="187">
          <cell r="F187">
            <v>82717</v>
          </cell>
          <cell r="G187" t="str">
            <v>Realizar jornadas de fortalecimiento institucional a las entidades del SNARIV para el ajuste de su oferta y de las preguntas orientadoras del tablero PAT, en concordancia con las necesidades identificadas en el marco de la estrategia de corresponsabilidad</v>
          </cell>
          <cell r="H187" t="str">
            <v>Jornadas de fortalecimiento institucional orientadas a las entidades del SNARIV para el ajuste de su oferta y el acceso pertinente y oportuno de las víctimas realizadas.</v>
          </cell>
          <cell r="I187" t="str">
            <v>Sumatoria de jornadas de fortalecimiento institucional orientadas a las entidades del SNARIV para el ajuste de su oferta y el acceso pertinente y oportuno de las víctimas realizadas.</v>
          </cell>
          <cell r="J187">
            <v>42795</v>
          </cell>
          <cell r="K187">
            <v>28</v>
          </cell>
          <cell r="L187" t="str">
            <v>Número</v>
          </cell>
          <cell r="M187" t="str">
            <v>NO APLICA</v>
          </cell>
          <cell r="S187">
            <v>12</v>
          </cell>
          <cell r="T187">
            <v>15</v>
          </cell>
          <cell r="U187">
            <v>15</v>
          </cell>
          <cell r="V187">
            <v>18</v>
          </cell>
          <cell r="W187">
            <v>25</v>
          </cell>
          <cell r="X187">
            <v>25</v>
          </cell>
          <cell r="Y187">
            <v>25</v>
          </cell>
          <cell r="Z187">
            <v>180506441.40000001</v>
          </cell>
        </row>
        <row r="188">
          <cell r="F188">
            <v>82718</v>
          </cell>
          <cell r="G188" t="str">
            <v>Incluir en los Planes de Fortalecimiento Institucional de las entidades nacionales del SNARIV, actividades orientadas para fortalecer la capacidad institucional en el marco del Decreto 2460/2015, A373/2016 y recomendaciones de la Comisión de Seguimiento</v>
          </cell>
          <cell r="H188" t="str">
            <v>Planes de fortalecimiento a la capacidad institucional de las entidades del SNARIV con fortalecimiento institucional verificado, conforme a lo señalado en el Decreto 2460/2015, A373/2016 y recomendaciones de la Comisión de Seguimiento.</v>
          </cell>
          <cell r="I188" t="str">
            <v>Sumatoria de planes de fortalecimiento institucional de las entidades del SNARIV con fortalecimiento institucional verificado</v>
          </cell>
          <cell r="J188">
            <v>42887</v>
          </cell>
          <cell r="K188">
            <v>30</v>
          </cell>
          <cell r="L188" t="str">
            <v>Número</v>
          </cell>
          <cell r="M188" t="str">
            <v>NO APLICA</v>
          </cell>
          <cell r="S188">
            <v>1</v>
          </cell>
          <cell r="T188">
            <v>2</v>
          </cell>
          <cell r="U188">
            <v>6</v>
          </cell>
          <cell r="V188">
            <v>16</v>
          </cell>
          <cell r="W188">
            <v>18</v>
          </cell>
          <cell r="X188">
            <v>25</v>
          </cell>
          <cell r="Y188">
            <v>30</v>
          </cell>
          <cell r="Z188">
            <v>367718088.40000004</v>
          </cell>
        </row>
        <row r="189">
          <cell r="F189">
            <v>82719</v>
          </cell>
          <cell r="G189" t="str">
            <v>Diseñar e implementar una estrategia de articulación con las entidades, espacios y escenarios creados por los acuerdos de la Habana, en especial los enmarcados en el Sistema Nacional de Justicia Verdad Reparación y Garantías de no Repetición</v>
          </cell>
          <cell r="H189" t="str">
            <v>Estrategia de articulación con las entidades, espacios y escenarios creados por los acuerdos de la Habana, en especial los enmarcados en el Sistema Nacional de Justicia, Verdad, Reparación y Garantías de no Repetición implementada.</v>
          </cell>
          <cell r="I189" t="str">
            <v>Estrategia de articulación con las entidades, espacios y escenarios creados por los acuerdos de la Habana, en especial los enmarcados en el Sistema Nacional de Justicia, Verdad, Reparación y Garantías de no Repetición implementada.</v>
          </cell>
          <cell r="J189">
            <v>43070</v>
          </cell>
          <cell r="K189">
            <v>1</v>
          </cell>
          <cell r="L189" t="str">
            <v>Número</v>
          </cell>
          <cell r="M189" t="str">
            <v>NO APLICA</v>
          </cell>
          <cell r="Y189">
            <v>0</v>
          </cell>
          <cell r="Z189">
            <v>235108599</v>
          </cell>
        </row>
        <row r="190">
          <cell r="F190">
            <v>82723</v>
          </cell>
          <cell r="G190" t="str">
            <v xml:space="preserve">Generar insumos de Política Pública en los subcomités técnicos para la toma de decisiones en el marco del Comité Ejecutivo </v>
          </cell>
          <cell r="H190" t="str">
            <v>Documento que dé cuenta de los avances y dificultades en la implementación de la política de víctimas, generado desde los subcomités técnicos del SNARIV y entregado a la Secretaria Tecnica del Comité Ejecutivo.</v>
          </cell>
          <cell r="I190" t="str">
            <v>Un documento generado desde los subcomités técnicos del SNARIV entregado a la Secretaria Tecnica del Comité Ejecutivo</v>
          </cell>
          <cell r="J190">
            <v>42767</v>
          </cell>
          <cell r="K190">
            <v>1</v>
          </cell>
          <cell r="L190" t="str">
            <v>Número</v>
          </cell>
          <cell r="M190" t="str">
            <v>NO APLICA</v>
          </cell>
          <cell r="S190">
            <v>0</v>
          </cell>
          <cell r="T190">
            <v>0</v>
          </cell>
          <cell r="U190">
            <v>0</v>
          </cell>
          <cell r="V190">
            <v>0</v>
          </cell>
          <cell r="W190">
            <v>0</v>
          </cell>
          <cell r="X190">
            <v>0</v>
          </cell>
          <cell r="Y190">
            <v>1</v>
          </cell>
          <cell r="Z190">
            <v>132609489.40000001</v>
          </cell>
        </row>
        <row r="191">
          <cell r="F191">
            <v>84155</v>
          </cell>
          <cell r="G191" t="str">
            <v xml:space="preserve">Implementar  la Estrategia de superación del ECI en las entidades del SNARIV con actividades en sus planes de acción  orientadas a la superación del ECI. </v>
          </cell>
          <cell r="H191" t="str">
            <v xml:space="preserve">Planes de accion de entidades nacionales del SNARIV verificados con la estrategia de superación del ECI implementada. </v>
          </cell>
          <cell r="I191" t="str">
            <v xml:space="preserve">Sumatoria de planes de accion de entidades nacionales del SNARIV verificados con la estrategia de superación del ECI implementada. </v>
          </cell>
          <cell r="J191">
            <v>42917</v>
          </cell>
          <cell r="K191">
            <v>10</v>
          </cell>
          <cell r="L191" t="str">
            <v>Número</v>
          </cell>
          <cell r="M191" t="str">
            <v>NO APLICA</v>
          </cell>
          <cell r="T191">
            <v>10</v>
          </cell>
          <cell r="U191">
            <v>10</v>
          </cell>
          <cell r="V191">
            <v>10</v>
          </cell>
          <cell r="W191">
            <v>10</v>
          </cell>
          <cell r="X191">
            <v>10</v>
          </cell>
          <cell r="Y191">
            <v>10</v>
          </cell>
        </row>
        <row r="192">
          <cell r="F192">
            <v>83487</v>
          </cell>
          <cell r="G192" t="str">
            <v>Realizar colocacion de recursos por concepto de Ayuda HUmanitaria para Hechos Victimizantes Diferentes al Desplazamiento Forzado</v>
          </cell>
          <cell r="H192" t="str">
            <v>Solicitudes con giro de Ayuda Humanitaria colocado a víctimas de Hechos Victimizantes Diferentes al Desplazamiento Forzado (HVDDF) incluidas en el RUV.</v>
          </cell>
          <cell r="I192" t="str">
            <v>(Solicitudes con Giro de ayuda humanitaria Colocado a víctimas de HVDDF incluidas en el RUV /Solicitudes Viables de ayuda humanitaria de víctimas de HVDDF incluidas en el RUV)* 100.</v>
          </cell>
          <cell r="J192">
            <v>42795</v>
          </cell>
          <cell r="K192">
            <v>100</v>
          </cell>
          <cell r="L192" t="str">
            <v>Porcentual</v>
          </cell>
          <cell r="M192" t="str">
            <v>NO APLICA</v>
          </cell>
          <cell r="P192">
            <v>100</v>
          </cell>
          <cell r="Q192">
            <v>0</v>
          </cell>
          <cell r="R192">
            <v>100</v>
          </cell>
          <cell r="S192">
            <v>100</v>
          </cell>
          <cell r="T192">
            <v>100</v>
          </cell>
          <cell r="U192">
            <v>100</v>
          </cell>
          <cell r="V192">
            <v>100</v>
          </cell>
          <cell r="W192">
            <v>100</v>
          </cell>
          <cell r="X192">
            <v>0</v>
          </cell>
          <cell r="Y192">
            <v>0</v>
          </cell>
          <cell r="Z192">
            <v>3699532711</v>
          </cell>
        </row>
        <row r="193">
          <cell r="F193">
            <v>83488</v>
          </cell>
          <cell r="G193" t="str">
            <v>Elaborar entrevista de Caracterización -Momento Asistencia</v>
          </cell>
          <cell r="H193" t="str">
            <v>Entrevista de Caracterización -Momento Asistencia</v>
          </cell>
          <cell r="I193" t="str">
            <v xml:space="preserve">Número de hogares atendidos a través de la Ruta Integral con entrevista de Caracterización -Momento Asistencia- realizados. </v>
          </cell>
          <cell r="J193">
            <v>42795</v>
          </cell>
          <cell r="K193">
            <v>434965</v>
          </cell>
          <cell r="L193" t="str">
            <v>Número</v>
          </cell>
          <cell r="M193" t="str">
            <v>NO APLICA</v>
          </cell>
          <cell r="P193">
            <v>63649</v>
          </cell>
          <cell r="Q193">
            <v>96460</v>
          </cell>
          <cell r="R193">
            <v>128972</v>
          </cell>
          <cell r="S193">
            <v>163755</v>
          </cell>
          <cell r="T193">
            <v>200916</v>
          </cell>
          <cell r="U193">
            <v>246270</v>
          </cell>
          <cell r="V193">
            <v>290123</v>
          </cell>
          <cell r="W193">
            <v>309063</v>
          </cell>
          <cell r="X193">
            <v>309078</v>
          </cell>
          <cell r="Y193">
            <v>317944</v>
          </cell>
          <cell r="Z193">
            <v>51946825552</v>
          </cell>
        </row>
        <row r="194">
          <cell r="F194">
            <v>83489</v>
          </cell>
          <cell r="G194" t="str">
            <v xml:space="preserve">Realizar acompañamiento al proceso de entrega de cuerpos y restos  </v>
          </cell>
          <cell r="H194" t="str">
            <v>Procesos de entrega de cuerpos y restos acompañados (alojamiento, transporte, alimentación, gastos funerarios) apoyados por la Unidad.</v>
          </cell>
          <cell r="I194" t="str">
            <v>(Procesos de entrega de cuerpos y restos acompañados (alojamiento, transporte, alimentación, gastos funerarios) apoyados por la Unidad/Total de procesos de entrega de cuerpos y restos programados por la Fiscalía)*100</v>
          </cell>
          <cell r="J194">
            <v>42887</v>
          </cell>
          <cell r="K194">
            <v>100</v>
          </cell>
          <cell r="L194" t="str">
            <v>Porcentual</v>
          </cell>
          <cell r="M194" t="str">
            <v>NO APLICA</v>
          </cell>
          <cell r="S194">
            <v>100</v>
          </cell>
          <cell r="T194">
            <v>100</v>
          </cell>
          <cell r="U194">
            <v>100</v>
          </cell>
          <cell r="V194">
            <v>100</v>
          </cell>
          <cell r="W194">
            <v>100</v>
          </cell>
          <cell r="X194">
            <v>100</v>
          </cell>
          <cell r="Y194">
            <v>100</v>
          </cell>
          <cell r="Z194">
            <v>3999358570</v>
          </cell>
        </row>
        <row r="195">
          <cell r="F195">
            <v>83490</v>
          </cell>
          <cell r="G195" t="str">
            <v>Realizar colocación de recursos por concepto de atención humanitaria para victimas de desplazamiento forzado</v>
          </cell>
          <cell r="H195" t="str">
            <v>Hogares víctimas de desplazamiento forzado incluidas en el RUV con carencias en subsistencia mínima con giro de Atención Humanitaria colocado.</v>
          </cell>
          <cell r="I195" t="str">
            <v>(Hogares víctimas de desplazamiento forzado incluidas en el RUV con carencias en subsistencia mínima con giro de atención humanitaria Colocado / Hogares víctimas de desplazamiento forzado incluidas en el RUV que presentan solicitud viable de atención humanitaria con carencias en subsistencia mínima)* 100.</v>
          </cell>
          <cell r="J195">
            <v>42795</v>
          </cell>
          <cell r="K195">
            <v>95</v>
          </cell>
          <cell r="L195" t="str">
            <v>Porcentual</v>
          </cell>
          <cell r="M195" t="str">
            <v>NO APLICA</v>
          </cell>
          <cell r="P195">
            <v>95</v>
          </cell>
          <cell r="Q195">
            <v>92</v>
          </cell>
          <cell r="R195">
            <v>93</v>
          </cell>
          <cell r="S195">
            <v>94</v>
          </cell>
          <cell r="T195">
            <v>95</v>
          </cell>
          <cell r="U195">
            <v>89</v>
          </cell>
          <cell r="V195">
            <v>89</v>
          </cell>
          <cell r="W195">
            <v>93</v>
          </cell>
          <cell r="X195">
            <v>89</v>
          </cell>
          <cell r="Y195">
            <v>89</v>
          </cell>
        </row>
        <row r="196">
          <cell r="F196">
            <v>83491</v>
          </cell>
          <cell r="G196" t="str">
            <v>Brindar atención a través de estrategias complementarias/jornadas de atención realizadas por la Unidad con el fin de acercar la oferta institucional a la población victima</v>
          </cell>
          <cell r="H196" t="str">
            <v>Personas atendidas en estrategias complementarias o jornadas de atención.</v>
          </cell>
          <cell r="I196" t="str">
            <v>Sumatoria de personas atendidas en estrategias complementarias/jornadas de atención.</v>
          </cell>
          <cell r="J196">
            <v>42795</v>
          </cell>
          <cell r="K196">
            <v>98904</v>
          </cell>
          <cell r="L196" t="str">
            <v>Número</v>
          </cell>
          <cell r="M196" t="str">
            <v>NO APLICA</v>
          </cell>
          <cell r="P196">
            <v>10088</v>
          </cell>
          <cell r="Q196">
            <v>16667</v>
          </cell>
          <cell r="R196">
            <v>29904</v>
          </cell>
          <cell r="S196">
            <v>45095</v>
          </cell>
          <cell r="T196">
            <v>62460</v>
          </cell>
          <cell r="U196">
            <v>80439</v>
          </cell>
          <cell r="V196">
            <v>89414</v>
          </cell>
          <cell r="W196">
            <v>93314</v>
          </cell>
          <cell r="X196">
            <v>96787</v>
          </cell>
          <cell r="Y196">
            <v>98904</v>
          </cell>
        </row>
        <row r="197">
          <cell r="F197">
            <v>83493</v>
          </cell>
          <cell r="G197" t="str">
            <v xml:space="preserve">Identificar personas atendidas en los puntos de atención y centros regionales que realizan solicitudes reiterativamente </v>
          </cell>
          <cell r="H197" t="str">
            <v>Personas atendidas con solicitudes reiterativas</v>
          </cell>
          <cell r="I197" t="str">
            <v>(Personas atendidas en los puntos de atención y centros regionales que reiteran al menos una vez su solicitud/ total de personas atendidas en los puntos de atención y centros regionales)*100</v>
          </cell>
          <cell r="J197">
            <v>42795</v>
          </cell>
          <cell r="K197">
            <v>3</v>
          </cell>
          <cell r="L197" t="str">
            <v>Porcentual</v>
          </cell>
          <cell r="M197" t="str">
            <v>NO APLICA</v>
          </cell>
          <cell r="P197">
            <v>4</v>
          </cell>
          <cell r="Q197">
            <v>3</v>
          </cell>
          <cell r="R197">
            <v>4</v>
          </cell>
          <cell r="S197">
            <v>4</v>
          </cell>
          <cell r="T197">
            <v>4</v>
          </cell>
          <cell r="U197">
            <v>3</v>
          </cell>
          <cell r="V197">
            <v>4</v>
          </cell>
          <cell r="W197">
            <v>4</v>
          </cell>
          <cell r="X197">
            <v>5</v>
          </cell>
          <cell r="Y197">
            <v>4</v>
          </cell>
        </row>
        <row r="198">
          <cell r="F198">
            <v>83494</v>
          </cell>
          <cell r="G198" t="str">
            <v>Realizar entrega de atencion humanitaria a comunidades etnicas</v>
          </cell>
          <cell r="H198" t="str">
            <v>Porcentaje de hogares víctimas pertenecientes a grupos étnicos que reciben atención humanitaria de emergencia</v>
          </cell>
          <cell r="I198" t="str">
            <v>(Numero de hogares víctimas pertenecientes a grupos étnicos con atención humanitaria programada/numero de hogares etnicos con solicitudes de atención humanitaria viables)*100</v>
          </cell>
          <cell r="J198">
            <v>42795</v>
          </cell>
          <cell r="K198">
            <v>100</v>
          </cell>
          <cell r="L198" t="str">
            <v>Porcentual</v>
          </cell>
          <cell r="M198" t="str">
            <v>NO APLICA</v>
          </cell>
          <cell r="P198">
            <v>0</v>
          </cell>
          <cell r="Q198">
            <v>0</v>
          </cell>
          <cell r="R198">
            <v>0</v>
          </cell>
          <cell r="S198">
            <v>100</v>
          </cell>
          <cell r="T198">
            <v>100</v>
          </cell>
          <cell r="U198">
            <v>100</v>
          </cell>
          <cell r="V198">
            <v>100</v>
          </cell>
          <cell r="W198">
            <v>100</v>
          </cell>
          <cell r="X198">
            <v>100</v>
          </cell>
          <cell r="Y198">
            <v>100</v>
          </cell>
        </row>
        <row r="199">
          <cell r="F199">
            <v>84174</v>
          </cell>
          <cell r="G199" t="str">
            <v>Estandarizar y mejorar el modelo de atención y operación a las víctimas en los Centros Regionales.</v>
          </cell>
          <cell r="H199" t="str">
            <v xml:space="preserve">Centros Regionales con promedio de atención en turno ágil óptimo </v>
          </cell>
          <cell r="I199" t="str">
            <v>Centros regionales con atención en turno ágil con tiempo óptimo</v>
          </cell>
          <cell r="J199">
            <v>42887</v>
          </cell>
          <cell r="K199">
            <v>22</v>
          </cell>
          <cell r="L199" t="str">
            <v>Número</v>
          </cell>
          <cell r="M199" t="str">
            <v>NO APLICA</v>
          </cell>
          <cell r="S199">
            <v>12</v>
          </cell>
          <cell r="T199">
            <v>12</v>
          </cell>
          <cell r="U199">
            <v>12</v>
          </cell>
          <cell r="V199">
            <v>12</v>
          </cell>
          <cell r="W199">
            <v>13</v>
          </cell>
          <cell r="X199">
            <v>13</v>
          </cell>
          <cell r="Y199">
            <v>13</v>
          </cell>
        </row>
        <row r="200">
          <cell r="F200">
            <v>84215</v>
          </cell>
          <cell r="G200" t="str">
            <v>Brindar atenciòn a vìctimas del conflicto armado a través de los servicios brindados por el canal telefónico y virtual</v>
          </cell>
          <cell r="H200" t="str">
            <v>Atención telefónica y virtual</v>
          </cell>
          <cell r="I200" t="str">
            <v>(número de solicitudes tipificadas / número de solicitues de atención) * 100</v>
          </cell>
          <cell r="J200">
            <v>42979</v>
          </cell>
          <cell r="K200">
            <v>87</v>
          </cell>
          <cell r="L200" t="str">
            <v>Porcentual</v>
          </cell>
          <cell r="M200" t="str">
            <v>NO APLICA</v>
          </cell>
          <cell r="V200">
            <v>74</v>
          </cell>
          <cell r="W200">
            <v>74</v>
          </cell>
          <cell r="X200">
            <v>74</v>
          </cell>
          <cell r="Y200">
            <v>87</v>
          </cell>
          <cell r="Z200">
            <v>21108914490</v>
          </cell>
        </row>
        <row r="201">
          <cell r="F201">
            <v>83495</v>
          </cell>
          <cell r="G201" t="str">
            <v>Asesorar Técnicamente a Entidades Territoriales</v>
          </cell>
          <cell r="H201" t="str">
            <v>Variacion porcentual de Asesorias Técnicas a Entidades Territoriales en Prevención y Atención Inmediata</v>
          </cell>
          <cell r="I201" t="str">
            <v>(Entidades territoriales asesoradas técnicamente por la Unidad / Total de entidades territoriales susceptibles de ser asesoradas técnicamente por la Unidad) *100</v>
          </cell>
          <cell r="J201">
            <v>42795</v>
          </cell>
          <cell r="K201">
            <v>13</v>
          </cell>
          <cell r="L201" t="str">
            <v>Porcentual</v>
          </cell>
          <cell r="M201" t="str">
            <v>NO APLICA</v>
          </cell>
          <cell r="P201">
            <v>2</v>
          </cell>
          <cell r="Q201">
            <v>3</v>
          </cell>
          <cell r="R201">
            <v>4</v>
          </cell>
          <cell r="S201">
            <v>10</v>
          </cell>
          <cell r="T201">
            <v>10</v>
          </cell>
          <cell r="U201">
            <v>10</v>
          </cell>
          <cell r="V201">
            <v>10</v>
          </cell>
          <cell r="W201">
            <v>10</v>
          </cell>
          <cell r="X201">
            <v>10</v>
          </cell>
          <cell r="Y201">
            <v>13</v>
          </cell>
          <cell r="Z201">
            <v>4116000</v>
          </cell>
        </row>
        <row r="202">
          <cell r="F202">
            <v>83496</v>
          </cell>
          <cell r="G202" t="str">
            <v>Atender las solicitudes de Ayuda Humanitaria para la prevención</v>
          </cell>
          <cell r="H202" t="str">
            <v>Solicitudes de Ayuda Humanitaria para la prevención atendidas.</v>
          </cell>
          <cell r="I202" t="str">
            <v>(Solicitudes de Ayuda Humanitaria para la prevención atendidas / Total de solicitudes de Ayuda Humanitaria para la prevención recibidas) * 100</v>
          </cell>
          <cell r="J202">
            <v>42795</v>
          </cell>
          <cell r="K202">
            <v>100</v>
          </cell>
          <cell r="L202" t="str">
            <v>Porcentual</v>
          </cell>
          <cell r="M202" t="str">
            <v>NO APLICA</v>
          </cell>
          <cell r="P202">
            <v>0</v>
          </cell>
          <cell r="Q202">
            <v>0</v>
          </cell>
          <cell r="R202">
            <v>0</v>
          </cell>
          <cell r="S202">
            <v>0</v>
          </cell>
          <cell r="T202">
            <v>38</v>
          </cell>
          <cell r="U202">
            <v>61</v>
          </cell>
          <cell r="V202">
            <v>37</v>
          </cell>
          <cell r="W202">
            <v>70</v>
          </cell>
          <cell r="X202">
            <v>74</v>
          </cell>
          <cell r="Y202">
            <v>100</v>
          </cell>
          <cell r="Z202">
            <v>8299205248</v>
          </cell>
        </row>
        <row r="203">
          <cell r="F203">
            <v>83497</v>
          </cell>
          <cell r="G203" t="str">
            <v>Atender las solicitudes de Ayuda Humanitaria para la inmediatez</v>
          </cell>
          <cell r="H203" t="str">
            <v>Solicitudes de Ayuda Humanitaria para la inmediatez atendidas.</v>
          </cell>
          <cell r="I203" t="str">
            <v>(Solicitudes de Ayuda Humanitaria para la inmediatez atendidas / Total de solicitudes de Ayuda Humanitaria para la inmediatez recibidas) * 100</v>
          </cell>
          <cell r="J203">
            <v>42795</v>
          </cell>
          <cell r="K203">
            <v>100</v>
          </cell>
          <cell r="L203" t="str">
            <v>Porcentual</v>
          </cell>
          <cell r="M203" t="str">
            <v>NO APLICA</v>
          </cell>
          <cell r="P203">
            <v>100</v>
          </cell>
          <cell r="Q203">
            <v>100</v>
          </cell>
          <cell r="R203">
            <v>100</v>
          </cell>
          <cell r="S203">
            <v>100</v>
          </cell>
          <cell r="T203">
            <v>100</v>
          </cell>
          <cell r="U203">
            <v>100</v>
          </cell>
          <cell r="V203">
            <v>100</v>
          </cell>
          <cell r="W203">
            <v>100</v>
          </cell>
          <cell r="X203">
            <v>100</v>
          </cell>
          <cell r="Y203">
            <v>100</v>
          </cell>
          <cell r="Z203">
            <v>7798634406</v>
          </cell>
        </row>
        <row r="204">
          <cell r="F204">
            <v>83498</v>
          </cell>
          <cell r="G204" t="str">
            <v>Atender las Emergencias Humanitarias en el marco del conflicto armado</v>
          </cell>
          <cell r="H204" t="str">
            <v>Emergencias humanitarias atendidas en el marco del conflicto armado.</v>
          </cell>
          <cell r="I204" t="str">
            <v>(Emergencias humanitarias atendidas / Emergencias humanitarias identificadas) * 100</v>
          </cell>
          <cell r="J204">
            <v>42795</v>
          </cell>
          <cell r="K204">
            <v>100</v>
          </cell>
          <cell r="L204" t="str">
            <v>Porcentual</v>
          </cell>
          <cell r="M204" t="str">
            <v>NO APLICA</v>
          </cell>
          <cell r="P204">
            <v>100</v>
          </cell>
          <cell r="Q204">
            <v>100</v>
          </cell>
          <cell r="R204">
            <v>100</v>
          </cell>
          <cell r="S204">
            <v>100</v>
          </cell>
          <cell r="T204">
            <v>100</v>
          </cell>
          <cell r="U204">
            <v>100</v>
          </cell>
          <cell r="V204">
            <v>100</v>
          </cell>
          <cell r="W204">
            <v>100</v>
          </cell>
          <cell r="X204">
            <v>100</v>
          </cell>
          <cell r="Y204">
            <v>100</v>
          </cell>
          <cell r="Z204">
            <v>4103897406</v>
          </cell>
        </row>
        <row r="205">
          <cell r="F205">
            <v>83499</v>
          </cell>
          <cell r="G205" t="str">
            <v>Gestionar Casos en Espacios de Cordinación</v>
          </cell>
          <cell r="H205" t="str">
            <v>Casos gestionados en espacios de cordinación para la prevención.</v>
          </cell>
          <cell r="I205" t="str">
            <v>(Casos identificados en Espacios de Cordinación gestionados / Total de casos identificados en Espacios de Cordinación)*100</v>
          </cell>
          <cell r="J205">
            <v>42795</v>
          </cell>
          <cell r="K205">
            <v>100</v>
          </cell>
          <cell r="L205" t="str">
            <v>Porcentual</v>
          </cell>
          <cell r="M205" t="str">
            <v>NO APLICA</v>
          </cell>
          <cell r="P205">
            <v>100</v>
          </cell>
          <cell r="Q205">
            <v>100</v>
          </cell>
          <cell r="R205">
            <v>100</v>
          </cell>
          <cell r="S205">
            <v>100</v>
          </cell>
          <cell r="T205">
            <v>100</v>
          </cell>
          <cell r="U205">
            <v>100</v>
          </cell>
          <cell r="V205">
            <v>100</v>
          </cell>
          <cell r="W205">
            <v>100</v>
          </cell>
          <cell r="X205">
            <v>100</v>
          </cell>
          <cell r="Y205">
            <v>100</v>
          </cell>
          <cell r="Z205">
            <v>0</v>
          </cell>
        </row>
        <row r="206">
          <cell r="F206">
            <v>83500</v>
          </cell>
          <cell r="G206" t="str">
            <v>Brindar asistencia técnica a gobernadores en la elaboración de los planes de contingencia.</v>
          </cell>
          <cell r="H206" t="str">
            <v xml:space="preserve">Planes de contingencia departamentales elaborados con asistencia técnica de la Unidad. </v>
          </cell>
          <cell r="I206" t="str">
            <v>Sumatoria de planes de contingencia departamentales elaborados con asistencia técnica de la Unidad.</v>
          </cell>
          <cell r="J206">
            <v>42795</v>
          </cell>
          <cell r="K206">
            <v>15</v>
          </cell>
          <cell r="L206" t="str">
            <v>Número</v>
          </cell>
          <cell r="M206" t="str">
            <v>NO APLICA</v>
          </cell>
          <cell r="P206">
            <v>0</v>
          </cell>
          <cell r="Q206">
            <v>0</v>
          </cell>
          <cell r="R206">
            <v>0</v>
          </cell>
          <cell r="S206">
            <v>1</v>
          </cell>
          <cell r="T206">
            <v>2</v>
          </cell>
          <cell r="U206">
            <v>2</v>
          </cell>
          <cell r="V206">
            <v>5</v>
          </cell>
          <cell r="W206">
            <v>5</v>
          </cell>
          <cell r="X206">
            <v>5</v>
          </cell>
          <cell r="Y206">
            <v>15</v>
          </cell>
        </row>
        <row r="207">
          <cell r="F207">
            <v>82635</v>
          </cell>
          <cell r="G207" t="str">
            <v>Implementar en sujetos de reparación colectiva estrategias de reconstrucción del tejido social.</v>
          </cell>
          <cell r="H207" t="str">
            <v>Comunidades en procesos de reparación colectiva con intervenciones implementadas para la reconstrucción del tejido social con enfoque psicosocial</v>
          </cell>
          <cell r="I207" t="str">
            <v>Sumatoria de comunidades en procesos de reparación colectiva con estrategias de reconstrucción del tejido social en implementación.</v>
          </cell>
          <cell r="J207">
            <v>42736</v>
          </cell>
          <cell r="K207">
            <v>250</v>
          </cell>
          <cell r="L207" t="str">
            <v>Número</v>
          </cell>
          <cell r="M207" t="str">
            <v>Gestión Misional y de Gobierno - Indicadores y metas de gobierno</v>
          </cell>
          <cell r="N207">
            <v>154</v>
          </cell>
          <cell r="O207">
            <v>154</v>
          </cell>
          <cell r="P207">
            <v>154</v>
          </cell>
          <cell r="Q207">
            <v>154</v>
          </cell>
          <cell r="R207">
            <v>154</v>
          </cell>
          <cell r="S207">
            <v>154</v>
          </cell>
          <cell r="T207">
            <v>154</v>
          </cell>
          <cell r="U207">
            <v>154</v>
          </cell>
          <cell r="V207">
            <v>195</v>
          </cell>
          <cell r="W207">
            <v>195</v>
          </cell>
          <cell r="X207">
            <v>195</v>
          </cell>
          <cell r="Y207">
            <v>195</v>
          </cell>
          <cell r="Z207">
            <v>1886772451.1199999</v>
          </cell>
        </row>
        <row r="208">
          <cell r="F208">
            <v>83501</v>
          </cell>
          <cell r="G208" t="str">
            <v>Implementar en sujetos colectivos víctimas al menos dos medidas de reparación administrativa</v>
          </cell>
          <cell r="H208" t="str">
            <v>Sujetos colectivos víctimas que cuentan con al menos dos medidas de reparación administrativa implementadas.</v>
          </cell>
          <cell r="I208" t="str">
            <v>Sumatoria de sujetos de reparación colectiva con al menos dos medidas de reparación administrativa implementadas.</v>
          </cell>
          <cell r="J208">
            <v>42736</v>
          </cell>
          <cell r="K208">
            <v>190</v>
          </cell>
          <cell r="L208" t="str">
            <v>Número</v>
          </cell>
          <cell r="M208" t="str">
            <v>Gestión Misional y de Gobierno - Indicadores y metas de gobierno</v>
          </cell>
          <cell r="N208">
            <v>124</v>
          </cell>
          <cell r="O208">
            <v>124</v>
          </cell>
          <cell r="P208">
            <v>124</v>
          </cell>
          <cell r="Q208">
            <v>124</v>
          </cell>
          <cell r="R208">
            <v>124</v>
          </cell>
          <cell r="S208">
            <v>124</v>
          </cell>
          <cell r="T208">
            <v>124</v>
          </cell>
          <cell r="U208">
            <v>124</v>
          </cell>
          <cell r="V208">
            <v>124</v>
          </cell>
          <cell r="W208">
            <v>124</v>
          </cell>
          <cell r="X208">
            <v>124</v>
          </cell>
          <cell r="Y208">
            <v>124</v>
          </cell>
          <cell r="Z208">
            <v>2254475778.9000001</v>
          </cell>
        </row>
        <row r="209">
          <cell r="F209">
            <v>83502</v>
          </cell>
          <cell r="G209" t="str">
            <v>Indemnizar sujetos de reparación colectiva étnicos que cuenten con consulta previa finalizada</v>
          </cell>
          <cell r="H209" t="str">
            <v>Sujetos de reparación colectiva étnicos que cuentan con consulta previa y han sido indemnizados</v>
          </cell>
          <cell r="I209" t="str">
            <v>Sumatoria de sujetos de reparación colectiva étnicos con consulta previa indemnizados</v>
          </cell>
          <cell r="J209">
            <v>42736</v>
          </cell>
          <cell r="K209">
            <v>16</v>
          </cell>
          <cell r="L209" t="str">
            <v>Número</v>
          </cell>
          <cell r="M209" t="str">
            <v>Gestión Misional y de Gobierno - Indicadores y metas de gobierno</v>
          </cell>
          <cell r="N209">
            <v>0</v>
          </cell>
          <cell r="O209">
            <v>0</v>
          </cell>
          <cell r="P209">
            <v>0</v>
          </cell>
          <cell r="Q209">
            <v>0</v>
          </cell>
          <cell r="R209">
            <v>0</v>
          </cell>
          <cell r="S209">
            <v>0</v>
          </cell>
          <cell r="T209">
            <v>0</v>
          </cell>
          <cell r="U209">
            <v>0</v>
          </cell>
          <cell r="V209">
            <v>0</v>
          </cell>
          <cell r="W209">
            <v>0</v>
          </cell>
          <cell r="X209">
            <v>0</v>
          </cell>
          <cell r="Y209">
            <v>8</v>
          </cell>
          <cell r="Z209">
            <v>614756860.16000009</v>
          </cell>
        </row>
        <row r="210">
          <cell r="F210">
            <v>83504</v>
          </cell>
          <cell r="G210" t="str">
            <v xml:space="preserve">Implementar el Plan Integral de Reparación Colectiva para el Pueblo Rrom </v>
          </cell>
          <cell r="H210" t="str">
            <v>Plan Integral de Reparación Colectiva para el pueblo Rrom formulado e implementado</v>
          </cell>
          <cell r="I210" t="str">
            <v>Porcentaje de avance de implementación de las medidas definidas en el Plan de Reparación Colectiva y sus medidas para el Pueblo Rrom</v>
          </cell>
          <cell r="J210">
            <v>42993</v>
          </cell>
          <cell r="K210">
            <v>50</v>
          </cell>
          <cell r="L210" t="str">
            <v>Porcentual</v>
          </cell>
          <cell r="M210" t="str">
            <v>Gestión Misional y de Gobierno - Indicadores y metas de gobierno</v>
          </cell>
          <cell r="V210">
            <v>35</v>
          </cell>
          <cell r="W210">
            <v>40</v>
          </cell>
          <cell r="X210">
            <v>45</v>
          </cell>
          <cell r="Y210">
            <v>50</v>
          </cell>
          <cell r="Z210">
            <v>1036340562.12</v>
          </cell>
        </row>
        <row r="211">
          <cell r="F211">
            <v>83505</v>
          </cell>
          <cell r="G211" t="str">
            <v>Realizar el encuentro nacional para remembrar las vidas  en carpas y la itinerancia</v>
          </cell>
          <cell r="H211" t="str">
            <v>Encuentro nacional realizado para remembrar las vidas en carpas y la itinerancia.</v>
          </cell>
          <cell r="I211" t="str">
            <v>Encuentro nacional realizado para remembrar las vidas en carpas y la itinerancia.</v>
          </cell>
          <cell r="J211">
            <v>43070</v>
          </cell>
          <cell r="K211">
            <v>1</v>
          </cell>
          <cell r="L211" t="str">
            <v>Número</v>
          </cell>
          <cell r="M211" t="str">
            <v>Gestión Misional y de Gobierno - Indicadores y metas de gobierno</v>
          </cell>
          <cell r="Y211">
            <v>1</v>
          </cell>
          <cell r="Z211">
            <v>952696439.92999983</v>
          </cell>
        </row>
        <row r="212">
          <cell r="F212">
            <v>83506</v>
          </cell>
          <cell r="G212" t="str">
            <v xml:space="preserve">Diseñar y ejecutar la medida de reparación colectiva frente al daño a la itinerancia del Pueblo Rrom </v>
          </cell>
          <cell r="H212" t="str">
            <v>Medida de reparación colectiva frente al daño a la itinerancia del Pueblo Rrom diseñada y en ejecución.</v>
          </cell>
          <cell r="I212" t="str">
            <v>Porcentaje de avance de implementación de la medida frente al daño a la itinerancia del Pueblo Rrom definida en el Plan de Reparacion Colectiva y sus medidas para el Pueblo Rrom</v>
          </cell>
          <cell r="J212">
            <v>42993</v>
          </cell>
          <cell r="K212">
            <v>40</v>
          </cell>
          <cell r="L212" t="str">
            <v>Porcentual</v>
          </cell>
          <cell r="M212" t="str">
            <v>Gestión Misional y de Gobierno - Indicadores y metas de gobierno</v>
          </cell>
          <cell r="V212">
            <v>0</v>
          </cell>
          <cell r="W212">
            <v>30</v>
          </cell>
          <cell r="X212">
            <v>30</v>
          </cell>
          <cell r="Y212">
            <v>30</v>
          </cell>
          <cell r="Z212">
            <v>1178784236.8199999</v>
          </cell>
        </row>
        <row r="213">
          <cell r="F213">
            <v>83507</v>
          </cell>
          <cell r="G213" t="str">
            <v xml:space="preserve">Indemnizar sujetos de reparación colectiva indígena que cuentan con consulta previa </v>
          </cell>
          <cell r="H213" t="str">
            <v>Sujetos de reparación colectiva indígena que cuentan con consulta previa y han sido indemnizados</v>
          </cell>
          <cell r="I213" t="str">
            <v>Sumatoria de SRC indígenas con consulta previa indemnizados</v>
          </cell>
          <cell r="J213">
            <v>43009</v>
          </cell>
          <cell r="K213">
            <v>8</v>
          </cell>
          <cell r="L213" t="str">
            <v>Número</v>
          </cell>
          <cell r="M213" t="str">
            <v>Gestión Misional y de Gobierno - Indicadores y metas de gobierno</v>
          </cell>
          <cell r="W213">
            <v>0</v>
          </cell>
          <cell r="X213">
            <v>0</v>
          </cell>
          <cell r="Y213">
            <v>8</v>
          </cell>
          <cell r="Z213">
            <v>2375925058.1599998</v>
          </cell>
        </row>
        <row r="214">
          <cell r="F214">
            <v>83508</v>
          </cell>
          <cell r="G214" t="str">
            <v>Implementar la ruta de reparación colectiva étnica en las fases de caracterización del daño y formulación del PIRC en el marco de los procesos de consulta previa indígena</v>
          </cell>
          <cell r="H214" t="str">
            <v>Procesos de consulta previa con sujetos de reparación colectiva indígenas finalizados.</v>
          </cell>
          <cell r="I214" t="str">
            <v>Sumatoria de procesos de consulta previa con sujetos de reparación colectiva indígenas finalizados.</v>
          </cell>
          <cell r="J214">
            <v>43040</v>
          </cell>
          <cell r="K214">
            <v>4</v>
          </cell>
          <cell r="L214" t="str">
            <v>Número</v>
          </cell>
          <cell r="M214" t="str">
            <v>Gestión Misional y de Gobierno - Indicadores y metas de gobierno</v>
          </cell>
          <cell r="X214">
            <v>0</v>
          </cell>
          <cell r="Y214">
            <v>4</v>
          </cell>
          <cell r="Z214">
            <v>1554475778.8999999</v>
          </cell>
        </row>
        <row r="215">
          <cell r="F215">
            <v>83509</v>
          </cell>
          <cell r="G215" t="str">
            <v>Diseñar y formular Planes Integrales de Reparación Colectiva de sujetos de reparación</v>
          </cell>
          <cell r="H215" t="str">
            <v>Sujetos de reparación colectiva con Plan Integral de Reparación Colectiva diseñado y formulado.</v>
          </cell>
          <cell r="I215" t="str">
            <v>(Sujetos de Reparación Colectiva focalizados con PIRC / Total de Sujetos de Reparación Colectiva focalizados para formulacion de PIRC)*100</v>
          </cell>
          <cell r="J215">
            <v>42979</v>
          </cell>
          <cell r="K215">
            <v>100</v>
          </cell>
          <cell r="L215" t="str">
            <v>Porcentual</v>
          </cell>
          <cell r="M215" t="str">
            <v>Gestión Misional y de Gobierno - Indicadores y metas de gobierno</v>
          </cell>
          <cell r="V215">
            <v>15</v>
          </cell>
          <cell r="W215">
            <v>15</v>
          </cell>
          <cell r="X215">
            <v>20</v>
          </cell>
          <cell r="Y215">
            <v>90</v>
          </cell>
          <cell r="Z215">
            <v>1508929235.79</v>
          </cell>
        </row>
        <row r="216">
          <cell r="F216">
            <v>83510</v>
          </cell>
          <cell r="G216" t="str">
            <v xml:space="preserve">Fortalecer las capacidades de los Sujetos de Reparación Colectiva en el diseño y la ejecución de sus planes de reparación colectiva </v>
          </cell>
          <cell r="H216" t="str">
            <v xml:space="preserve">Sujetos de reparación colectiva fortalecidos con capacidades para el diseño y la ejecución de sus planes de reparación colectiva. </v>
          </cell>
          <cell r="I216" t="str">
            <v xml:space="preserve">Sumatoria de sujetos de reparación colectiva fortalecidos con capacidades para el diseño y la ejecución de sus planes de reparación colectiva. </v>
          </cell>
          <cell r="J216">
            <v>42993</v>
          </cell>
          <cell r="K216">
            <v>20</v>
          </cell>
          <cell r="L216" t="str">
            <v>Número</v>
          </cell>
          <cell r="M216" t="str">
            <v>Gestión Misional y de Gobierno - Indicadores y metas de gobierno</v>
          </cell>
          <cell r="V216">
            <v>0</v>
          </cell>
          <cell r="W216">
            <v>0</v>
          </cell>
          <cell r="X216">
            <v>0</v>
          </cell>
          <cell r="Y216">
            <v>20</v>
          </cell>
          <cell r="Z216">
            <v>5685454820.8199997</v>
          </cell>
        </row>
        <row r="217">
          <cell r="F217">
            <v>83511</v>
          </cell>
          <cell r="G217" t="str">
            <v xml:space="preserve">Realizar las actividades de Reparación Colectiva en el Plan de implementación temprana en las zonas veredales de transición y normalización </v>
          </cell>
          <cell r="H217" t="str">
            <v>Actividades de reparación colectiva del Plan de implementación temprana en las zonas veredales de transición y normalización realizadas.</v>
          </cell>
          <cell r="I217" t="str">
            <v>Sumatoria de actividades de reparación colectiva del Plan de implementación temprana en las zonas veredales de transición y normalización realizadas.</v>
          </cell>
          <cell r="J217">
            <v>43009</v>
          </cell>
          <cell r="K217">
            <v>15</v>
          </cell>
          <cell r="L217" t="str">
            <v>Número</v>
          </cell>
          <cell r="M217" t="str">
            <v>Gestión Misional y de Gobierno - Indicadores y metas de gobierno</v>
          </cell>
          <cell r="W217">
            <v>0</v>
          </cell>
          <cell r="X217">
            <v>0</v>
          </cell>
          <cell r="Y217">
            <v>15</v>
          </cell>
          <cell r="Z217">
            <v>1037187852.9000001</v>
          </cell>
        </row>
        <row r="218">
          <cell r="F218">
            <v>83512</v>
          </cell>
          <cell r="G218" t="str">
            <v>Articular la Ruta de Reparación Colectiva con la Ruta de los Planes de Deasrrollo con Enfoque Territorial y otros mecanismos de planeación territorial determinados en el acuerdo de paz en los municipios coincidentes</v>
          </cell>
          <cell r="H218" t="str">
            <v>Municipios con Ruta de reparación colectiva y Ruta de los planes de desarrollo con enfoque territorial y otros mecanismos de planeación territorial determinados en el acuerdo de paz articulados.</v>
          </cell>
          <cell r="I218" t="str">
            <v>Sumatoria de municipios con Ruta de reparación colectiva y Ruta de los planes de desarrollo con enfoque territorial y otros mecanismos de planeación territorial determinados en el acuerdo de paz articulados.</v>
          </cell>
          <cell r="J218">
            <v>42917</v>
          </cell>
          <cell r="K218">
            <v>100</v>
          </cell>
          <cell r="L218" t="str">
            <v>Número</v>
          </cell>
          <cell r="M218" t="str">
            <v>Gestión Misional y de Gobierno - Indicadores y metas de gobierno</v>
          </cell>
          <cell r="T218">
            <v>0</v>
          </cell>
          <cell r="U218">
            <v>0</v>
          </cell>
          <cell r="V218">
            <v>0</v>
          </cell>
          <cell r="W218">
            <v>0</v>
          </cell>
          <cell r="X218">
            <v>0</v>
          </cell>
          <cell r="Y218">
            <v>74</v>
          </cell>
          <cell r="Z218">
            <v>1220831815.9000001</v>
          </cell>
        </row>
        <row r="219">
          <cell r="F219">
            <v>83513</v>
          </cell>
          <cell r="G219" t="str">
            <v>Implementar medidas de restitución a través de la ejecución de proyectos productivos, fortalecimiento organizativo y/u obras de infraestructura para la reparación relacionadas con el daño colectivo</v>
          </cell>
          <cell r="H219" t="str">
            <v>Proyectos de medidas de reparación de Planes Integrales de Reparación Colectiva ejecutados.</v>
          </cell>
          <cell r="I219" t="str">
            <v>Sumatoria de proyectos de medidas de reparación de Planes Integrales de Reparación Colectiva ejecutados.</v>
          </cell>
          <cell r="J219">
            <v>42901</v>
          </cell>
          <cell r="K219">
            <v>71</v>
          </cell>
          <cell r="L219" t="str">
            <v>Número</v>
          </cell>
          <cell r="M219" t="str">
            <v>Gestión Misional y de Gobierno - Indicadores y metas de gobierno</v>
          </cell>
          <cell r="S219">
            <v>0</v>
          </cell>
          <cell r="T219">
            <v>0</v>
          </cell>
          <cell r="U219">
            <v>0</v>
          </cell>
          <cell r="V219">
            <v>2</v>
          </cell>
          <cell r="W219">
            <v>2</v>
          </cell>
          <cell r="X219">
            <v>2</v>
          </cell>
          <cell r="Y219">
            <v>71</v>
          </cell>
          <cell r="Z219">
            <v>7376157336.8999996</v>
          </cell>
        </row>
        <row r="220">
          <cell r="F220">
            <v>83514</v>
          </cell>
          <cell r="G220" t="str">
            <v>Implementar medidas de satisfacción y reparación simbólica en sujetos de reparación colectiva</v>
          </cell>
          <cell r="H220" t="str">
            <v>Sujetos de reparación colectiva con por lo menos una medida de satisfacción implementada.</v>
          </cell>
          <cell r="I220" t="str">
            <v>Sumatoria de sujetos de reparación colectiva con por lo menos una medida de satisfacción implementada.</v>
          </cell>
          <cell r="J220">
            <v>42901</v>
          </cell>
          <cell r="K220">
            <v>60</v>
          </cell>
          <cell r="L220" t="str">
            <v>Número</v>
          </cell>
          <cell r="M220" t="str">
            <v>Gestión Misional y de Gobierno - Indicadores y metas de gobierno</v>
          </cell>
          <cell r="S220">
            <v>0</v>
          </cell>
          <cell r="T220">
            <v>2</v>
          </cell>
          <cell r="U220">
            <v>2</v>
          </cell>
          <cell r="V220">
            <v>5</v>
          </cell>
          <cell r="W220">
            <v>5</v>
          </cell>
          <cell r="X220">
            <v>7</v>
          </cell>
          <cell r="Y220">
            <v>60</v>
          </cell>
          <cell r="Z220">
            <v>2920826235.9000001</v>
          </cell>
        </row>
        <row r="221">
          <cell r="F221">
            <v>83515</v>
          </cell>
          <cell r="G221" t="str">
            <v>Implementar medidas de garantías de no repetición en sujetos de reparación colectiva</v>
          </cell>
          <cell r="H221" t="str">
            <v>Sujetos de reparación colectiva con por lo menos una medida de garantías de no repetición implementadas.</v>
          </cell>
          <cell r="I221" t="str">
            <v>Sumatoria de sujetos de reparación colectiva con por lo menos una medida de garantías de no repetición implementadas.</v>
          </cell>
          <cell r="J221">
            <v>42901</v>
          </cell>
          <cell r="K221">
            <v>60</v>
          </cell>
          <cell r="L221" t="str">
            <v>Número</v>
          </cell>
          <cell r="M221" t="str">
            <v>Gestión Misional y de Gobierno - Indicadores y metas de gobierno</v>
          </cell>
          <cell r="S221">
            <v>0</v>
          </cell>
          <cell r="T221">
            <v>0</v>
          </cell>
          <cell r="U221">
            <v>1</v>
          </cell>
          <cell r="V221">
            <v>1</v>
          </cell>
          <cell r="W221">
            <v>3</v>
          </cell>
          <cell r="X221">
            <v>3</v>
          </cell>
          <cell r="Y221">
            <v>38</v>
          </cell>
          <cell r="Z221">
            <v>1221942433.6800001</v>
          </cell>
        </row>
        <row r="222">
          <cell r="F222">
            <v>83516</v>
          </cell>
          <cell r="G222" t="str">
            <v>Brindar acompañamiento psicosocial, a las familias de víctimas de homicidio, desaparición forzada, ejecuciones extrajudiciales y otros procesos de identificación logrados mediante acuerdo humanitario, en el marco de las entregas de cadáveres y exhumaciones</v>
          </cell>
          <cell r="H222" t="str">
            <v>Familias con acompañamiento psicosocial en el marco de las entregas de cadáveres y exhumaciones realizadas por Fiscalía General de la Nación.</v>
          </cell>
          <cell r="I222" t="str">
            <v>(Solicitudes de acompañamiento realizadas por Fiscalía General de la Nacional compañados psicosocialmente / Total de solicitudes de acompañamiento realizadas por Fiscalía General de la Nación) *100</v>
          </cell>
          <cell r="J222">
            <v>42795</v>
          </cell>
          <cell r="K222">
            <v>100</v>
          </cell>
          <cell r="L222" t="str">
            <v>Porcentual</v>
          </cell>
          <cell r="M222" t="str">
            <v>NO APLICA</v>
          </cell>
          <cell r="P222">
            <v>100</v>
          </cell>
          <cell r="Q222">
            <v>100</v>
          </cell>
          <cell r="R222">
            <v>100</v>
          </cell>
          <cell r="S222">
            <v>100</v>
          </cell>
          <cell r="T222">
            <v>100</v>
          </cell>
          <cell r="U222">
            <v>100</v>
          </cell>
          <cell r="V222">
            <v>100</v>
          </cell>
          <cell r="W222">
            <v>100</v>
          </cell>
          <cell r="X222">
            <v>100</v>
          </cell>
          <cell r="Y222">
            <v>100</v>
          </cell>
          <cell r="Z222">
            <v>2673393666.1999998</v>
          </cell>
        </row>
        <row r="223">
          <cell r="F223">
            <v>83517</v>
          </cell>
          <cell r="G223" t="str">
            <v>Brindar atención o acompañamiento psicosocial a víctimas en modalidad individual, familiar, comunitaria y/o grupal.</v>
          </cell>
          <cell r="H223" t="str">
            <v>Víctimas con atención o acompañamiento psicosocial en modalidad individual, familiar, comunitaria y/o grupal.</v>
          </cell>
          <cell r="I223" t="str">
            <v>Sumatoria del número de personas únicas víctimas por tipo y número de documentos, que reciben atención psicosocial en modalidad individual, familiar, comunitaria y/o grupal, de acuerdo con la metodología de medición.</v>
          </cell>
          <cell r="J223">
            <v>42856</v>
          </cell>
          <cell r="K223">
            <v>30000</v>
          </cell>
          <cell r="L223" t="str">
            <v>Número</v>
          </cell>
          <cell r="M223" t="str">
            <v>NO APLICA</v>
          </cell>
          <cell r="R223">
            <v>2240</v>
          </cell>
          <cell r="S223">
            <v>4948</v>
          </cell>
          <cell r="T223">
            <v>5550</v>
          </cell>
          <cell r="U223">
            <v>7041</v>
          </cell>
          <cell r="V223">
            <v>7992</v>
          </cell>
          <cell r="W223">
            <v>8450</v>
          </cell>
          <cell r="X223">
            <v>10735</v>
          </cell>
          <cell r="Y223">
            <v>17191</v>
          </cell>
          <cell r="Z223">
            <v>3146307546.6999998</v>
          </cell>
        </row>
        <row r="224">
          <cell r="F224">
            <v>83518</v>
          </cell>
          <cell r="G224" t="str">
            <v>Entregar un mensaje estatal de reconocimiento de la condición de víctima, exaltación de su dignidad, nombre y honor.</v>
          </cell>
          <cell r="H224" t="str">
            <v>Víctimas que han recibido el mensaje estatal de reconocimiento y dignificación como medida de satisfacción.</v>
          </cell>
          <cell r="I224" t="str">
            <v>Sumatoria de víctimas que han recibido el mensaje estatal de reconocimiento y dignificación como medida de satisfacción.</v>
          </cell>
          <cell r="J224">
            <v>42795</v>
          </cell>
          <cell r="K224">
            <v>400000</v>
          </cell>
          <cell r="L224" t="str">
            <v>Número</v>
          </cell>
          <cell r="M224" t="str">
            <v>NO APLICA</v>
          </cell>
          <cell r="P224">
            <v>51375</v>
          </cell>
          <cell r="Q224">
            <v>66261</v>
          </cell>
          <cell r="R224">
            <v>85437</v>
          </cell>
          <cell r="S224">
            <v>109876</v>
          </cell>
          <cell r="T224">
            <v>134412</v>
          </cell>
          <cell r="U224">
            <v>180318</v>
          </cell>
          <cell r="V224">
            <v>225193</v>
          </cell>
          <cell r="W224">
            <v>241822</v>
          </cell>
          <cell r="X224">
            <v>242969</v>
          </cell>
          <cell r="Y224">
            <v>244116</v>
          </cell>
          <cell r="Z224">
            <v>4912128139.1999998</v>
          </cell>
        </row>
        <row r="225">
          <cell r="F225">
            <v>83519</v>
          </cell>
          <cell r="G225" t="str">
            <v>Realizar acciones en cumplimiento de las medidas de satisfacción, distintas al mensaje estatal de reconocimiento.</v>
          </cell>
          <cell r="H225" t="str">
            <v>Acciones realizadas en cumplimiento de las medidas de satisfacción (distintas al mensaje estatal de reconocimiento).</v>
          </cell>
          <cell r="I225" t="str">
            <v>(Acciones de conmemoración, iniciativas locales de memoria, órdenes de sentencias realizadas  / Total de acciones de conmemoración, iniciativas locales de memoria, órdenes de sentencias recibidas)*100</v>
          </cell>
          <cell r="J225">
            <v>42795</v>
          </cell>
          <cell r="K225">
            <v>100</v>
          </cell>
          <cell r="L225" t="str">
            <v>Porcentual</v>
          </cell>
          <cell r="M225" t="str">
            <v>NO APLICA</v>
          </cell>
          <cell r="P225">
            <v>0</v>
          </cell>
          <cell r="Q225">
            <v>100</v>
          </cell>
          <cell r="R225">
            <v>100</v>
          </cell>
          <cell r="S225">
            <v>100</v>
          </cell>
          <cell r="T225">
            <v>100</v>
          </cell>
          <cell r="U225">
            <v>100</v>
          </cell>
          <cell r="V225">
            <v>100</v>
          </cell>
          <cell r="W225">
            <v>100</v>
          </cell>
          <cell r="X225">
            <v>100</v>
          </cell>
          <cell r="Y225">
            <v>100</v>
          </cell>
          <cell r="Z225">
            <v>3062128139.1999998</v>
          </cell>
        </row>
        <row r="226">
          <cell r="F226">
            <v>83520</v>
          </cell>
          <cell r="G226" t="str">
            <v>Realizar acciones diferenciales y/o étnicas distintas a las jornadas dirigidas a niños, niñas y adolescentes focalizadas en el proceso de reparación integral a las víctimas.</v>
          </cell>
          <cell r="H226" t="str">
            <v>Víctimas atendidas en jornadas de reparación integral con enfoque diferencial y/o étnico distintas a las jornadas dirigidas a niños, niñas y adolescentes.</v>
          </cell>
          <cell r="I226" t="str">
            <v>Sumatoria víctimas atendidas en jornadas de reparación integral con enfoque diferencial y/o étnico distintas a las jornadas dirigidas a niños, niñas y adolescentes.</v>
          </cell>
          <cell r="J226">
            <v>42979</v>
          </cell>
          <cell r="K226">
            <v>1520</v>
          </cell>
          <cell r="L226" t="str">
            <v>Número</v>
          </cell>
          <cell r="M226" t="str">
            <v>NO APLICA</v>
          </cell>
          <cell r="V226">
            <v>162</v>
          </cell>
          <cell r="W226">
            <v>194</v>
          </cell>
          <cell r="X226">
            <v>319</v>
          </cell>
          <cell r="Y226">
            <v>1128</v>
          </cell>
          <cell r="Z226">
            <v>562128139.19999993</v>
          </cell>
        </row>
        <row r="227">
          <cell r="F227">
            <v>83521</v>
          </cell>
          <cell r="G227" t="str">
            <v>Acompañar a las víctimas en la formulación e implementación de su plan de reparación individual.</v>
          </cell>
          <cell r="H227" t="str">
            <v>Víctimas acompañadas en su plan de reparación individual.</v>
          </cell>
          <cell r="I227" t="str">
            <v>Sumatoria del número de planes de reparación formulados con la participación activa de la víctima y con acompañamiento en su implementación.</v>
          </cell>
          <cell r="J227">
            <v>42736</v>
          </cell>
          <cell r="K227">
            <v>1040000</v>
          </cell>
          <cell r="L227" t="str">
            <v>Número</v>
          </cell>
          <cell r="M227" t="str">
            <v>NO APLICA</v>
          </cell>
          <cell r="N227">
            <v>670000</v>
          </cell>
          <cell r="O227">
            <v>689357</v>
          </cell>
          <cell r="P227">
            <v>703849</v>
          </cell>
          <cell r="Q227">
            <v>718262</v>
          </cell>
          <cell r="R227">
            <v>737438</v>
          </cell>
          <cell r="S227">
            <v>757246</v>
          </cell>
          <cell r="T227">
            <v>778694</v>
          </cell>
          <cell r="U227">
            <v>818479</v>
          </cell>
          <cell r="V227">
            <v>856274</v>
          </cell>
          <cell r="W227">
            <v>870922</v>
          </cell>
          <cell r="X227">
            <v>870955</v>
          </cell>
          <cell r="Y227">
            <v>871990</v>
          </cell>
          <cell r="Z227">
            <v>6037128139.1999998</v>
          </cell>
        </row>
        <row r="228">
          <cell r="F228">
            <v>83522</v>
          </cell>
          <cell r="G228" t="str">
            <v>Otorgar indemnizaciones a víctimas del conflicto armado interno.</v>
          </cell>
          <cell r="H228" t="str">
            <v>Número de Indemnizaciones otorgadas a víctimas del conflicto armado interno.</v>
          </cell>
          <cell r="I228" t="str">
            <v>Sumatoria de indemnizaciones otorgadas a personas víctimas del conflicto armado interno reconocidas en resoluciones de indemnización, sentencias de justicia y paz y otras sentencias.</v>
          </cell>
          <cell r="J228">
            <v>42736</v>
          </cell>
          <cell r="K228">
            <v>791801</v>
          </cell>
          <cell r="L228" t="str">
            <v>Número</v>
          </cell>
          <cell r="M228" t="str">
            <v>NO APLICA</v>
          </cell>
          <cell r="N228">
            <v>676536</v>
          </cell>
          <cell r="O228">
            <v>676536</v>
          </cell>
          <cell r="P228">
            <v>679550</v>
          </cell>
          <cell r="Q228">
            <v>683282</v>
          </cell>
          <cell r="R228">
            <v>686303</v>
          </cell>
          <cell r="S228">
            <v>689615</v>
          </cell>
          <cell r="T228">
            <v>697189</v>
          </cell>
          <cell r="U228">
            <v>702531</v>
          </cell>
          <cell r="V228">
            <v>720772</v>
          </cell>
          <cell r="W228">
            <v>729170</v>
          </cell>
          <cell r="X228">
            <v>746398</v>
          </cell>
          <cell r="Y228">
            <v>791801</v>
          </cell>
          <cell r="Z228">
            <v>156356278307.89999</v>
          </cell>
        </row>
        <row r="229">
          <cell r="F229">
            <v>83523</v>
          </cell>
          <cell r="G229" t="str">
            <v>Brindar acompañamiento y orientación general a las víctimas para la adecuada inversión de los recursos.</v>
          </cell>
          <cell r="H229" t="str">
            <v>Víctimas que participan en las diferentes acciones de orientación y acompañamiento para la inversión adecuada.</v>
          </cell>
          <cell r="I229" t="str">
            <v>Sumatoria de víctimas que participan en las diferentes acciones de orientación y acompañamiento para la inversión adecuada.</v>
          </cell>
          <cell r="J229">
            <v>42795</v>
          </cell>
          <cell r="K229">
            <v>450000</v>
          </cell>
          <cell r="L229" t="str">
            <v>Número</v>
          </cell>
          <cell r="M229" t="str">
            <v>NO APLICA</v>
          </cell>
          <cell r="P229">
            <v>63489</v>
          </cell>
          <cell r="Q229">
            <v>78262</v>
          </cell>
          <cell r="R229">
            <v>98068</v>
          </cell>
          <cell r="S229">
            <v>118277</v>
          </cell>
          <cell r="T229">
            <v>139775</v>
          </cell>
          <cell r="U229">
            <v>181715</v>
          </cell>
          <cell r="V229">
            <v>223371</v>
          </cell>
          <cell r="W229">
            <v>251212</v>
          </cell>
          <cell r="X229">
            <v>260195</v>
          </cell>
          <cell r="Y229">
            <v>277627</v>
          </cell>
          <cell r="Z229">
            <v>4819114258.6999998</v>
          </cell>
        </row>
        <row r="230">
          <cell r="F230">
            <v>83524</v>
          </cell>
          <cell r="G230" t="str">
            <v>Otorgar la medida de indemnización administrativa a Niños, niñas y adolescentes NNA víctimas mediante la constitución del encargo fiduciario.</v>
          </cell>
          <cell r="H230" t="str">
            <v>Porcentaje de niños, niñas y adolescentes víctimas indemnizadas con encargo fiduciario constituido</v>
          </cell>
          <cell r="I230" t="str">
            <v>Porcentaje de Niños, niñas y adolescentes NNA víctimas indemnizadas con encargo fiduciario constituido / NNA víctimas que estén dentro de las indemnizaciones otorgadas.</v>
          </cell>
          <cell r="J230">
            <v>42736</v>
          </cell>
          <cell r="K230">
            <v>100</v>
          </cell>
          <cell r="L230" t="str">
            <v>Porcentual</v>
          </cell>
          <cell r="M230" t="str">
            <v>NO APLICA</v>
          </cell>
          <cell r="N230">
            <v>0</v>
          </cell>
          <cell r="O230">
            <v>0</v>
          </cell>
          <cell r="P230">
            <v>77</v>
          </cell>
          <cell r="Q230">
            <v>88</v>
          </cell>
          <cell r="R230">
            <v>86</v>
          </cell>
          <cell r="S230">
            <v>87</v>
          </cell>
          <cell r="T230">
            <v>90</v>
          </cell>
          <cell r="U230">
            <v>90</v>
          </cell>
          <cell r="V230">
            <v>93</v>
          </cell>
          <cell r="W230">
            <v>94</v>
          </cell>
          <cell r="X230">
            <v>95</v>
          </cell>
          <cell r="Y230">
            <v>95</v>
          </cell>
          <cell r="Z230">
            <v>150684793057.89999</v>
          </cell>
        </row>
        <row r="231">
          <cell r="F231">
            <v>83525</v>
          </cell>
          <cell r="G231" t="str">
            <v>Otorgar la medida de indemnización administrativa a Mujeres Víctimas de violencia sexual.</v>
          </cell>
          <cell r="H231" t="str">
            <v>Mujeres Víctimas de violencia sexual con indemnización otorgada.</v>
          </cell>
          <cell r="I231" t="str">
            <v>Sumatoria del número de mujeres víctimas de violencia sexual con indemnización otorgada.</v>
          </cell>
          <cell r="J231">
            <v>42736</v>
          </cell>
          <cell r="K231">
            <v>7775</v>
          </cell>
          <cell r="L231" t="str">
            <v>Número</v>
          </cell>
          <cell r="M231" t="str">
            <v>NO APLICA</v>
          </cell>
          <cell r="N231">
            <v>6419</v>
          </cell>
          <cell r="O231">
            <v>6419</v>
          </cell>
          <cell r="P231">
            <v>6759</v>
          </cell>
          <cell r="Q231">
            <v>6759</v>
          </cell>
          <cell r="R231">
            <v>6759</v>
          </cell>
          <cell r="S231">
            <v>6759</v>
          </cell>
          <cell r="T231">
            <v>6759</v>
          </cell>
          <cell r="U231">
            <v>6759</v>
          </cell>
          <cell r="V231">
            <v>6759</v>
          </cell>
          <cell r="W231">
            <v>6759</v>
          </cell>
          <cell r="X231">
            <v>6759</v>
          </cell>
          <cell r="Y231">
            <v>7775</v>
          </cell>
          <cell r="Z231">
            <v>151204793057.89999</v>
          </cell>
        </row>
        <row r="232">
          <cell r="F232">
            <v>83526</v>
          </cell>
          <cell r="G232" t="str">
            <v>Indemnizar a víctimas por Hechos Directos.</v>
          </cell>
          <cell r="H232" t="str">
            <v>Personas víctimas por Hechos Directos, indemnizadas.</v>
          </cell>
          <cell r="I232" t="str">
            <v>Sumatoria del número de personas víctimas por Hechos Directos, indemnizadas.</v>
          </cell>
          <cell r="J232">
            <v>42795</v>
          </cell>
          <cell r="K232">
            <v>25953</v>
          </cell>
          <cell r="L232" t="str">
            <v>Número</v>
          </cell>
          <cell r="M232" t="str">
            <v>NO APLICA</v>
          </cell>
          <cell r="P232">
            <v>22040</v>
          </cell>
          <cell r="Q232">
            <v>22040</v>
          </cell>
          <cell r="R232">
            <v>22040</v>
          </cell>
          <cell r="S232">
            <v>22040</v>
          </cell>
          <cell r="T232">
            <v>22040</v>
          </cell>
          <cell r="U232">
            <v>22040</v>
          </cell>
          <cell r="V232">
            <v>22040</v>
          </cell>
          <cell r="W232">
            <v>22040</v>
          </cell>
          <cell r="X232">
            <v>22040</v>
          </cell>
          <cell r="Y232">
            <v>25953</v>
          </cell>
          <cell r="Z232">
            <v>151115878799.19998</v>
          </cell>
        </row>
        <row r="233">
          <cell r="F233">
            <v>83527</v>
          </cell>
          <cell r="G233" t="str">
            <v>Indemnizar a víctimas directas de homicidios y desapariciones forzadas.</v>
          </cell>
          <cell r="H233" t="str">
            <v>Víctimas directas de homicidios y desapariciones forzadas indemnizadas.</v>
          </cell>
          <cell r="I233" t="str">
            <v>Sumatoria del número de víctimas directas de homicidios y desapariciones forzadas, indemnizados.</v>
          </cell>
          <cell r="J233">
            <v>42795</v>
          </cell>
          <cell r="K233">
            <v>150253</v>
          </cell>
          <cell r="L233" t="str">
            <v>Número</v>
          </cell>
          <cell r="M233" t="str">
            <v>NO APLICA</v>
          </cell>
          <cell r="P233">
            <v>140247</v>
          </cell>
          <cell r="Q233">
            <v>140283</v>
          </cell>
          <cell r="R233">
            <v>140597</v>
          </cell>
          <cell r="S233">
            <v>140597</v>
          </cell>
          <cell r="T233">
            <v>141467</v>
          </cell>
          <cell r="U233">
            <v>141632</v>
          </cell>
          <cell r="V233">
            <v>142256</v>
          </cell>
          <cell r="W233">
            <v>142346</v>
          </cell>
          <cell r="X233">
            <v>143016</v>
          </cell>
          <cell r="Y233">
            <v>146358</v>
          </cell>
          <cell r="Z233">
            <v>75833039399.599991</v>
          </cell>
        </row>
        <row r="234">
          <cell r="F234">
            <v>83528</v>
          </cell>
          <cell r="G234" t="str">
            <v>Indemnizar hogares víctimas de Desplazamiento Forzado.</v>
          </cell>
          <cell r="H234" t="str">
            <v>Hogares víctimas de Desplazamiento Forzado, indemnizados.</v>
          </cell>
          <cell r="I234" t="str">
            <v>Sumatoria del número de hogares víctimas de Desplazamiento Forzado, indemnizados.</v>
          </cell>
          <cell r="J234">
            <v>42736</v>
          </cell>
          <cell r="K234">
            <v>107159</v>
          </cell>
          <cell r="L234" t="str">
            <v>Número</v>
          </cell>
          <cell r="M234" t="str">
            <v>NO APLICA</v>
          </cell>
          <cell r="P234">
            <v>71825</v>
          </cell>
          <cell r="Q234">
            <v>71825</v>
          </cell>
          <cell r="R234">
            <v>71825</v>
          </cell>
          <cell r="S234">
            <v>71825</v>
          </cell>
          <cell r="T234">
            <v>73460</v>
          </cell>
          <cell r="U234">
            <v>75687</v>
          </cell>
          <cell r="V234">
            <v>83085</v>
          </cell>
          <cell r="W234">
            <v>83423</v>
          </cell>
          <cell r="X234">
            <v>83423</v>
          </cell>
          <cell r="Y234">
            <v>107159</v>
          </cell>
          <cell r="Z234">
            <v>75833039399.599991</v>
          </cell>
        </row>
        <row r="235">
          <cell r="F235">
            <v>83529</v>
          </cell>
          <cell r="G235" t="str">
            <v>Constituir encargo fiduciario a Niños, Niñas y Adolescentes Víctimas mayores de 12 años y acompañarlos dos en su Plan de Reparación Individual.</v>
          </cell>
          <cell r="H235" t="str">
            <v>Niños, Niñas y Adolescentes NNA Víctimas mayores de 12 años con encargo fiduciario constituido acompañadas en su plan de reparación individual</v>
          </cell>
          <cell r="I235" t="str">
            <v>Sumatoria del número de planes de reparación elaborados para niños, niñas y adolescentes NNA víctimas mayores de 12 años con encargo fiduciario constituido, acompañadas en su Plan de Reparación Individual.</v>
          </cell>
          <cell r="J235">
            <v>42736</v>
          </cell>
          <cell r="K235">
            <v>26440</v>
          </cell>
          <cell r="L235" t="str">
            <v>Número</v>
          </cell>
          <cell r="M235" t="str">
            <v>NO APLICA</v>
          </cell>
          <cell r="N235">
            <v>15498</v>
          </cell>
          <cell r="O235">
            <v>15498</v>
          </cell>
          <cell r="P235">
            <v>15498</v>
          </cell>
          <cell r="Q235">
            <v>15498</v>
          </cell>
          <cell r="R235">
            <v>15498</v>
          </cell>
          <cell r="S235">
            <v>16536</v>
          </cell>
          <cell r="T235">
            <v>17326</v>
          </cell>
          <cell r="U235">
            <v>17850</v>
          </cell>
          <cell r="V235">
            <v>18797</v>
          </cell>
          <cell r="W235">
            <v>18973</v>
          </cell>
          <cell r="X235">
            <v>18973</v>
          </cell>
          <cell r="Y235">
            <v>18973</v>
          </cell>
          <cell r="Z235">
            <v>721960000</v>
          </cell>
        </row>
        <row r="236">
          <cell r="F236">
            <v>83530</v>
          </cell>
          <cell r="G236" t="str">
            <v>Realizar jornadas diferenciales en las que participen Niños, niñas y adolescentes NNA víctimas indemnizados a través del encargo fiduciario.</v>
          </cell>
          <cell r="H236" t="str">
            <v>Niños, niñas y adolescentes víctimas indemnizadas a través del encargo fiduciario que participan en las jornadas diferenciales con enfoque de NNA.</v>
          </cell>
          <cell r="I236" t="str">
            <v>Sumatoria del número de NNA víctimas indemnizadas por medio del encargo fiduciario que participan en las jornadas con enfoque diferencial de NNA, de acuerdo a los rangos de edad definidos.</v>
          </cell>
          <cell r="J236">
            <v>42736</v>
          </cell>
          <cell r="K236">
            <v>22148</v>
          </cell>
          <cell r="L236" t="str">
            <v>Número</v>
          </cell>
          <cell r="M236" t="str">
            <v>NO APLICA</v>
          </cell>
          <cell r="N236">
            <v>13292</v>
          </cell>
          <cell r="O236">
            <v>13292</v>
          </cell>
          <cell r="P236">
            <v>13292</v>
          </cell>
          <cell r="Q236">
            <v>13292</v>
          </cell>
          <cell r="R236">
            <v>13292</v>
          </cell>
          <cell r="S236">
            <v>13292</v>
          </cell>
          <cell r="T236">
            <v>13292</v>
          </cell>
          <cell r="U236">
            <v>13292</v>
          </cell>
          <cell r="V236">
            <v>14655</v>
          </cell>
          <cell r="W236">
            <v>15525</v>
          </cell>
          <cell r="X236">
            <v>16820</v>
          </cell>
          <cell r="Y236">
            <v>22148</v>
          </cell>
          <cell r="Z236">
            <v>3003413880.5</v>
          </cell>
        </row>
        <row r="237">
          <cell r="F237">
            <v>83531</v>
          </cell>
          <cell r="G237" t="str">
            <v>Elaborar actos administrativos a las personas víctimas de desplazamiento forzado que superan la situación de vulnerabilidad de acuerdo a los decretos.</v>
          </cell>
          <cell r="H237" t="str">
            <v>Víctimas con actos administrativos de desplazamiento forzado que superan la situación de vulnerabilidad.</v>
          </cell>
          <cell r="I237" t="str">
            <v>(Víctimas con actos administrativos de desplazamiento forzado que superan la situación de vulnerabilidad / Total de víctimas que superan la situación de vulnerabilidad)*100</v>
          </cell>
          <cell r="J237">
            <v>42979</v>
          </cell>
          <cell r="K237">
            <v>100</v>
          </cell>
          <cell r="L237" t="str">
            <v>Porcentual</v>
          </cell>
          <cell r="M237" t="str">
            <v>NO APLICA</v>
          </cell>
          <cell r="V237">
            <v>0</v>
          </cell>
          <cell r="W237">
            <v>0</v>
          </cell>
          <cell r="X237">
            <v>0</v>
          </cell>
          <cell r="Y237">
            <v>0</v>
          </cell>
          <cell r="Z237">
            <v>976627761</v>
          </cell>
        </row>
        <row r="238">
          <cell r="F238">
            <v>83532</v>
          </cell>
          <cell r="G238" t="str">
            <v>Víctimas que han avanzado en la reparación integral por vía administrativa durante el cuatrienio</v>
          </cell>
          <cell r="H238" t="str">
            <v>Víctimas que han avanzado en la reparación integral por vía administrativa durante el cuatrienio</v>
          </cell>
          <cell r="I238" t="str">
            <v xml:space="preserve">Sumatoria de víctimas que tienen al menos dos medidas de reparación. </v>
          </cell>
          <cell r="J238">
            <v>42736</v>
          </cell>
          <cell r="K238">
            <v>700000</v>
          </cell>
          <cell r="L238" t="str">
            <v>Número</v>
          </cell>
          <cell r="M238" t="str">
            <v>NO APLICA</v>
          </cell>
          <cell r="N238">
            <v>0</v>
          </cell>
          <cell r="O238">
            <v>0</v>
          </cell>
          <cell r="P238">
            <v>372725</v>
          </cell>
          <cell r="Q238">
            <v>372725</v>
          </cell>
          <cell r="R238">
            <v>372725</v>
          </cell>
          <cell r="S238">
            <v>391004</v>
          </cell>
          <cell r="T238">
            <v>391004</v>
          </cell>
          <cell r="U238">
            <v>391004</v>
          </cell>
          <cell r="V238">
            <v>391004</v>
          </cell>
          <cell r="W238">
            <v>391004</v>
          </cell>
          <cell r="X238">
            <v>391004</v>
          </cell>
          <cell r="Y238">
            <v>503218</v>
          </cell>
        </row>
        <row r="239">
          <cell r="F239">
            <v>83533</v>
          </cell>
          <cell r="G239" t="str">
            <v>Víctimas del conflicto armado individuales y colectivas que han avanzado en la reparación integral</v>
          </cell>
          <cell r="H239" t="str">
            <v>Víctimas del conflicto armado individuales y colectivas que han avanzado en la reparación integral</v>
          </cell>
          <cell r="I239" t="str">
            <v>Sumatoria de sujetos de reparación colectiva y víctimas individuales con al menos dos medidas de reparación administrativa implementadas.</v>
          </cell>
          <cell r="J239">
            <v>42736</v>
          </cell>
          <cell r="K239">
            <v>220020</v>
          </cell>
          <cell r="L239" t="str">
            <v>Número</v>
          </cell>
          <cell r="M239" t="str">
            <v>NO APLICA</v>
          </cell>
          <cell r="N239">
            <v>0</v>
          </cell>
          <cell r="O239">
            <v>0</v>
          </cell>
          <cell r="P239">
            <v>0</v>
          </cell>
          <cell r="Q239">
            <v>0</v>
          </cell>
          <cell r="R239">
            <v>0</v>
          </cell>
          <cell r="S239">
            <v>18279</v>
          </cell>
          <cell r="T239">
            <v>18279</v>
          </cell>
          <cell r="U239">
            <v>18279</v>
          </cell>
          <cell r="V239">
            <v>18279</v>
          </cell>
          <cell r="W239">
            <v>18279</v>
          </cell>
          <cell r="X239">
            <v>18279</v>
          </cell>
          <cell r="Y239">
            <v>130617</v>
          </cell>
        </row>
        <row r="240">
          <cell r="F240">
            <v>84196</v>
          </cell>
          <cell r="G240" t="str">
            <v>Realizar acciones simbólicas de acompañamiento a la implementación de otras medidas.</v>
          </cell>
          <cell r="H240" t="str">
            <v>Acciones simbólicas de acompañamiento a la implementación de otras medidas</v>
          </cell>
          <cell r="I240" t="str">
            <v>(Acciones simbólicas de acompañamiento a la implementación de otras medidas, realizadas / Acciones simbólicas de acompañamiento a la implementación de otras medidas, focalizadas) * 100</v>
          </cell>
          <cell r="J240">
            <v>42948</v>
          </cell>
          <cell r="K240">
            <v>100</v>
          </cell>
          <cell r="L240" t="str">
            <v>Porcentual</v>
          </cell>
          <cell r="M240" t="str">
            <v>NO APLICA</v>
          </cell>
          <cell r="U240">
            <v>100</v>
          </cell>
          <cell r="V240">
            <v>100</v>
          </cell>
          <cell r="W240">
            <v>100</v>
          </cell>
          <cell r="X240">
            <v>100</v>
          </cell>
          <cell r="Y240">
            <v>100</v>
          </cell>
        </row>
        <row r="241">
          <cell r="F241">
            <v>83534</v>
          </cell>
          <cell r="G241" t="str">
            <v>Actualizar datos o modificar la información consignada en la herramienta tecnológica de acuerdo a las solicitudes recibidas en el 2017</v>
          </cell>
          <cell r="H241" t="str">
            <v>Novedades o actualizaciones de información efectuadas en términos 2017 (herramienta tecnológica).</v>
          </cell>
          <cell r="I241" t="str">
            <v>((Novedades o actualizaciones de información efectuadas tramitadas 2017)/( Total de novedades o actualizaciones de información recibidas – novedades o actualizaciones en términos 2017))*100</v>
          </cell>
          <cell r="J241">
            <v>42795</v>
          </cell>
          <cell r="K241">
            <v>100</v>
          </cell>
          <cell r="L241" t="str">
            <v>Porcentual</v>
          </cell>
          <cell r="M241" t="str">
            <v>NO APLICA</v>
          </cell>
          <cell r="P241">
            <v>90</v>
          </cell>
          <cell r="Q241">
            <v>89</v>
          </cell>
          <cell r="R241">
            <v>87</v>
          </cell>
          <cell r="S241">
            <v>83</v>
          </cell>
          <cell r="T241">
            <v>86</v>
          </cell>
          <cell r="U241">
            <v>87</v>
          </cell>
          <cell r="V241">
            <v>91</v>
          </cell>
          <cell r="W241">
            <v>91</v>
          </cell>
          <cell r="X241">
            <v>93</v>
          </cell>
          <cell r="Y241">
            <v>93</v>
          </cell>
          <cell r="Z241">
            <v>2496386647.1999998</v>
          </cell>
        </row>
        <row r="242">
          <cell r="F242">
            <v>83535</v>
          </cell>
          <cell r="G242" t="str">
            <v>Valorar durante el 2017 las declaraciones recibidas en periodos anteriores a la vigencia de las entidades que conforman el Ministerio Público.</v>
          </cell>
          <cell r="H242" t="str">
            <v>Declaraciones recibidas en periodos anteriores a la vigencia  valoradas en 2017.</v>
          </cell>
          <cell r="I242" t="str">
            <v>(FUD admitidos para el proceso de valoración (digitalizados y digitados) de periodos anteriores a la vigencia valorados / Total de FUD admitidos para el proceso de valoración (digitalizados y digitados) de periodos anteriores a la vigencia – FUD  en términos para valoración)*100</v>
          </cell>
          <cell r="J242">
            <v>42795</v>
          </cell>
          <cell r="K242">
            <v>100</v>
          </cell>
          <cell r="L242" t="str">
            <v>Porcentual</v>
          </cell>
          <cell r="M242" t="str">
            <v>NO APLICA</v>
          </cell>
          <cell r="P242">
            <v>78</v>
          </cell>
          <cell r="Q242">
            <v>84</v>
          </cell>
          <cell r="R242">
            <v>90</v>
          </cell>
          <cell r="S242">
            <v>95</v>
          </cell>
          <cell r="T242">
            <v>99</v>
          </cell>
          <cell r="U242">
            <v>99</v>
          </cell>
          <cell r="V242">
            <v>100</v>
          </cell>
          <cell r="W242">
            <v>100</v>
          </cell>
          <cell r="X242">
            <v>100</v>
          </cell>
          <cell r="Y242">
            <v>100</v>
          </cell>
          <cell r="Z242">
            <v>4979348292.6000004</v>
          </cell>
        </row>
        <row r="243">
          <cell r="F243">
            <v>83536</v>
          </cell>
          <cell r="G243" t="str">
            <v>Notificar los actos administrativos de 2017 que deciden sobre la inclusión en el RUV.</v>
          </cell>
          <cell r="H243" t="str">
            <v>Actos administrativos 2017 que deciden sobre la inclusión en el RUV notificados.</v>
          </cell>
          <cell r="I243" t="str">
            <v>(Actos administrativos 2017 que resuelven la solicitud de inscripción en el RUV notificados / Total de actos administrativos que resuelven la solicitud de inscripción en el RUV remitidos en el 2017 al procedimiento de notificación)*100</v>
          </cell>
          <cell r="J243">
            <v>42795</v>
          </cell>
          <cell r="K243">
            <v>100</v>
          </cell>
          <cell r="L243" t="str">
            <v>Porcentual</v>
          </cell>
          <cell r="M243" t="str">
            <v>NO APLICA</v>
          </cell>
          <cell r="P243">
            <v>13</v>
          </cell>
          <cell r="Q243">
            <v>13</v>
          </cell>
          <cell r="R243">
            <v>15</v>
          </cell>
          <cell r="S243">
            <v>16</v>
          </cell>
          <cell r="T243">
            <v>21</v>
          </cell>
          <cell r="U243">
            <v>26</v>
          </cell>
          <cell r="V243">
            <v>39</v>
          </cell>
          <cell r="W243">
            <v>47</v>
          </cell>
          <cell r="X243">
            <v>62</v>
          </cell>
          <cell r="Y243">
            <v>79</v>
          </cell>
          <cell r="Z243">
            <v>4979348292.6000004</v>
          </cell>
        </row>
        <row r="244">
          <cell r="F244">
            <v>83537</v>
          </cell>
          <cell r="G244" t="str">
            <v>Valorar en términos durante el 2017 las declaraciones recibidas de las entidades que conforman el Ministerio Público.</v>
          </cell>
          <cell r="H244" t="str">
            <v>Declaraciones recibidas de las entidades que conforman el Ministerio Público en el 2017 valoradas en términos.</v>
          </cell>
          <cell r="I244" t="str">
            <v>(FUD valorados en términos en el 2017/ Total de FUD admitidos para el proceso de valoración en el 2017 – FUD  en términos para valoración)*100</v>
          </cell>
          <cell r="J244">
            <v>42826</v>
          </cell>
          <cell r="K244">
            <v>100</v>
          </cell>
          <cell r="L244" t="str">
            <v>Porcentual</v>
          </cell>
          <cell r="M244" t="str">
            <v>NO APLICA</v>
          </cell>
          <cell r="Q244">
            <v>54</v>
          </cell>
          <cell r="R244">
            <v>38</v>
          </cell>
          <cell r="S244">
            <v>33</v>
          </cell>
          <cell r="T244">
            <v>50</v>
          </cell>
          <cell r="U244">
            <v>61</v>
          </cell>
          <cell r="V244">
            <v>65</v>
          </cell>
          <cell r="W244">
            <v>70</v>
          </cell>
          <cell r="X244">
            <v>71</v>
          </cell>
          <cell r="Y244">
            <v>71</v>
          </cell>
          <cell r="Z244">
            <v>7462309937.999999</v>
          </cell>
        </row>
        <row r="245">
          <cell r="F245">
            <v>83538</v>
          </cell>
          <cell r="G245" t="str">
            <v>Notificar los AA que deciden sobre la inclusión en el RUV remitidos en periodos anteriores a la vigencia</v>
          </cell>
          <cell r="H245" t="str">
            <v>Actos administrativos que resuelven la solicitud de inscripción en el registro  remitidos al procedimiento de notificación en periodos anteriores a la vigencia notificados en el 2017.</v>
          </cell>
          <cell r="I245" t="str">
            <v>(Actos administrativos que resuelven la solicitud de inscripción en el registro  remitidos al procedimiento de notificación en periodos anteriores a la vigencia notificados en el 2017/ Total de actos administrativos que resuelven la solicitud de inscripción en el registro  remitidos al procedimiento de notificación en periodos anteriores a la vigencia)*100</v>
          </cell>
          <cell r="J245">
            <v>42795</v>
          </cell>
          <cell r="K245">
            <v>100</v>
          </cell>
          <cell r="L245" t="str">
            <v>Porcentual</v>
          </cell>
          <cell r="M245" t="str">
            <v>NO APLICA</v>
          </cell>
          <cell r="P245">
            <v>43</v>
          </cell>
          <cell r="Q245">
            <v>45</v>
          </cell>
          <cell r="R245">
            <v>46</v>
          </cell>
          <cell r="S245">
            <v>50</v>
          </cell>
          <cell r="T245">
            <v>55</v>
          </cell>
          <cell r="U245">
            <v>63</v>
          </cell>
          <cell r="V245">
            <v>72</v>
          </cell>
          <cell r="W245">
            <v>81</v>
          </cell>
          <cell r="X245">
            <v>89</v>
          </cell>
          <cell r="Y245">
            <v>98</v>
          </cell>
          <cell r="Z245">
            <v>4979348292.6000004</v>
          </cell>
        </row>
        <row r="246">
          <cell r="F246">
            <v>83539</v>
          </cell>
          <cell r="G246" t="str">
            <v>Valorar en términos las solicitudes de inscripción en el RUV de sujetos de reparación colectiva durante el 2017.</v>
          </cell>
          <cell r="H246" t="str">
            <v>Solicitudes de inscripción en el RUV de sujetos de reparación colectiva valorados en términos</v>
          </cell>
          <cell r="I246" t="str">
            <v>(FUD  de sujetos de reparación colectiva admitidos para el proceso de valoración (digitalizados y digitados) valorados en términos en 2017 / Total de FUD  de sujetos de reparación colectiva admitidos para el proceso de valoración (digitalizados y digitados) en el 2017 – FUD  en términos para valoración)*100</v>
          </cell>
          <cell r="J246">
            <v>42826</v>
          </cell>
          <cell r="K246">
            <v>100</v>
          </cell>
          <cell r="L246" t="str">
            <v>Porcentual</v>
          </cell>
          <cell r="M246" t="str">
            <v>NO APLICA</v>
          </cell>
          <cell r="Q246">
            <v>100</v>
          </cell>
          <cell r="R246">
            <v>100</v>
          </cell>
          <cell r="S246">
            <v>100</v>
          </cell>
          <cell r="T246">
            <v>100</v>
          </cell>
          <cell r="U246">
            <v>98</v>
          </cell>
          <cell r="V246">
            <v>96</v>
          </cell>
          <cell r="W246">
            <v>96</v>
          </cell>
          <cell r="X246">
            <v>100</v>
          </cell>
          <cell r="Y246">
            <v>100</v>
          </cell>
        </row>
        <row r="247">
          <cell r="F247">
            <v>83540</v>
          </cell>
          <cell r="G247" t="str">
            <v>Realizar seguimiento al plan de implementación del acuerdo final para la terminación del conflicto y la construcción de una paz estable y duradera</v>
          </cell>
          <cell r="H247" t="str">
            <v>Nivel de seguimiento al plan de implementación del acuerdo final para la terminación del conflicto y la construcción de una paz estable y duradera realizado.</v>
          </cell>
          <cell r="I247" t="str">
            <v>(Actividades programadas del plan de implementación del acuerdo final para la terminación del conflicto y la construcción de una paz estable y duradera realizadas / Total de actividades programadas del plan de implementación del acuerdo final para la terminación del conflicto y la construcción de una paz estable y duradera)*100</v>
          </cell>
          <cell r="J247">
            <v>42795</v>
          </cell>
          <cell r="K247">
            <v>100</v>
          </cell>
          <cell r="L247" t="str">
            <v>Porcentual</v>
          </cell>
          <cell r="M247" t="str">
            <v>NO APLICA</v>
          </cell>
          <cell r="P247">
            <v>63</v>
          </cell>
          <cell r="Q247">
            <v>66</v>
          </cell>
          <cell r="R247">
            <v>69</v>
          </cell>
          <cell r="S247">
            <v>82</v>
          </cell>
          <cell r="T247">
            <v>84</v>
          </cell>
          <cell r="U247">
            <v>85</v>
          </cell>
          <cell r="V247">
            <v>90</v>
          </cell>
          <cell r="W247">
            <v>94</v>
          </cell>
          <cell r="X247">
            <v>97</v>
          </cell>
          <cell r="Y247">
            <v>97</v>
          </cell>
        </row>
        <row r="248">
          <cell r="F248">
            <v>83541</v>
          </cell>
          <cell r="G248" t="str">
            <v>Reformular la Ruta de Reparación Colectiva de la Unidad</v>
          </cell>
          <cell r="H248" t="str">
            <v>Ruta de Reparación Colectiva de la Unidad refomulada</v>
          </cell>
          <cell r="I248" t="str">
            <v>Ruta de Reparación Colectiva de la Unidad refomulada</v>
          </cell>
          <cell r="J248">
            <v>43070</v>
          </cell>
          <cell r="K248">
            <v>1</v>
          </cell>
          <cell r="L248" t="str">
            <v>Número</v>
          </cell>
          <cell r="M248" t="str">
            <v>NO APLICA</v>
          </cell>
          <cell r="Y248">
            <v>1</v>
          </cell>
        </row>
        <row r="249">
          <cell r="F249">
            <v>83542</v>
          </cell>
          <cell r="G249" t="str">
            <v>Realizar asistencia técnica al programa de Reparación Colectiva (Poyecto Banco Mundial)</v>
          </cell>
          <cell r="H249" t="str">
            <v>Nivel de asistencia técnica realizada al programa de Reparación Colectiva (Proyecto Banco Mundial).</v>
          </cell>
          <cell r="I249" t="str">
            <v>(Actividades de asistencia técnica realizadas al programa de Reparación Colectiva / Total de actividades programadas para asistencia técnica al programa de Reparación Colectiva)*100</v>
          </cell>
          <cell r="J249">
            <v>42887</v>
          </cell>
          <cell r="K249">
            <v>100</v>
          </cell>
          <cell r="L249" t="str">
            <v>Porcentual</v>
          </cell>
          <cell r="M249" t="str">
            <v>NO APLICA</v>
          </cell>
          <cell r="S249">
            <v>25</v>
          </cell>
          <cell r="T249">
            <v>50</v>
          </cell>
          <cell r="U249">
            <v>50</v>
          </cell>
          <cell r="V249">
            <v>50</v>
          </cell>
          <cell r="W249">
            <v>75</v>
          </cell>
          <cell r="X249">
            <v>75</v>
          </cell>
          <cell r="Y249">
            <v>100</v>
          </cell>
          <cell r="Z249">
            <v>2460057945.75</v>
          </cell>
        </row>
        <row r="250">
          <cell r="F250">
            <v>83543</v>
          </cell>
          <cell r="G250" t="str">
            <v>Diseñar e implementar un sistema de monitoreo y evaluación para reparaciones colectiva. (Proyecto Banco Mundial)</v>
          </cell>
          <cell r="H250" t="str">
            <v>Sistema de monitoreo y evaluación para reparaciones colectiva diseñado e implementado (Proyecto Banco Mundial).</v>
          </cell>
          <cell r="I250" t="str">
            <v>(Actividades ejecutadas para la construcción del Sistema de monitoreo y evaluación  del programa de Reparación Colectiva / Total de actividades programadas para la construcción del Sistema de monitoreo y evaluación  del programa de Reparación Colectiva)*100</v>
          </cell>
          <cell r="J250">
            <v>42826</v>
          </cell>
          <cell r="K250">
            <v>100</v>
          </cell>
          <cell r="L250" t="str">
            <v>Porcentual</v>
          </cell>
          <cell r="M250" t="str">
            <v>NO APLICA</v>
          </cell>
          <cell r="Q250">
            <v>20</v>
          </cell>
          <cell r="R250">
            <v>22</v>
          </cell>
          <cell r="S250">
            <v>32</v>
          </cell>
          <cell r="T250">
            <v>33</v>
          </cell>
          <cell r="U250">
            <v>55</v>
          </cell>
          <cell r="V250">
            <v>66</v>
          </cell>
          <cell r="W250">
            <v>77</v>
          </cell>
          <cell r="X250">
            <v>88</v>
          </cell>
          <cell r="Y250">
            <v>100</v>
          </cell>
          <cell r="Z250">
            <v>757011359.75</v>
          </cell>
        </row>
        <row r="251">
          <cell r="F251">
            <v>83544</v>
          </cell>
          <cell r="G251" t="str">
            <v>Diseñar e implementar un modelo operacional para la ejecución de Planes de Reparación Colectiva a nivel nacional y territorial (Proyecto Banco Mundial)</v>
          </cell>
          <cell r="H251" t="str">
            <v>Modelo operacional para la ejecución de Planes de Reparación Colectiva a nivel nacional y territorial diseñado e implementado. (Proyecto Banco Mundial).</v>
          </cell>
          <cell r="I251" t="str">
            <v>(Actividades ejecutadas para la construcción del modelo operacional del programa de Reparación Colectiva / Total de actividades programadas para la construcción del modelo operacional del programa de Reparación Colectiva)*100</v>
          </cell>
          <cell r="J251">
            <v>42826</v>
          </cell>
          <cell r="K251">
            <v>100</v>
          </cell>
          <cell r="L251" t="str">
            <v>Porcentual</v>
          </cell>
          <cell r="M251" t="str">
            <v>NO APLICA</v>
          </cell>
          <cell r="Q251">
            <v>6</v>
          </cell>
          <cell r="R251">
            <v>22</v>
          </cell>
          <cell r="S251">
            <v>33</v>
          </cell>
          <cell r="T251">
            <v>37</v>
          </cell>
          <cell r="U251">
            <v>55</v>
          </cell>
          <cell r="V251">
            <v>66</v>
          </cell>
          <cell r="W251">
            <v>77</v>
          </cell>
          <cell r="X251">
            <v>88</v>
          </cell>
          <cell r="Y251">
            <v>100</v>
          </cell>
          <cell r="Z251">
            <v>3171978053.75</v>
          </cell>
        </row>
        <row r="252">
          <cell r="F252">
            <v>83545</v>
          </cell>
          <cell r="G252" t="str">
            <v>Realizar el seguimiento a la implementación del Modelo de Enfoque diferencial</v>
          </cell>
          <cell r="H252" t="str">
            <v>Promedio ponderado de los resultados de los indicadores del modelo de operación con enfoque fiferencial</v>
          </cell>
          <cell r="I252" t="str">
            <v>Sumatoria de los resultados ponderados de los indicadores del modelo de operación con enfoque diferencial / Total de indicadores del modelo de operación con enfoque diferencial.</v>
          </cell>
          <cell r="J252">
            <v>42887</v>
          </cell>
          <cell r="K252">
            <v>100</v>
          </cell>
          <cell r="L252" t="str">
            <v>Número</v>
          </cell>
          <cell r="M252" t="str">
            <v>NO APLICA</v>
          </cell>
          <cell r="S252">
            <v>0</v>
          </cell>
          <cell r="T252">
            <v>0</v>
          </cell>
          <cell r="U252">
            <v>0</v>
          </cell>
          <cell r="V252">
            <v>0</v>
          </cell>
          <cell r="W252">
            <v>58</v>
          </cell>
          <cell r="X252">
            <v>58</v>
          </cell>
          <cell r="Y252">
            <v>71</v>
          </cell>
          <cell r="Z252">
            <v>1363683080.75</v>
          </cell>
        </row>
        <row r="253">
          <cell r="F253">
            <v>84181</v>
          </cell>
          <cell r="G253" t="str">
            <v>Desarrollar actividades de sensibilización virtual en enfoques diferenciales  a todos los colaboradores de la Unidad, para fortalecer el servicio al ciudadano.</v>
          </cell>
          <cell r="H253" t="str">
            <v>Actividad de sensibilización virtual en enfoques diferenciales a todos los colaboradores de la Unidad para fortalecer el servicio al ciudadano</v>
          </cell>
          <cell r="I253" t="str">
            <v>Número de actividades de sensibilización virtual en enfoques diferenciales a todos los colaboradores de la Unidad para fortalecer el servicio al ciudadano</v>
          </cell>
          <cell r="J253">
            <v>42917</v>
          </cell>
          <cell r="K253">
            <v>1</v>
          </cell>
          <cell r="L253" t="str">
            <v>Número</v>
          </cell>
          <cell r="M253" t="str">
            <v>NO APLICA</v>
          </cell>
          <cell r="T253">
            <v>1</v>
          </cell>
          <cell r="U253">
            <v>1</v>
          </cell>
          <cell r="V253">
            <v>1</v>
          </cell>
          <cell r="W253">
            <v>1</v>
          </cell>
          <cell r="X253">
            <v>1</v>
          </cell>
          <cell r="Y253">
            <v>1</v>
          </cell>
        </row>
        <row r="254">
          <cell r="F254">
            <v>83546</v>
          </cell>
          <cell r="G254" t="str">
            <v>Formar a  representantes de las mesas de participación, victimas organizadas, victimas no organizadas  y demas interesados,  en politica pública de victimas, retos del postconflicto y paz</v>
          </cell>
          <cell r="H254" t="str">
            <v>Representantes de las mesas de participación, víctimas organizadas, víctimas no organizadas  y demás interesados capacitados en política pública de víctimas, retos del postconflicto y paz</v>
          </cell>
          <cell r="I254" t="str">
            <v>Sumatoria de representantes de las mesas de participación, víctimas organizadas, víctimas no organizadas  y demás interesados capacitados en política pública de víctimas, retos del postconflicto y paz.</v>
          </cell>
          <cell r="J254">
            <v>42826</v>
          </cell>
          <cell r="K254">
            <v>2000</v>
          </cell>
          <cell r="L254" t="str">
            <v>Número</v>
          </cell>
          <cell r="M254" t="str">
            <v>NO APLICA</v>
          </cell>
          <cell r="Q254">
            <v>50</v>
          </cell>
          <cell r="R254">
            <v>50</v>
          </cell>
          <cell r="S254">
            <v>253</v>
          </cell>
          <cell r="T254">
            <v>358</v>
          </cell>
          <cell r="U254">
            <v>553</v>
          </cell>
          <cell r="V254">
            <v>553</v>
          </cell>
          <cell r="W254">
            <v>633</v>
          </cell>
          <cell r="X254">
            <v>933</v>
          </cell>
          <cell r="Y254">
            <v>2000</v>
          </cell>
          <cell r="Z254">
            <v>2566134088.1999998</v>
          </cell>
        </row>
        <row r="255">
          <cell r="F255">
            <v>83547</v>
          </cell>
          <cell r="G255" t="str">
            <v>Realizar fortalecimiento a los representantes de las mesas de participación y/o líderes organizaciones de víctimas para la elaboración de propuestas de incidencia en política pública y en la implementación de los puntos del acuerdo final de paz.</v>
          </cell>
          <cell r="H255" t="str">
            <v>Propuestas de adecuación y fortalecimiento de la política pública de reparación integral a víctimas, incorporada.</v>
          </cell>
          <cell r="I255" t="str">
            <v xml:space="preserve">Sumatoria de propuestas presentadas por las víctimas, e incorporadas por las entidades territoriales y nacionales del SNARIV. </v>
          </cell>
          <cell r="J255">
            <v>42856</v>
          </cell>
          <cell r="K255">
            <v>25</v>
          </cell>
          <cell r="L255" t="str">
            <v>Número</v>
          </cell>
          <cell r="M255" t="str">
            <v>NO APLICA</v>
          </cell>
          <cell r="R255">
            <v>0</v>
          </cell>
          <cell r="S255">
            <v>1</v>
          </cell>
          <cell r="T255">
            <v>1</v>
          </cell>
          <cell r="U255">
            <v>8</v>
          </cell>
          <cell r="V255">
            <v>8</v>
          </cell>
          <cell r="W255">
            <v>8</v>
          </cell>
          <cell r="X255">
            <v>8</v>
          </cell>
          <cell r="Y255">
            <v>25</v>
          </cell>
          <cell r="Z255">
            <v>3809553165.5999999</v>
          </cell>
        </row>
        <row r="256">
          <cell r="F256">
            <v>83548</v>
          </cell>
          <cell r="G256" t="str">
            <v>Acompañar el proceso de elección e instalación de las mesas de participación, en el marco del protocolo de participación y el Decreto 1084 de 2015.</v>
          </cell>
          <cell r="H256" t="str">
            <v>Mesas de participación de víctimas instaladas con acompañamiento de la Unidad.</v>
          </cell>
          <cell r="I256" t="str">
            <v>Sumatoria de mesas de participación de víctimas instaladas con acompañamiento de la Unidad.</v>
          </cell>
          <cell r="J256">
            <v>42979</v>
          </cell>
          <cell r="K256">
            <v>800</v>
          </cell>
          <cell r="L256" t="str">
            <v>Número</v>
          </cell>
          <cell r="M256" t="str">
            <v>NO APLICA</v>
          </cell>
          <cell r="V256">
            <v>0</v>
          </cell>
          <cell r="W256">
            <v>200</v>
          </cell>
          <cell r="X256">
            <v>400</v>
          </cell>
          <cell r="Y256">
            <v>800</v>
          </cell>
          <cell r="Z256">
            <v>2871719795.1999998</v>
          </cell>
        </row>
        <row r="257">
          <cell r="F257">
            <v>83549</v>
          </cell>
          <cell r="G257" t="str">
            <v>Automatizar el cálculo de las mediciones de SM y SSV.</v>
          </cell>
          <cell r="H257" t="str">
            <v>automatización del cálculo de las mediciones de SM y SSV.</v>
          </cell>
          <cell r="I257" t="str">
            <v>Número de automatizaciones realizadas</v>
          </cell>
          <cell r="J257">
            <v>42736</v>
          </cell>
          <cell r="K257">
            <v>2</v>
          </cell>
          <cell r="L257" t="str">
            <v>Número</v>
          </cell>
          <cell r="M257" t="str">
            <v>NO APLICA</v>
          </cell>
          <cell r="P257">
            <v>1</v>
          </cell>
          <cell r="Q257">
            <v>1</v>
          </cell>
          <cell r="R257">
            <v>1</v>
          </cell>
          <cell r="S257">
            <v>1</v>
          </cell>
          <cell r="T257">
            <v>1</v>
          </cell>
          <cell r="U257">
            <v>1</v>
          </cell>
          <cell r="V257">
            <v>1</v>
          </cell>
          <cell r="W257">
            <v>1</v>
          </cell>
          <cell r="X257">
            <v>1</v>
          </cell>
          <cell r="Y257">
            <v>2</v>
          </cell>
          <cell r="Z257">
            <v>480450607.34000003</v>
          </cell>
        </row>
        <row r="258">
          <cell r="F258">
            <v>83550</v>
          </cell>
          <cell r="G258" t="str">
            <v>Acompañar a las entidades territoriales para la aplicación de la estrategia de caracterización diseñada por la Unidad</v>
          </cell>
          <cell r="H258" t="str">
            <v>Hogares caracterizados.</v>
          </cell>
          <cell r="I258" t="str">
            <v>Sumatoria de Hogares caracterizados.</v>
          </cell>
          <cell r="J258">
            <v>42795</v>
          </cell>
          <cell r="K258">
            <v>250000</v>
          </cell>
          <cell r="L258" t="str">
            <v>Número</v>
          </cell>
          <cell r="M258" t="str">
            <v>NO APLICA</v>
          </cell>
          <cell r="P258">
            <v>10600</v>
          </cell>
          <cell r="Q258">
            <v>22951</v>
          </cell>
          <cell r="R258">
            <v>25000</v>
          </cell>
          <cell r="S258">
            <v>60000</v>
          </cell>
          <cell r="T258">
            <v>60000</v>
          </cell>
          <cell r="U258">
            <v>60000</v>
          </cell>
          <cell r="V258">
            <v>100000</v>
          </cell>
          <cell r="W258">
            <v>100000</v>
          </cell>
          <cell r="X258">
            <v>146256</v>
          </cell>
          <cell r="Y258">
            <v>187636</v>
          </cell>
          <cell r="Z258">
            <v>1605333867.74</v>
          </cell>
        </row>
        <row r="259">
          <cell r="F259">
            <v>83552</v>
          </cell>
          <cell r="G259" t="str">
            <v>Implementar modelo integrado (modelo base y modelo temático)</v>
          </cell>
          <cell r="H259" t="str">
            <v>Modelo integrado implementado.</v>
          </cell>
          <cell r="I259" t="str">
            <v>Número de modelos integrados implementados</v>
          </cell>
          <cell r="J259">
            <v>42948</v>
          </cell>
          <cell r="K259">
            <v>2</v>
          </cell>
          <cell r="L259" t="str">
            <v>Número</v>
          </cell>
          <cell r="M259" t="str">
            <v>NO APLICA</v>
          </cell>
          <cell r="U259">
            <v>1</v>
          </cell>
          <cell r="V259">
            <v>1</v>
          </cell>
          <cell r="W259">
            <v>1</v>
          </cell>
          <cell r="X259">
            <v>1</v>
          </cell>
          <cell r="Y259">
            <v>2</v>
          </cell>
          <cell r="Z259">
            <v>289769137.75999999</v>
          </cell>
        </row>
        <row r="260">
          <cell r="F260">
            <v>83555</v>
          </cell>
          <cell r="G260" t="str">
            <v>Generar resultados de las mediciones de IRV (Indice de Riesgo de Víctimización) que sean insumos para prevenir focalizar y priorizar la Atención y Reparación a las Víctimas</v>
          </cell>
          <cell r="H260" t="str">
            <v>Mediciones del Indice de Riesgo de Vicitimización -IRV- realizadas.</v>
          </cell>
          <cell r="I260" t="str">
            <v>Sumatoria de mediciones del Indice de Riesgo de Vicitimización -IRV- realizadas.</v>
          </cell>
          <cell r="J260">
            <v>42917</v>
          </cell>
          <cell r="K260">
            <v>1</v>
          </cell>
          <cell r="L260" t="str">
            <v>Número</v>
          </cell>
          <cell r="M260" t="str">
            <v>NO APLICA</v>
          </cell>
          <cell r="T260">
            <v>1</v>
          </cell>
          <cell r="U260">
            <v>1</v>
          </cell>
          <cell r="V260">
            <v>1</v>
          </cell>
          <cell r="W260">
            <v>1</v>
          </cell>
          <cell r="X260">
            <v>1</v>
          </cell>
          <cell r="Y260">
            <v>1</v>
          </cell>
          <cell r="Z260">
            <v>521484498.95999998</v>
          </cell>
        </row>
        <row r="261">
          <cell r="F261">
            <v>83556</v>
          </cell>
          <cell r="G261" t="str">
            <v xml:space="preserve">Implementar e integrar tablas  unificadas de personas y localización con los sistemas VIVANTO, INDEMNIZA, MAARIV, SGV, LEX Y RUV.  </v>
          </cell>
          <cell r="H261" t="str">
            <v xml:space="preserve">Sistemas integrados con las tablas unificadas de personas y localización. </v>
          </cell>
          <cell r="I261" t="str">
            <v>Sumatoria de sistemas integrados con las tablas unificadas de personas y localización.</v>
          </cell>
          <cell r="J261">
            <v>42826</v>
          </cell>
          <cell r="K261">
            <v>6</v>
          </cell>
          <cell r="L261" t="str">
            <v>Número</v>
          </cell>
          <cell r="M261" t="str">
            <v>NO APLICA</v>
          </cell>
          <cell r="Q261">
            <v>1</v>
          </cell>
          <cell r="R261">
            <v>1</v>
          </cell>
          <cell r="S261">
            <v>1</v>
          </cell>
          <cell r="T261">
            <v>1</v>
          </cell>
          <cell r="U261">
            <v>1</v>
          </cell>
          <cell r="V261">
            <v>1</v>
          </cell>
          <cell r="W261">
            <v>1</v>
          </cell>
          <cell r="X261">
            <v>2</v>
          </cell>
          <cell r="Y261">
            <v>2</v>
          </cell>
          <cell r="Z261">
            <v>312495426.14000005</v>
          </cell>
        </row>
        <row r="262">
          <cell r="F262">
            <v>84199</v>
          </cell>
          <cell r="G262" t="str">
            <v>Publicar datos abiertos</v>
          </cell>
          <cell r="H262" t="str">
            <v>Datos abiertos publicados</v>
          </cell>
          <cell r="I262" t="str">
            <v>Número de datos abiertos publicados</v>
          </cell>
          <cell r="J262">
            <v>43040</v>
          </cell>
          <cell r="K262">
            <v>1</v>
          </cell>
          <cell r="L262" t="str">
            <v>Número</v>
          </cell>
          <cell r="M262" t="str">
            <v>NO APLICA</v>
          </cell>
          <cell r="X262">
            <v>0</v>
          </cell>
          <cell r="Y262">
            <v>1</v>
          </cell>
        </row>
        <row r="263">
          <cell r="F263">
            <v>84202</v>
          </cell>
          <cell r="G263" t="str">
            <v>Generar los insumos necesarios para la construcción de la HV de las víctimas de acuerdo a las 3 fases generadas en el modelo temático</v>
          </cell>
          <cell r="H263" t="str">
            <v>Fases desarrolladas para generar los insumos necesarios para la construcción de la HV de las víctimas</v>
          </cell>
          <cell r="I263" t="str">
            <v>Número de fases desarrolladas para generar los insumos necesarios para la construccion de la HV de las víctimas</v>
          </cell>
          <cell r="J263">
            <v>43009</v>
          </cell>
          <cell r="K263">
            <v>3</v>
          </cell>
          <cell r="L263" t="str">
            <v>Número</v>
          </cell>
          <cell r="M263" t="str">
            <v>NO APLICA</v>
          </cell>
          <cell r="W263">
            <v>1</v>
          </cell>
          <cell r="X263">
            <v>2</v>
          </cell>
          <cell r="Y263">
            <v>3</v>
          </cell>
          <cell r="Z263">
            <v>505224318.95999998</v>
          </cell>
        </row>
        <row r="264">
          <cell r="F264">
            <v>84203</v>
          </cell>
          <cell r="G264" t="str">
            <v>Implementar el portal de cifras de la UARIV y la SRNI</v>
          </cell>
          <cell r="H264" t="str">
            <v>Portal de cifras de la UARIV implementado</v>
          </cell>
          <cell r="I264" t="str">
            <v>Número de portales de cifras implementado</v>
          </cell>
          <cell r="J264">
            <v>43009</v>
          </cell>
          <cell r="K264">
            <v>1</v>
          </cell>
          <cell r="L264" t="str">
            <v>Número</v>
          </cell>
          <cell r="M264" t="str">
            <v>NO APLICA</v>
          </cell>
          <cell r="W264">
            <v>0</v>
          </cell>
          <cell r="X264">
            <v>1</v>
          </cell>
          <cell r="Y264">
            <v>1</v>
          </cell>
          <cell r="Z264">
            <v>477450607.34000003</v>
          </cell>
        </row>
        <row r="265">
          <cell r="F265">
            <v>84204</v>
          </cell>
          <cell r="G265" t="str">
            <v>Desarrollar un aplicativo que permita estandarizar y unificar la gestion de las novedades en los sistemas de información de la Unidad, empleando como base el modelo integrado de la SRNI</v>
          </cell>
          <cell r="H265" t="str">
            <v>Aplicativo de unificación de novedades implementado</v>
          </cell>
          <cell r="I265" t="str">
            <v>Número de aplicativos de unificación de novedades implementado</v>
          </cell>
          <cell r="J265">
            <v>43040</v>
          </cell>
          <cell r="K265">
            <v>1</v>
          </cell>
          <cell r="L265" t="str">
            <v>Número</v>
          </cell>
          <cell r="M265" t="str">
            <v>NO APLICA</v>
          </cell>
          <cell r="X265">
            <v>0</v>
          </cell>
          <cell r="Y265">
            <v>1</v>
          </cell>
          <cell r="Z265">
            <v>280769137.75999999</v>
          </cell>
        </row>
        <row r="266">
          <cell r="F266">
            <v>83582</v>
          </cell>
          <cell r="G266" t="str">
            <v>Acompañar la identificación del Diagnóstico del Daño y/o el diseño del Plan Integral de Reparación Colectiva de los Sujetos priorizados</v>
          </cell>
          <cell r="H266" t="str">
            <v xml:space="preserve"> Sujetos de Reparación Colectiva priorizados que han recibido acompañamiento en identificación del diagnóstico del daño y/o en el diseño del Plan Integral de Reparación Colectiva.</v>
          </cell>
          <cell r="I266" t="str">
            <v>Sumatoria de sujetos de Reparación Colectiva priorizados que han recibido acompañamiento en identificación del diagnóstico del daño y/o en el diseño del Plan Integral de Reparación Colectiva.</v>
          </cell>
          <cell r="J266">
            <v>42979</v>
          </cell>
          <cell r="K266">
            <v>3</v>
          </cell>
          <cell r="L266" t="str">
            <v>Número</v>
          </cell>
          <cell r="M266" t="str">
            <v>NO APLICA</v>
          </cell>
          <cell r="V266">
            <v>0</v>
          </cell>
          <cell r="W266">
            <v>2</v>
          </cell>
          <cell r="X266">
            <v>3</v>
          </cell>
          <cell r="Y266">
            <v>2</v>
          </cell>
        </row>
        <row r="267">
          <cell r="F267">
            <v>83583</v>
          </cell>
          <cell r="G267" t="str">
            <v>Acompañar técnicamente el proceso de certificación de la contribución de las entidades territoriales en el Goce Efectivo de los Derechos de las víctimas.</v>
          </cell>
          <cell r="H267" t="str">
            <v xml:space="preserve"> Entidades territoriales acompañadas técnicamente en la certificación de la contribución al Goce Efectivo de los Derechos de las víctimas.</v>
          </cell>
          <cell r="I267" t="str">
            <v>Sumatoria de entidades territoriales acompañadas técnicamente en la certificación de la contribución al Goce Efectivo de los Derechos de las víctimas.</v>
          </cell>
          <cell r="J267">
            <v>42887</v>
          </cell>
          <cell r="K267">
            <v>90</v>
          </cell>
          <cell r="L267" t="str">
            <v>Número</v>
          </cell>
          <cell r="M267" t="str">
            <v>NO APLICA</v>
          </cell>
          <cell r="S267">
            <v>0</v>
          </cell>
          <cell r="T267">
            <v>0</v>
          </cell>
          <cell r="U267">
            <v>89</v>
          </cell>
          <cell r="V267">
            <v>90</v>
          </cell>
          <cell r="W267">
            <v>90</v>
          </cell>
          <cell r="X267">
            <v>90</v>
          </cell>
          <cell r="Y267">
            <v>90</v>
          </cell>
        </row>
        <row r="268">
          <cell r="F268">
            <v>83584</v>
          </cell>
          <cell r="G268" t="str">
            <v>Apoyar técnicamente la formulación y aprobación de los planes Retornos y Reubicaciones.</v>
          </cell>
          <cell r="H268" t="str">
            <v xml:space="preserve"> Planes de Retornos y Reubicaciones apoyados técnicamente para su formulación y aprobación.</v>
          </cell>
          <cell r="I268" t="str">
            <v>Sumatoria de planes de Retornos y Reubicaciones apoyados técnicamente para su formulación y aprobación.</v>
          </cell>
          <cell r="J268">
            <v>42856</v>
          </cell>
          <cell r="K268">
            <v>11</v>
          </cell>
          <cell r="L268" t="str">
            <v>Número</v>
          </cell>
          <cell r="M268" t="str">
            <v>NO APLICA</v>
          </cell>
          <cell r="R268">
            <v>2</v>
          </cell>
          <cell r="S268">
            <v>6</v>
          </cell>
          <cell r="T268">
            <v>6</v>
          </cell>
          <cell r="U268">
            <v>6</v>
          </cell>
          <cell r="V268">
            <v>6</v>
          </cell>
          <cell r="W268">
            <v>6</v>
          </cell>
          <cell r="X268">
            <v>6</v>
          </cell>
          <cell r="Y268">
            <v>11</v>
          </cell>
        </row>
        <row r="269">
          <cell r="F269">
            <v>83585</v>
          </cell>
          <cell r="G269" t="str">
            <v>Asesorar a los municipios para la implementación de la herramienta de caracterización.</v>
          </cell>
          <cell r="H269" t="str">
            <v xml:space="preserve"> Municipios asesorados en la implementación de la herramienta de caracterización.</v>
          </cell>
          <cell r="I269" t="str">
            <v>Sumatoria de municipios asesorados en la implementación de la herramienta de caracterización.</v>
          </cell>
          <cell r="J269">
            <v>42795</v>
          </cell>
          <cell r="K269">
            <v>55</v>
          </cell>
          <cell r="L269" t="str">
            <v>Número</v>
          </cell>
          <cell r="M269" t="str">
            <v>NO APLICA</v>
          </cell>
          <cell r="Q269">
            <v>13</v>
          </cell>
          <cell r="R269">
            <v>16</v>
          </cell>
          <cell r="S269">
            <v>20</v>
          </cell>
          <cell r="T269">
            <v>20</v>
          </cell>
          <cell r="U269">
            <v>20</v>
          </cell>
          <cell r="V269">
            <v>20</v>
          </cell>
          <cell r="W269">
            <v>20</v>
          </cell>
          <cell r="X269">
            <v>20</v>
          </cell>
          <cell r="Y269">
            <v>55</v>
          </cell>
        </row>
        <row r="270">
          <cell r="F270">
            <v>83586</v>
          </cell>
          <cell r="G270" t="str">
            <v>Asistencia técnica a los Comités de Justica Transicional para que realicen el seguimiento a las acciones establecidas en el tablero PAT en el marco de la estrategia de corresponsabilidad</v>
          </cell>
          <cell r="H270" t="str">
            <v xml:space="preserve"> Comités de Justica Transicional asistidos técnicamente.</v>
          </cell>
          <cell r="I270" t="str">
            <v>Sumatoria de Comités de Justica Transicional asistidos técnicamente.</v>
          </cell>
          <cell r="J270">
            <v>42917</v>
          </cell>
          <cell r="K270">
            <v>69</v>
          </cell>
          <cell r="L270" t="str">
            <v>Número</v>
          </cell>
          <cell r="M270" t="str">
            <v>NO APLICA</v>
          </cell>
          <cell r="T270">
            <v>12</v>
          </cell>
          <cell r="U270">
            <v>17</v>
          </cell>
          <cell r="V270">
            <v>24</v>
          </cell>
          <cell r="W270">
            <v>27</v>
          </cell>
          <cell r="X270">
            <v>31</v>
          </cell>
          <cell r="Y270">
            <v>69</v>
          </cell>
        </row>
        <row r="271">
          <cell r="F271">
            <v>83587</v>
          </cell>
          <cell r="G271" t="str">
            <v>Asistir técnicamente a las entidades territoriales en el oportuno y adecuado diligenciamiento del RUSISCT.</v>
          </cell>
          <cell r="H271" t="str">
            <v xml:space="preserve"> Municipios asistidos técnicamente en el diligenciamiento oportuno y adecuado del RUSISCT.</v>
          </cell>
          <cell r="I271" t="str">
            <v>Sumatoria de municipios asistidas técnicamente en el diligenciamiento oportuno y adecuado del RUSISCT.</v>
          </cell>
          <cell r="J271">
            <v>42917</v>
          </cell>
          <cell r="K271">
            <v>80</v>
          </cell>
          <cell r="L271" t="str">
            <v>Número</v>
          </cell>
          <cell r="M271" t="str">
            <v>NO APLICA</v>
          </cell>
          <cell r="T271">
            <v>80</v>
          </cell>
          <cell r="U271">
            <v>80</v>
          </cell>
          <cell r="V271">
            <v>80</v>
          </cell>
          <cell r="W271">
            <v>80</v>
          </cell>
          <cell r="X271">
            <v>80</v>
          </cell>
          <cell r="Y271">
            <v>80</v>
          </cell>
        </row>
        <row r="272">
          <cell r="F272">
            <v>83588</v>
          </cell>
          <cell r="G272" t="str">
            <v>Realizar la estrategia del Tren de los derechos y jornadas proyectandonos dirigidas a Niños, Niñas y Adolescentes.</v>
          </cell>
          <cell r="H272" t="str">
            <v xml:space="preserve"> Jornadas de la estrategia del Tren de los derechos y jornadas proyectandonos dirigidas a Niños, Niñas y Adolescentes realizadas</v>
          </cell>
          <cell r="I272" t="str">
            <v>Sumatoria de jornadas de la estrategia del Tren de los derechos y jornadas proyectandonos dirigidas a Niños, Niñas y Adolescentes realizadas</v>
          </cell>
          <cell r="J272">
            <v>42856</v>
          </cell>
          <cell r="K272">
            <v>10</v>
          </cell>
          <cell r="L272" t="str">
            <v>Número</v>
          </cell>
          <cell r="M272" t="str">
            <v>NO APLICA</v>
          </cell>
          <cell r="R272">
            <v>1</v>
          </cell>
          <cell r="S272">
            <v>4</v>
          </cell>
          <cell r="T272">
            <v>5</v>
          </cell>
          <cell r="U272">
            <v>5</v>
          </cell>
          <cell r="V272">
            <v>8</v>
          </cell>
          <cell r="W272">
            <v>9</v>
          </cell>
          <cell r="X272">
            <v>9</v>
          </cell>
          <cell r="Y272">
            <v>10</v>
          </cell>
        </row>
        <row r="273">
          <cell r="F273">
            <v>83589</v>
          </cell>
          <cell r="G273" t="str">
            <v>Brindar atención y orientación a los familiares de las víctimas que participan en las jornadas de entrega de cuerpos y restos</v>
          </cell>
          <cell r="H273" t="str">
            <v>Jornadas de entrega de cuerpos y restos acompañadas.</v>
          </cell>
          <cell r="I273" t="str">
            <v>(Jornadas de entrega de cuerpos y restos acompañadas / Total de jornadas de entrega de cuerpos y restos programadas por Nivel nacional)* 100</v>
          </cell>
          <cell r="J273">
            <v>42795</v>
          </cell>
          <cell r="K273">
            <v>100</v>
          </cell>
          <cell r="L273" t="str">
            <v>Porcentual</v>
          </cell>
          <cell r="M273" t="str">
            <v>NO APLICA</v>
          </cell>
          <cell r="Q273">
            <v>100</v>
          </cell>
          <cell r="R273">
            <v>100</v>
          </cell>
          <cell r="S273">
            <v>100</v>
          </cell>
          <cell r="T273">
            <v>100</v>
          </cell>
          <cell r="U273">
            <v>100</v>
          </cell>
          <cell r="V273">
            <v>100</v>
          </cell>
          <cell r="W273">
            <v>100</v>
          </cell>
          <cell r="X273">
            <v>100</v>
          </cell>
          <cell r="Y273">
            <v>100</v>
          </cell>
        </row>
        <row r="274">
          <cell r="F274">
            <v>83590</v>
          </cell>
          <cell r="G274" t="str">
            <v>Desplegar las acciones de acompañamiento ante las emergencias humanitarias conocidas a nivel territorial, elaborando y entregando oportunamente los informes (Procedimiento atención de emergencias)</v>
          </cell>
          <cell r="H274" t="str">
            <v>Informes de las acciones de acompañamiento entregados oportunamente.</v>
          </cell>
          <cell r="I274" t="str">
            <v>(Informes de las acciones de acompañamiento entregados oportunamente / Informes (procedimiento de atención de emergencias) requeridos)*100</v>
          </cell>
          <cell r="J274">
            <v>42795</v>
          </cell>
          <cell r="K274">
            <v>100</v>
          </cell>
          <cell r="L274" t="str">
            <v>Porcentual</v>
          </cell>
          <cell r="M274" t="str">
            <v>NO APLICA</v>
          </cell>
          <cell r="Q274">
            <v>100</v>
          </cell>
          <cell r="R274">
            <v>100</v>
          </cell>
          <cell r="S274">
            <v>100</v>
          </cell>
          <cell r="T274">
            <v>100</v>
          </cell>
          <cell r="U274">
            <v>100</v>
          </cell>
          <cell r="V274">
            <v>100</v>
          </cell>
          <cell r="W274">
            <v>100</v>
          </cell>
          <cell r="X274">
            <v>100</v>
          </cell>
          <cell r="Y274">
            <v>100</v>
          </cell>
        </row>
        <row r="275">
          <cell r="F275">
            <v>83591</v>
          </cell>
          <cell r="G275" t="str">
            <v>Divulgar los decretos ley 4633 y 4635 de 2011 a las comunidades étnicas.</v>
          </cell>
          <cell r="H275" t="str">
            <v xml:space="preserve"> Eventos para la divulgación de los decretos ley 4633 y 4635 de 2011 orientados a las comunidades étnicas realizados.</v>
          </cell>
          <cell r="I275" t="str">
            <v>Sumatoria de eventos para la divulgación de los decretos ley 4633 y 4635 de 2011 orientados a las comunidades étnicas realizados.</v>
          </cell>
          <cell r="J275">
            <v>42887</v>
          </cell>
          <cell r="K275">
            <v>1</v>
          </cell>
          <cell r="L275" t="str">
            <v>Número</v>
          </cell>
          <cell r="M275" t="str">
            <v>NO APLICA</v>
          </cell>
          <cell r="S275">
            <v>0</v>
          </cell>
          <cell r="T275">
            <v>0</v>
          </cell>
          <cell r="U275">
            <v>1</v>
          </cell>
          <cell r="V275">
            <v>1</v>
          </cell>
          <cell r="W275">
            <v>1</v>
          </cell>
          <cell r="X275">
            <v>1</v>
          </cell>
          <cell r="Y275">
            <v>1</v>
          </cell>
        </row>
        <row r="276">
          <cell r="F276">
            <v>83592</v>
          </cell>
          <cell r="G276" t="str">
            <v>Realizar el seguimiento al cumplimiento de las actividades de los esquemas especiales de acompañamiento comunitarios.</v>
          </cell>
          <cell r="H276" t="str">
            <v>Esquemas especiales de acompañamiento comunitarios entregados por nivel nacional con seguimiento.</v>
          </cell>
          <cell r="I276" t="str">
            <v>(Esquemas Especiales de Acompañamiento comunitarios seguimiento por la Dirección Territorial/ Esquemas especiales de acompañamiento comunitarios entregados por nivel nacional con seguimiento) *100%</v>
          </cell>
          <cell r="J276">
            <v>42795</v>
          </cell>
          <cell r="K276">
            <v>100</v>
          </cell>
          <cell r="L276" t="str">
            <v>Porcentual</v>
          </cell>
          <cell r="M276" t="str">
            <v>NO APLICA</v>
          </cell>
          <cell r="Q276">
            <v>100</v>
          </cell>
          <cell r="R276">
            <v>100</v>
          </cell>
          <cell r="S276">
            <v>100</v>
          </cell>
          <cell r="T276">
            <v>100</v>
          </cell>
          <cell r="U276">
            <v>100</v>
          </cell>
          <cell r="V276">
            <v>100</v>
          </cell>
          <cell r="W276">
            <v>100</v>
          </cell>
          <cell r="X276">
            <v>100</v>
          </cell>
          <cell r="Y276">
            <v>100</v>
          </cell>
        </row>
        <row r="277">
          <cell r="F277">
            <v>83593</v>
          </cell>
          <cell r="G277" t="str">
            <v>Garantizar la notificación de los Actos Administrativos de indemnización</v>
          </cell>
          <cell r="H277" t="str">
            <v>Nivel de acompañamiento a la entrega actos administrativos de indemnización notificados.</v>
          </cell>
          <cell r="I277" t="str">
            <v>(Actos administrativos de indemnización acompañados / Total de actos administrativos de indemnización enviados por el nivel nacional)*100</v>
          </cell>
          <cell r="J277">
            <v>42795</v>
          </cell>
          <cell r="K277">
            <v>100</v>
          </cell>
          <cell r="L277" t="str">
            <v>Porcentual</v>
          </cell>
          <cell r="M277" t="str">
            <v>NO APLICA</v>
          </cell>
          <cell r="Q277">
            <v>100</v>
          </cell>
          <cell r="R277">
            <v>100</v>
          </cell>
          <cell r="S277">
            <v>100</v>
          </cell>
          <cell r="T277">
            <v>100</v>
          </cell>
          <cell r="U277">
            <v>100</v>
          </cell>
          <cell r="V277">
            <v>97</v>
          </cell>
          <cell r="W277">
            <v>100</v>
          </cell>
          <cell r="X277">
            <v>100</v>
          </cell>
          <cell r="Y277">
            <v>100</v>
          </cell>
        </row>
        <row r="278">
          <cell r="F278">
            <v>83594</v>
          </cell>
          <cell r="G278" t="str">
            <v>Elaborar  la caracterización del daño y/o formulación del Plan Integral de Reparación Colectiva con los sujetos de reparación colectiva priorizados en el marco de los procesos de consulta previa indígena.</v>
          </cell>
          <cell r="H278" t="str">
            <v xml:space="preserve"> Sujetos de reparación colectiva priorizados en el marco de los procesos de consulta previa indígena con caracterización del daño y/o Plan Integral de Reparación Colectiva formulado.</v>
          </cell>
          <cell r="I278" t="str">
            <v>Sumatoria de sujetos de reparación colectiva priorizados en el marco de los procesos de consulta previa indígena con caracterización del daño y/o Plan Integral de Reparación Colectiva formulado.</v>
          </cell>
          <cell r="J278">
            <v>43009</v>
          </cell>
          <cell r="K278">
            <v>2</v>
          </cell>
          <cell r="L278" t="str">
            <v>Número</v>
          </cell>
          <cell r="M278" t="str">
            <v>NO APLICA</v>
          </cell>
          <cell r="W278">
            <v>1</v>
          </cell>
          <cell r="X278">
            <v>1</v>
          </cell>
          <cell r="Y278">
            <v>2</v>
          </cell>
        </row>
        <row r="279">
          <cell r="F279">
            <v>83595</v>
          </cell>
          <cell r="G279" t="str">
            <v>Gestionar la implementación de medidas de restitución.</v>
          </cell>
          <cell r="H279" t="str">
            <v xml:space="preserve"> Medidas de restitución gestionadas.</v>
          </cell>
          <cell r="I279" t="str">
            <v>Sumatoria de medidas de restitución gestionadas.</v>
          </cell>
          <cell r="J279">
            <v>42979</v>
          </cell>
          <cell r="K279">
            <v>6</v>
          </cell>
          <cell r="L279" t="str">
            <v>Número</v>
          </cell>
          <cell r="M279" t="str">
            <v>NO APLICA</v>
          </cell>
          <cell r="V279">
            <v>3</v>
          </cell>
          <cell r="W279">
            <v>3</v>
          </cell>
          <cell r="X279">
            <v>3</v>
          </cell>
          <cell r="Y279">
            <v>6</v>
          </cell>
        </row>
        <row r="280">
          <cell r="F280">
            <v>83596</v>
          </cell>
          <cell r="G280" t="str">
            <v>Identificar y postular beneficiarios a ofertas institucionales público y/o privada.</v>
          </cell>
          <cell r="H280" t="str">
            <v>Beneficiarios a ofertas institucionales público y/o privada postulados.</v>
          </cell>
          <cell r="I280" t="str">
            <v>Sumatoria de beneficiarios a ofertas institucionales público y/o privada postulados.</v>
          </cell>
          <cell r="J280">
            <v>42795</v>
          </cell>
          <cell r="K280">
            <v>23667</v>
          </cell>
          <cell r="L280" t="str">
            <v>Número</v>
          </cell>
          <cell r="M280" t="str">
            <v>NO APLICA</v>
          </cell>
          <cell r="Q280">
            <v>2274</v>
          </cell>
          <cell r="R280">
            <v>3339</v>
          </cell>
          <cell r="S280">
            <v>6479</v>
          </cell>
          <cell r="T280">
            <v>9166</v>
          </cell>
          <cell r="U280">
            <v>10000</v>
          </cell>
          <cell r="V280">
            <v>10000</v>
          </cell>
          <cell r="W280">
            <v>10000</v>
          </cell>
          <cell r="X280">
            <v>10000</v>
          </cell>
          <cell r="Y280">
            <v>23667</v>
          </cell>
        </row>
        <row r="281">
          <cell r="F281">
            <v>83598</v>
          </cell>
          <cell r="G281" t="str">
            <v>Implementar estrategias de reconstrucción del tejido social en Sujetos de Reparación Colectiva</v>
          </cell>
          <cell r="H281" t="str">
            <v xml:space="preserve"> Estrategias de reconstrucción del tejido social en Sujetos de Reparación Colectiva implementadas.</v>
          </cell>
          <cell r="I281" t="str">
            <v>Sumatoria de estrategias de reconstrucción del tejido social en Sujetos de Reparación Colectiva</v>
          </cell>
          <cell r="J281">
            <v>42887</v>
          </cell>
          <cell r="K281">
            <v>18</v>
          </cell>
          <cell r="L281" t="str">
            <v>Número</v>
          </cell>
          <cell r="M281" t="str">
            <v>NO APLICA</v>
          </cell>
          <cell r="S281">
            <v>1</v>
          </cell>
          <cell r="T281">
            <v>4</v>
          </cell>
          <cell r="U281">
            <v>8</v>
          </cell>
          <cell r="V281">
            <v>9</v>
          </cell>
          <cell r="W281">
            <v>14</v>
          </cell>
          <cell r="X281">
            <v>16</v>
          </cell>
          <cell r="Y281">
            <v>18</v>
          </cell>
        </row>
        <row r="282">
          <cell r="F282">
            <v>83599</v>
          </cell>
          <cell r="G282" t="str">
            <v>Implementar medidas de satisfacción y reparación simbólica que le correspondan a la Unidad de acuerdo con sus competencias.</v>
          </cell>
          <cell r="H282" t="str">
            <v xml:space="preserve"> Medidas de satisfacción y reparación simbólica que le correspondan a la Unidad de acuerdo con sus competencias implementadas.</v>
          </cell>
          <cell r="I282" t="str">
            <v>Sumatoria de medidas de satisfacción y reparación simbólica que le correspondan a la Unidad de acuerdo con sus competencias implementadas.</v>
          </cell>
          <cell r="J282">
            <v>43009</v>
          </cell>
          <cell r="K282">
            <v>12</v>
          </cell>
          <cell r="L282" t="str">
            <v>Número</v>
          </cell>
          <cell r="M282" t="str">
            <v>NO APLICA</v>
          </cell>
          <cell r="W282">
            <v>0</v>
          </cell>
          <cell r="X282">
            <v>9</v>
          </cell>
          <cell r="Y282">
            <v>12</v>
          </cell>
        </row>
        <row r="283">
          <cell r="F283">
            <v>83600</v>
          </cell>
          <cell r="G283" t="str">
            <v>Realizar asistencia técnica para la instalación de las mesas de participación.</v>
          </cell>
          <cell r="H283" t="str">
            <v xml:space="preserve"> Mesas de participación asistidas técnicamente.</v>
          </cell>
          <cell r="I283" t="str">
            <v>Sumatoria de mesas de participación asistidas técnicamente.</v>
          </cell>
          <cell r="J283">
            <v>42948</v>
          </cell>
          <cell r="K283">
            <v>31</v>
          </cell>
          <cell r="L283" t="str">
            <v>Número</v>
          </cell>
          <cell r="M283" t="str">
            <v>NO APLICA</v>
          </cell>
          <cell r="U283">
            <v>10</v>
          </cell>
          <cell r="V283">
            <v>30</v>
          </cell>
          <cell r="W283">
            <v>30</v>
          </cell>
          <cell r="X283">
            <v>30</v>
          </cell>
          <cell r="Y283">
            <v>31</v>
          </cell>
        </row>
        <row r="284">
          <cell r="F284">
            <v>83601</v>
          </cell>
          <cell r="G284" t="str">
            <v>Realizar acciones de gestión para el cumplimiento de las ordenes de los fallos de restitución de tierras y territorios a cargo de la Unidad para las Víctimas.</v>
          </cell>
          <cell r="H284" t="str">
            <v>Acciones de gestión para el cumplimiento de las ordenes de los fallos de restitución de tierras y territorios.</v>
          </cell>
          <cell r="I284" t="str">
            <v>(Acciones de gestión realizadas para el cumplimiento de las ordenes de los fallos de restitución/Total de ordenes enviadas a territorio por nivel nacional para gestionar)*100</v>
          </cell>
          <cell r="J284">
            <v>42795</v>
          </cell>
          <cell r="K284">
            <v>100</v>
          </cell>
          <cell r="L284" t="str">
            <v>Porcentual</v>
          </cell>
          <cell r="M284" t="str">
            <v>NO APLICA</v>
          </cell>
          <cell r="Q284">
            <v>100</v>
          </cell>
          <cell r="R284">
            <v>100</v>
          </cell>
          <cell r="S284">
            <v>100</v>
          </cell>
          <cell r="T284">
            <v>100</v>
          </cell>
          <cell r="U284">
            <v>100</v>
          </cell>
          <cell r="V284">
            <v>100</v>
          </cell>
          <cell r="W284">
            <v>100</v>
          </cell>
          <cell r="X284">
            <v>100</v>
          </cell>
          <cell r="Y284">
            <v>100</v>
          </cell>
        </row>
        <row r="285">
          <cell r="F285">
            <v>83602</v>
          </cell>
          <cell r="G285" t="str">
            <v>Realizar el acompañamiento y asesoramiento a las jornadas de toma de declaración solicitadas por el Ministerio Público en articulación con la defensoría y FENALPER</v>
          </cell>
          <cell r="H285" t="str">
            <v>Jornadas de toma de declaración solicitadas por el Ministerio Público en articulación con la Defensoría y FENALPER acompañadas y asesoradas.</v>
          </cell>
          <cell r="I285" t="str">
            <v>(Jornadas de toma de declaración solicitadas por el Ministerio Público en articulación con la Defensoría y FENALPER acompañadas y asesoradas / Total de jornadas de toma de declaración solicitadas por el MP)*100</v>
          </cell>
          <cell r="J285">
            <v>42795</v>
          </cell>
          <cell r="K285">
            <v>100</v>
          </cell>
          <cell r="L285" t="str">
            <v>Porcentual</v>
          </cell>
          <cell r="M285" t="str">
            <v>NO APLICA</v>
          </cell>
          <cell r="Q285">
            <v>100</v>
          </cell>
          <cell r="R285">
            <v>100</v>
          </cell>
          <cell r="S285">
            <v>100</v>
          </cell>
          <cell r="T285">
            <v>60</v>
          </cell>
          <cell r="U285">
            <v>100</v>
          </cell>
          <cell r="V285">
            <v>0</v>
          </cell>
          <cell r="W285">
            <v>100</v>
          </cell>
          <cell r="X285">
            <v>100</v>
          </cell>
          <cell r="Y285">
            <v>100</v>
          </cell>
        </row>
        <row r="286">
          <cell r="F286">
            <v>83606</v>
          </cell>
          <cell r="G286" t="str">
            <v>Realizar el seguimiento a las entrevistas de caracterización en el módulo de asistencia.</v>
          </cell>
          <cell r="H286" t="str">
            <v xml:space="preserve"> Informes de seguimiento a las entrevistas de caracterización en el módulo de asistencia realizados.</v>
          </cell>
          <cell r="I286" t="str">
            <v>Sumatoria de Informes de seguimiento a las entrevistas de caracterización en el módulo de asistencia realizados.</v>
          </cell>
          <cell r="J286">
            <v>42826</v>
          </cell>
          <cell r="K286">
            <v>8</v>
          </cell>
          <cell r="L286" t="str">
            <v>Número</v>
          </cell>
          <cell r="M286" t="str">
            <v>NO APLICA</v>
          </cell>
          <cell r="Q286">
            <v>1</v>
          </cell>
          <cell r="R286">
            <v>2</v>
          </cell>
          <cell r="S286">
            <v>3</v>
          </cell>
          <cell r="T286">
            <v>4</v>
          </cell>
          <cell r="U286">
            <v>5</v>
          </cell>
          <cell r="V286">
            <v>6</v>
          </cell>
          <cell r="W286">
            <v>6</v>
          </cell>
          <cell r="X286">
            <v>6</v>
          </cell>
          <cell r="Y286">
            <v>8</v>
          </cell>
        </row>
        <row r="287">
          <cell r="F287">
            <v>83607</v>
          </cell>
          <cell r="G287" t="str">
            <v>Realizar el seguimiento a las entrevistas de caracterización en el módulo de reparación.</v>
          </cell>
          <cell r="H287" t="str">
            <v xml:space="preserve"> Seguimientos a entrevistas de caracterización en el módulo de reparación realizadas.</v>
          </cell>
          <cell r="I287" t="str">
            <v>Sumatoria de seguimientos a entrevistas de caracterización en el módulo de reparación realizadas.</v>
          </cell>
          <cell r="J287">
            <v>42826</v>
          </cell>
          <cell r="K287">
            <v>6</v>
          </cell>
          <cell r="L287" t="str">
            <v>Número</v>
          </cell>
          <cell r="M287" t="str">
            <v>NO APLICA</v>
          </cell>
          <cell r="Q287">
            <v>1</v>
          </cell>
          <cell r="R287">
            <v>2</v>
          </cell>
          <cell r="S287">
            <v>2</v>
          </cell>
          <cell r="T287">
            <v>3</v>
          </cell>
          <cell r="U287">
            <v>4</v>
          </cell>
          <cell r="V287">
            <v>5</v>
          </cell>
          <cell r="W287">
            <v>6</v>
          </cell>
          <cell r="X287">
            <v>6</v>
          </cell>
          <cell r="Y287">
            <v>6</v>
          </cell>
        </row>
        <row r="288">
          <cell r="F288">
            <v>83608</v>
          </cell>
          <cell r="G288" t="str">
            <v>Realizar estrategias complementarias como jornadas de atencion y ferias de servicios</v>
          </cell>
          <cell r="H288" t="str">
            <v xml:space="preserve"> Estrategias complementarias (jornadas de atencion y ferias de servicios) realizadas.</v>
          </cell>
          <cell r="I288" t="str">
            <v>Sumatoria de estrategias complementarias (jornadas de atencion y ferias de servicios) realizadas.</v>
          </cell>
          <cell r="J288">
            <v>42795</v>
          </cell>
          <cell r="K288">
            <v>43</v>
          </cell>
          <cell r="L288" t="str">
            <v>Número</v>
          </cell>
          <cell r="M288" t="str">
            <v>NO APLICA</v>
          </cell>
          <cell r="Q288">
            <v>12</v>
          </cell>
          <cell r="R288">
            <v>22</v>
          </cell>
          <cell r="S288">
            <v>37</v>
          </cell>
          <cell r="T288">
            <v>43</v>
          </cell>
          <cell r="U288">
            <v>43</v>
          </cell>
          <cell r="V288">
            <v>43</v>
          </cell>
          <cell r="W288">
            <v>43</v>
          </cell>
          <cell r="X288">
            <v>43</v>
          </cell>
          <cell r="Y288">
            <v>43</v>
          </cell>
        </row>
        <row r="289">
          <cell r="F289">
            <v>83610</v>
          </cell>
          <cell r="G289" t="str">
            <v>Realizar la notificación de los Actos Administrativos que deciden sobre la inclusión o No inclusion en el Registro Único de Víctimas, en el 2017</v>
          </cell>
          <cell r="H289" t="str">
            <v>Actos Administrativos que deciden sobre la inclusión o no  Registro Único de Víctimas notificados.</v>
          </cell>
          <cell r="I289"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289">
            <v>42795</v>
          </cell>
          <cell r="K289">
            <v>100</v>
          </cell>
          <cell r="L289" t="str">
            <v>Porcentual</v>
          </cell>
          <cell r="M289" t="str">
            <v>NO APLICA</v>
          </cell>
          <cell r="Q289">
            <v>100</v>
          </cell>
          <cell r="R289">
            <v>100</v>
          </cell>
          <cell r="S289">
            <v>100</v>
          </cell>
          <cell r="T289">
            <v>100</v>
          </cell>
          <cell r="U289">
            <v>100</v>
          </cell>
          <cell r="V289">
            <v>100</v>
          </cell>
          <cell r="W289">
            <v>100</v>
          </cell>
          <cell r="X289">
            <v>100</v>
          </cell>
          <cell r="Y289">
            <v>100</v>
          </cell>
        </row>
        <row r="290">
          <cell r="F290">
            <v>83611</v>
          </cell>
          <cell r="G290" t="str">
            <v>Realizar seguimiento y supervisión de los contratos designados a la Dirección Territorial.</v>
          </cell>
          <cell r="H290" t="str">
            <v>Contratos con seguimiento y supervisión.</v>
          </cell>
          <cell r="I290" t="str">
            <v>(Contratos con seguimiento y supervisión / Total de contratos designados para seguimiento y supervisión)*100</v>
          </cell>
          <cell r="J290">
            <v>42795</v>
          </cell>
          <cell r="K290">
            <v>100</v>
          </cell>
          <cell r="L290" t="str">
            <v>Porcentual</v>
          </cell>
          <cell r="M290" t="str">
            <v>NO APLICA</v>
          </cell>
          <cell r="Q290">
            <v>100</v>
          </cell>
          <cell r="R290">
            <v>100</v>
          </cell>
          <cell r="S290">
            <v>100</v>
          </cell>
          <cell r="T290">
            <v>93</v>
          </cell>
          <cell r="U290">
            <v>93</v>
          </cell>
          <cell r="V290">
            <v>100</v>
          </cell>
          <cell r="W290">
            <v>100</v>
          </cell>
          <cell r="X290">
            <v>80</v>
          </cell>
          <cell r="Y290">
            <v>100</v>
          </cell>
        </row>
        <row r="291">
          <cell r="F291">
            <v>83612</v>
          </cell>
          <cell r="G291" t="str">
            <v>Realizar acompañamiento a la entrega de las cartas de dignificación a la población víctima</v>
          </cell>
          <cell r="H291" t="str">
            <v>Nivel de acompañamiento a la entrega de las cartas de dignificación a la población víctima</v>
          </cell>
          <cell r="I291" t="str">
            <v>(Acompañamientos a la entrega de las cartas de dignificación a la población víctima / total de entregas de las cartas de dignificación a la población víctima) * 100%</v>
          </cell>
          <cell r="J291">
            <v>42795</v>
          </cell>
          <cell r="K291">
            <v>100</v>
          </cell>
          <cell r="L291" t="str">
            <v>Porcentual</v>
          </cell>
          <cell r="M291" t="str">
            <v>NO APLICA</v>
          </cell>
          <cell r="Q291">
            <v>100</v>
          </cell>
          <cell r="R291">
            <v>100</v>
          </cell>
          <cell r="S291">
            <v>100</v>
          </cell>
          <cell r="T291">
            <v>100</v>
          </cell>
          <cell r="U291">
            <v>100</v>
          </cell>
          <cell r="V291">
            <v>100</v>
          </cell>
          <cell r="W291">
            <v>100</v>
          </cell>
          <cell r="X291">
            <v>100</v>
          </cell>
          <cell r="Y291">
            <v>100</v>
          </cell>
        </row>
        <row r="292">
          <cell r="F292">
            <v>83613</v>
          </cell>
          <cell r="G292" t="str">
            <v>Acompañar la implementación del Plan Integral de Reparación Colectiva para el Pueblo Rrom de acuerdo con los lineamientos definidos desde el nivel nacional</v>
          </cell>
          <cell r="H292" t="str">
            <v xml:space="preserve"> Acompañamientos efectuados para la implementación del Plan Integral de Reparación Colectiva para el Pueblo Rrom de acuerdo con los lineamientos definidos desde el nivel nacional.</v>
          </cell>
          <cell r="I292" t="str">
            <v>Sumatoria de acompañamientos efectuados sobre el Plan Integral de Reparación Colectiva para el Pueblo Rrom de acuerdo con los lineamientos definidos desde el nivel nacional.</v>
          </cell>
          <cell r="J292">
            <v>43070</v>
          </cell>
          <cell r="K292">
            <v>4</v>
          </cell>
          <cell r="L292" t="str">
            <v>Número</v>
          </cell>
          <cell r="M292" t="str">
            <v>NO APLICA</v>
          </cell>
          <cell r="Y292">
            <v>4</v>
          </cell>
        </row>
        <row r="293">
          <cell r="F293">
            <v>83614</v>
          </cell>
          <cell r="G293" t="str">
            <v>Acompañar técnicamente el proceso de certificación de la contribución de las entidades territoriales en el Goce Efectivo de los Derechos de las víctimas.</v>
          </cell>
          <cell r="H293" t="str">
            <v xml:space="preserve"> Entidades territoriales acompañadas técnicamente en la certificación de la contribución al Goce Efectivo de los Derechos de las víctimas.</v>
          </cell>
          <cell r="I293" t="str">
            <v>Sumatoria de entidades territoriales acompañadas técnicamente en la certificación de la contribución al Goce Efectivo de los Derechos de las víctimas.</v>
          </cell>
          <cell r="J293">
            <v>42795</v>
          </cell>
          <cell r="K293">
            <v>48</v>
          </cell>
          <cell r="L293" t="str">
            <v>Número</v>
          </cell>
          <cell r="M293" t="str">
            <v>NO APLICA</v>
          </cell>
          <cell r="Q293">
            <v>24</v>
          </cell>
          <cell r="R293">
            <v>24</v>
          </cell>
          <cell r="S293">
            <v>24</v>
          </cell>
          <cell r="T293">
            <v>24</v>
          </cell>
          <cell r="U293">
            <v>48</v>
          </cell>
          <cell r="V293">
            <v>48</v>
          </cell>
          <cell r="W293">
            <v>48</v>
          </cell>
          <cell r="X293">
            <v>48</v>
          </cell>
          <cell r="Y293">
            <v>48</v>
          </cell>
        </row>
        <row r="294">
          <cell r="F294">
            <v>83615</v>
          </cell>
          <cell r="G294" t="str">
            <v>Asesorar a los municipios para la implementación de la herramienta de caracterización.</v>
          </cell>
          <cell r="H294" t="str">
            <v xml:space="preserve"> Municipios asesorados en la implementación de la herramienta de caracterización.</v>
          </cell>
          <cell r="I294" t="str">
            <v>Sumatoria de municipios asesorados en la implementación de la herramienta de caracterización.</v>
          </cell>
          <cell r="J294">
            <v>42948</v>
          </cell>
          <cell r="K294">
            <v>11</v>
          </cell>
          <cell r="L294" t="str">
            <v>Número</v>
          </cell>
          <cell r="M294" t="str">
            <v>NO APLICA</v>
          </cell>
          <cell r="U294">
            <v>9</v>
          </cell>
          <cell r="V294">
            <v>10</v>
          </cell>
          <cell r="W294">
            <v>10</v>
          </cell>
          <cell r="X294">
            <v>10</v>
          </cell>
          <cell r="Y294">
            <v>11</v>
          </cell>
        </row>
        <row r="295">
          <cell r="F295">
            <v>83616</v>
          </cell>
          <cell r="G295" t="str">
            <v>Asistencia técnica a los Comités de Justica Transicional para que realicen el seguimiento a las acciones establecidas en el tablero PAT en el marco de la estrategia de corresponsabilidad</v>
          </cell>
          <cell r="H295" t="str">
            <v xml:space="preserve"> Comités de Justica Transicional asistidos técnicamente.</v>
          </cell>
          <cell r="I295" t="str">
            <v>Sumatoria de Comités de Justica Transicional asistidos técnicamente.</v>
          </cell>
          <cell r="J295">
            <v>42948</v>
          </cell>
          <cell r="K295">
            <v>73</v>
          </cell>
          <cell r="L295" t="str">
            <v>Número</v>
          </cell>
          <cell r="M295" t="str">
            <v>NO APLICA</v>
          </cell>
          <cell r="U295">
            <v>37</v>
          </cell>
          <cell r="V295">
            <v>40</v>
          </cell>
          <cell r="W295">
            <v>45</v>
          </cell>
          <cell r="X295">
            <v>53</v>
          </cell>
          <cell r="Y295">
            <v>73</v>
          </cell>
        </row>
        <row r="296">
          <cell r="F296">
            <v>83617</v>
          </cell>
          <cell r="G296" t="str">
            <v>Asistir técnicamente a las entidades territoriales en el oportuno y adecuado diligenciamiento del RUSISCT.</v>
          </cell>
          <cell r="H296" t="str">
            <v xml:space="preserve"> Municipios asistidos técnicamente en el diligenciamiento oportuno y adecuado del RUSISCT.</v>
          </cell>
          <cell r="I296" t="str">
            <v>Sumatoria de municipios asistidas técnicamente en el diligenciamiento oportuno y adecuado del RUSISCT.</v>
          </cell>
          <cell r="J296">
            <v>42948</v>
          </cell>
          <cell r="K296">
            <v>48</v>
          </cell>
          <cell r="L296" t="str">
            <v>Número</v>
          </cell>
          <cell r="M296" t="str">
            <v>NO APLICA</v>
          </cell>
          <cell r="U296">
            <v>47</v>
          </cell>
          <cell r="V296">
            <v>48</v>
          </cell>
          <cell r="W296">
            <v>48</v>
          </cell>
          <cell r="X296">
            <v>48</v>
          </cell>
          <cell r="Y296">
            <v>48</v>
          </cell>
        </row>
        <row r="297">
          <cell r="F297">
            <v>83618</v>
          </cell>
          <cell r="G297" t="str">
            <v>Realizar la estrategia del Tren de los derechos y jornadas proyectandonos dirigidas a Niños, Niñas y Adolescentes.</v>
          </cell>
          <cell r="H297" t="str">
            <v xml:space="preserve"> Jornadas de la estrategia del Tren de los derechos y jornadas proyectandonos dirigidas a Niños, Niñas y Adolescentes realizadas</v>
          </cell>
          <cell r="I297" t="str">
            <v>Sumatoria de jornadas de la estrategia del Tren de los derechos y jornadas proyectandonos dirigidas a Niños, Niñas y Adolescentes realizadas</v>
          </cell>
          <cell r="J297">
            <v>43070</v>
          </cell>
          <cell r="K297">
            <v>4</v>
          </cell>
          <cell r="L297" t="str">
            <v>Número</v>
          </cell>
          <cell r="M297" t="str">
            <v>NO APLICA</v>
          </cell>
          <cell r="Y297">
            <v>4</v>
          </cell>
        </row>
        <row r="298">
          <cell r="F298">
            <v>83619</v>
          </cell>
          <cell r="G298" t="str">
            <v>Brindar atención y orientación a los familiares de las víctimas que participan en las jornadas de entrega de cuerpos y restos</v>
          </cell>
          <cell r="H298" t="str">
            <v>Jornadas de entrega de cuerpos y restos acompañadas.</v>
          </cell>
          <cell r="I298" t="str">
            <v>(Jornadas de entrega de cuerpos y restos acompañadas / Total de jornadas de entrega de cuerpos y restos programadas por Nivel nacional)* 100</v>
          </cell>
          <cell r="J298">
            <v>42795</v>
          </cell>
          <cell r="K298">
            <v>100</v>
          </cell>
          <cell r="L298" t="str">
            <v>Porcentual</v>
          </cell>
          <cell r="M298" t="str">
            <v>NO APLICA</v>
          </cell>
          <cell r="Q298">
            <v>100</v>
          </cell>
          <cell r="R298">
            <v>100</v>
          </cell>
          <cell r="S298">
            <v>100</v>
          </cell>
          <cell r="T298">
            <v>100</v>
          </cell>
          <cell r="U298">
            <v>100</v>
          </cell>
          <cell r="V298">
            <v>100</v>
          </cell>
          <cell r="W298">
            <v>100</v>
          </cell>
          <cell r="X298">
            <v>100</v>
          </cell>
          <cell r="Y298">
            <v>100</v>
          </cell>
        </row>
        <row r="299">
          <cell r="F299">
            <v>83620</v>
          </cell>
          <cell r="G299" t="str">
            <v>Desplegar las acciones de acompañamiento ante las emergencias humanitarias conocidas a nivel territorial, elaborando y entregando oportunamente los informes (Procedimiento atención de emergencias)</v>
          </cell>
          <cell r="H299" t="str">
            <v>Informes de las acciones de acompañamiento entregados oportunamente.</v>
          </cell>
          <cell r="I299" t="str">
            <v>(Informes de las acciones de acompañamiento entregados oportunamente / Informes (procedimiento de atención de emergencias) requeridos)*100</v>
          </cell>
          <cell r="J299">
            <v>42795</v>
          </cell>
          <cell r="K299">
            <v>100</v>
          </cell>
          <cell r="L299" t="str">
            <v>Porcentual</v>
          </cell>
          <cell r="M299" t="str">
            <v>NO APLICA</v>
          </cell>
          <cell r="Q299">
            <v>100</v>
          </cell>
          <cell r="R299">
            <v>100</v>
          </cell>
          <cell r="S299">
            <v>100</v>
          </cell>
          <cell r="T299">
            <v>100</v>
          </cell>
          <cell r="U299">
            <v>100</v>
          </cell>
          <cell r="V299">
            <v>100</v>
          </cell>
          <cell r="W299">
            <v>100</v>
          </cell>
          <cell r="X299">
            <v>100</v>
          </cell>
          <cell r="Y299">
            <v>100</v>
          </cell>
        </row>
        <row r="300">
          <cell r="F300">
            <v>83621</v>
          </cell>
          <cell r="G300" t="str">
            <v>Garantizar la notificación de los Actos Administrativos de indemnización</v>
          </cell>
          <cell r="H300" t="str">
            <v>Nivel de acompañamiento a la entrega actos administrativos de indemnización notificados.</v>
          </cell>
          <cell r="I300" t="str">
            <v>(Actos administrativos de indemnización acompañados / Total de actos administrativos de indemnización enviados por el nivel nacional)*100</v>
          </cell>
          <cell r="J300">
            <v>42795</v>
          </cell>
          <cell r="K300">
            <v>100</v>
          </cell>
          <cell r="L300" t="str">
            <v>Porcentual</v>
          </cell>
          <cell r="M300" t="str">
            <v>NO APLICA</v>
          </cell>
          <cell r="Q300">
            <v>100</v>
          </cell>
          <cell r="R300">
            <v>100</v>
          </cell>
          <cell r="S300">
            <v>100</v>
          </cell>
          <cell r="T300">
            <v>100</v>
          </cell>
          <cell r="U300">
            <v>100</v>
          </cell>
          <cell r="V300">
            <v>100</v>
          </cell>
          <cell r="W300">
            <v>100</v>
          </cell>
          <cell r="X300">
            <v>100</v>
          </cell>
          <cell r="Y300">
            <v>86</v>
          </cell>
        </row>
        <row r="301">
          <cell r="F301">
            <v>83622</v>
          </cell>
          <cell r="G301" t="str">
            <v>Gestionar la implementación de medidas de restitución.</v>
          </cell>
          <cell r="H301" t="str">
            <v xml:space="preserve"> Medidas de restitución gestionadas.</v>
          </cell>
          <cell r="I301" t="str">
            <v>Sumatoria de medidas de restitución gestionadas.</v>
          </cell>
          <cell r="J301">
            <v>43070</v>
          </cell>
          <cell r="K301">
            <v>1</v>
          </cell>
          <cell r="L301" t="str">
            <v>Número</v>
          </cell>
          <cell r="M301" t="str">
            <v>NO APLICA</v>
          </cell>
          <cell r="Y301">
            <v>0</v>
          </cell>
        </row>
        <row r="302">
          <cell r="F302">
            <v>83623</v>
          </cell>
          <cell r="G302" t="str">
            <v>Identificar y postular beneficiarios a ofertas institucionales público y/o privada.</v>
          </cell>
          <cell r="H302" t="str">
            <v>Beneficiarios a ofertas institucionales público y/o privada postulados.</v>
          </cell>
          <cell r="I302" t="str">
            <v>Sumatoria de beneficiarios a ofertas institucionales público y/o privada postulados.</v>
          </cell>
          <cell r="J302">
            <v>42948</v>
          </cell>
          <cell r="K302">
            <v>11357</v>
          </cell>
          <cell r="L302" t="str">
            <v>Número</v>
          </cell>
          <cell r="M302" t="str">
            <v>NO APLICA</v>
          </cell>
          <cell r="U302">
            <v>8047</v>
          </cell>
          <cell r="V302">
            <v>10000</v>
          </cell>
          <cell r="W302">
            <v>10000</v>
          </cell>
          <cell r="X302">
            <v>10000</v>
          </cell>
          <cell r="Y302">
            <v>11357</v>
          </cell>
        </row>
        <row r="303">
          <cell r="F303">
            <v>83624</v>
          </cell>
          <cell r="G303" t="str">
            <v>Implementar estrategias de reconstrucción del tejido social en Sujetos de Reparación Colectiva</v>
          </cell>
          <cell r="H303" t="str">
            <v xml:space="preserve"> Estrategias de reconstrucción del tejido social en Sujetos de Reparación Colectiva implementadas.</v>
          </cell>
          <cell r="I303" t="str">
            <v>Sumatoria de estrategias de reconstrucción del tejido social en Sujetos de Reparación Colectiva</v>
          </cell>
          <cell r="J303">
            <v>42887</v>
          </cell>
          <cell r="K303">
            <v>2</v>
          </cell>
          <cell r="L303" t="str">
            <v>Número</v>
          </cell>
          <cell r="M303" t="str">
            <v>NO APLICA</v>
          </cell>
          <cell r="S303">
            <v>1</v>
          </cell>
          <cell r="T303">
            <v>2</v>
          </cell>
          <cell r="U303">
            <v>2</v>
          </cell>
          <cell r="V303">
            <v>2</v>
          </cell>
          <cell r="W303">
            <v>2</v>
          </cell>
          <cell r="X303">
            <v>2</v>
          </cell>
          <cell r="Y303">
            <v>2</v>
          </cell>
        </row>
        <row r="304">
          <cell r="F304">
            <v>83625</v>
          </cell>
          <cell r="G304" t="str">
            <v>Implementar medidas de satisfacción y reparación simbólica que le correspondan a la Unidad de acuerdo con sus competencias.</v>
          </cell>
          <cell r="H304" t="str">
            <v xml:space="preserve"> Medidas de satisfacción y reparación simbólica que le correspondan a la Unidad de acuerdo con sus competencias implementadas.</v>
          </cell>
          <cell r="I304" t="str">
            <v>Sumatoria de medidas de satisfacción y reparación simbólica que le correspondan a la Unidad de acuerdo con sus competencias implementadas.</v>
          </cell>
          <cell r="J304">
            <v>42887</v>
          </cell>
          <cell r="K304">
            <v>1</v>
          </cell>
          <cell r="L304" t="str">
            <v>Número</v>
          </cell>
          <cell r="M304" t="str">
            <v>NO APLICA</v>
          </cell>
          <cell r="S304">
            <v>1</v>
          </cell>
          <cell r="T304">
            <v>1</v>
          </cell>
          <cell r="U304">
            <v>1</v>
          </cell>
          <cell r="V304">
            <v>1</v>
          </cell>
          <cell r="W304">
            <v>1</v>
          </cell>
          <cell r="X304">
            <v>1</v>
          </cell>
          <cell r="Y304">
            <v>1</v>
          </cell>
        </row>
        <row r="305">
          <cell r="F305">
            <v>83626</v>
          </cell>
          <cell r="G305" t="str">
            <v>Realizar asistencia técnica para la instalación de las mesas de participación.</v>
          </cell>
          <cell r="H305" t="str">
            <v xml:space="preserve"> Mesas de participación asistidas técnicamente.</v>
          </cell>
          <cell r="I305" t="str">
            <v>Sumatoria de mesas de participación asistidas técnicamente.</v>
          </cell>
          <cell r="J305">
            <v>42948</v>
          </cell>
          <cell r="K305">
            <v>23</v>
          </cell>
          <cell r="L305" t="str">
            <v>Número</v>
          </cell>
          <cell r="M305" t="str">
            <v>NO APLICA</v>
          </cell>
          <cell r="U305">
            <v>23</v>
          </cell>
          <cell r="V305">
            <v>23</v>
          </cell>
          <cell r="W305">
            <v>23</v>
          </cell>
          <cell r="X305">
            <v>23</v>
          </cell>
          <cell r="Y305">
            <v>23</v>
          </cell>
        </row>
        <row r="306">
          <cell r="F306">
            <v>83627</v>
          </cell>
          <cell r="G306" t="str">
            <v>Realizar el acompañamiento y asesoramiento a las jornadas de toma de declaración solicitadas por el Ministerio Público en articulación con la defensoría y FENALPER</v>
          </cell>
          <cell r="H306" t="str">
            <v>Jornadas de toma de declaración solicitadas por el Ministerio Público en articulación con la Defensoría y FENALPER acompañadas y asesoradas.</v>
          </cell>
          <cell r="I306" t="str">
            <v>(Jornadas de toma de declaración solicitadas por el Ministerio Público en articulación con la Defensoría y FENALPER acompañadas y asesoradas / Total de jornadas de toma de declaración solicitadas por el MP)*100</v>
          </cell>
          <cell r="J306">
            <v>42795</v>
          </cell>
          <cell r="K306">
            <v>100</v>
          </cell>
          <cell r="L306" t="str">
            <v>Porcentual</v>
          </cell>
          <cell r="M306" t="str">
            <v>NO APLICA</v>
          </cell>
          <cell r="Q306">
            <v>100</v>
          </cell>
          <cell r="R306">
            <v>100</v>
          </cell>
          <cell r="S306">
            <v>100</v>
          </cell>
          <cell r="T306">
            <v>100</v>
          </cell>
          <cell r="U306">
            <v>100</v>
          </cell>
          <cell r="V306">
            <v>100</v>
          </cell>
          <cell r="W306">
            <v>100</v>
          </cell>
          <cell r="X306">
            <v>100</v>
          </cell>
          <cell r="Y306">
            <v>100</v>
          </cell>
        </row>
        <row r="307">
          <cell r="F307">
            <v>83631</v>
          </cell>
          <cell r="G307" t="str">
            <v>Realizar el seguimiento a las entrevistas de caracterización en el módulo de asistencia.</v>
          </cell>
          <cell r="H307" t="str">
            <v xml:space="preserve"> Informes de seguimiento a las entrevistas de caracterización en el módulo de asistencia realizados.</v>
          </cell>
          <cell r="I307" t="str">
            <v>Sumatoria de Informes de seguimiento a las entrevistas de caracterización en el módulo de asistencia realizados.</v>
          </cell>
          <cell r="J307">
            <v>42826</v>
          </cell>
          <cell r="K307">
            <v>13</v>
          </cell>
          <cell r="L307" t="str">
            <v>Número</v>
          </cell>
          <cell r="M307" t="str">
            <v>NO APLICA</v>
          </cell>
          <cell r="Q307">
            <v>4</v>
          </cell>
          <cell r="R307">
            <v>5</v>
          </cell>
          <cell r="S307">
            <v>6</v>
          </cell>
          <cell r="T307">
            <v>6</v>
          </cell>
          <cell r="U307">
            <v>8</v>
          </cell>
          <cell r="V307">
            <v>9</v>
          </cell>
          <cell r="W307">
            <v>9</v>
          </cell>
          <cell r="X307">
            <v>9</v>
          </cell>
          <cell r="Y307">
            <v>13</v>
          </cell>
        </row>
        <row r="308">
          <cell r="F308">
            <v>83632</v>
          </cell>
          <cell r="G308" t="str">
            <v>Realizar el seguimiento a las entrevistas de caracterización en el módulo de reparación.</v>
          </cell>
          <cell r="H308" t="str">
            <v xml:space="preserve"> Seguimientos a entrevistas de caracterización en el módulo de reparación realizadas.</v>
          </cell>
          <cell r="I308" t="str">
            <v>Sumatoria de seguimientos a entrevistas de caracterización en el módulo de reparación realizadas.</v>
          </cell>
          <cell r="J308">
            <v>42826</v>
          </cell>
          <cell r="K308">
            <v>19</v>
          </cell>
          <cell r="L308" t="str">
            <v>Número</v>
          </cell>
          <cell r="M308" t="str">
            <v>NO APLICA</v>
          </cell>
          <cell r="Q308">
            <v>2</v>
          </cell>
          <cell r="R308">
            <v>3</v>
          </cell>
          <cell r="S308">
            <v>4</v>
          </cell>
          <cell r="T308">
            <v>5</v>
          </cell>
          <cell r="U308">
            <v>8</v>
          </cell>
          <cell r="V308">
            <v>9</v>
          </cell>
          <cell r="W308">
            <v>9</v>
          </cell>
          <cell r="X308">
            <v>9</v>
          </cell>
          <cell r="Y308">
            <v>19</v>
          </cell>
        </row>
        <row r="309">
          <cell r="F309">
            <v>83633</v>
          </cell>
          <cell r="G309" t="str">
            <v>Realizar estrategias complementarias como jornadas de atencion y ferias de servicios</v>
          </cell>
          <cell r="H309" t="str">
            <v xml:space="preserve"> Estrategias complementarias (jornadas de atencion y ferias de servicios) realizadas.</v>
          </cell>
          <cell r="I309" t="str">
            <v>Sumatoria de estrategias complementarias (jornadas de atencion y ferias de servicios) realizadas.</v>
          </cell>
          <cell r="J309">
            <v>42795</v>
          </cell>
          <cell r="K309">
            <v>23</v>
          </cell>
          <cell r="L309" t="str">
            <v>Número</v>
          </cell>
          <cell r="M309" t="str">
            <v>NO APLICA</v>
          </cell>
          <cell r="Q309">
            <v>3</v>
          </cell>
          <cell r="R309">
            <v>6</v>
          </cell>
          <cell r="S309">
            <v>11</v>
          </cell>
          <cell r="T309">
            <v>14</v>
          </cell>
          <cell r="U309">
            <v>15</v>
          </cell>
          <cell r="V309">
            <v>15</v>
          </cell>
          <cell r="W309">
            <v>15</v>
          </cell>
          <cell r="X309">
            <v>15</v>
          </cell>
          <cell r="Y309">
            <v>23</v>
          </cell>
        </row>
        <row r="310">
          <cell r="F310">
            <v>83634</v>
          </cell>
          <cell r="G310" t="str">
            <v>Realizar la notificación de los Actos Administrativos que deciden sobre la inclusión o No inclusion en el Registro Único de Víctimas, en el 2017</v>
          </cell>
          <cell r="H310" t="str">
            <v>Actos Administrativos que deciden sobre la inclusión o no  Registro Único de Víctimas notificados.</v>
          </cell>
          <cell r="I310"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310">
            <v>42795</v>
          </cell>
          <cell r="K310">
            <v>100</v>
          </cell>
          <cell r="L310" t="str">
            <v>Porcentual</v>
          </cell>
          <cell r="M310" t="str">
            <v>NO APLICA</v>
          </cell>
          <cell r="Q310">
            <v>100</v>
          </cell>
          <cell r="R310">
            <v>100</v>
          </cell>
          <cell r="S310">
            <v>100</v>
          </cell>
          <cell r="T310">
            <v>100</v>
          </cell>
          <cell r="U310">
            <v>100</v>
          </cell>
          <cell r="V310">
            <v>100</v>
          </cell>
          <cell r="W310">
            <v>100</v>
          </cell>
          <cell r="X310">
            <v>100</v>
          </cell>
          <cell r="Y310">
            <v>100</v>
          </cell>
        </row>
        <row r="311">
          <cell r="F311">
            <v>83635</v>
          </cell>
          <cell r="G311" t="str">
            <v>Realizar seguimiento y supervisión de los contratos designados a la Dirección Territorial.</v>
          </cell>
          <cell r="H311" t="str">
            <v>Contratos con seguimiento y supervisión.</v>
          </cell>
          <cell r="I311" t="str">
            <v>(Contratos con seguimiento y supervisión / Total de contratos designados para seguimiento y supervisión)*100</v>
          </cell>
          <cell r="J311">
            <v>42795</v>
          </cell>
          <cell r="K311">
            <v>100</v>
          </cell>
          <cell r="L311" t="str">
            <v>Porcentual</v>
          </cell>
          <cell r="M311" t="str">
            <v>NO APLICA</v>
          </cell>
          <cell r="Q311">
            <v>100</v>
          </cell>
          <cell r="R311">
            <v>100</v>
          </cell>
          <cell r="S311">
            <v>100</v>
          </cell>
          <cell r="T311">
            <v>100</v>
          </cell>
          <cell r="U311">
            <v>100</v>
          </cell>
          <cell r="V311">
            <v>100</v>
          </cell>
          <cell r="W311">
            <v>100</v>
          </cell>
          <cell r="X311">
            <v>100</v>
          </cell>
          <cell r="Y311">
            <v>100</v>
          </cell>
        </row>
        <row r="312">
          <cell r="F312">
            <v>83636</v>
          </cell>
          <cell r="G312" t="str">
            <v>Realizar acompañamiento a la entrega de las cartas de dignificación a la población víctima</v>
          </cell>
          <cell r="H312" t="str">
            <v>Nivel de acompañamiento a la entrega de las cartas de dignificación a la población víctima</v>
          </cell>
          <cell r="I312" t="str">
            <v>(Acompañamientos a la entrega de las cartas de dignificación a la población víctima / total de entregas de las cartas de dignificación a la población víctima) * 100%</v>
          </cell>
          <cell r="J312">
            <v>42795</v>
          </cell>
          <cell r="K312">
            <v>100</v>
          </cell>
          <cell r="L312" t="str">
            <v>Porcentual</v>
          </cell>
          <cell r="M312" t="str">
            <v>NO APLICA</v>
          </cell>
          <cell r="Q312">
            <v>100</v>
          </cell>
          <cell r="R312">
            <v>100</v>
          </cell>
          <cell r="S312">
            <v>100</v>
          </cell>
          <cell r="T312">
            <v>100</v>
          </cell>
          <cell r="U312">
            <v>100</v>
          </cell>
          <cell r="V312">
            <v>100</v>
          </cell>
          <cell r="W312">
            <v>100</v>
          </cell>
          <cell r="X312">
            <v>100</v>
          </cell>
          <cell r="Y312">
            <v>100</v>
          </cell>
        </row>
        <row r="313">
          <cell r="F313">
            <v>84156</v>
          </cell>
          <cell r="G313" t="str">
            <v>Acompañar la identificación del Diagnóstico del Daño y/o el diseño del Plan Integral de Reparación Colectiva de los Sujetos priorizados</v>
          </cell>
          <cell r="H313" t="str">
            <v xml:space="preserve"> Sujetos de Reparación Colectiva priorizados que han recibido acompañamiento en identificación del diagnóstico del daño y/o en el diseño del Plan Integral de Reparación Colectiva.</v>
          </cell>
          <cell r="I313" t="str">
            <v>Sumatoria de sujetos de Reparación Colectiva priorizados que han recibido acompañamiento en identificación del diagnóstico del daño y/o en el diseño del Plan Integral de Reparación Colectiva.</v>
          </cell>
          <cell r="J313">
            <v>43070</v>
          </cell>
          <cell r="K313">
            <v>1</v>
          </cell>
          <cell r="L313" t="str">
            <v>Número</v>
          </cell>
          <cell r="M313" t="str">
            <v>NO APLICA</v>
          </cell>
          <cell r="Y313">
            <v>1</v>
          </cell>
        </row>
        <row r="314">
          <cell r="F314">
            <v>84159</v>
          </cell>
          <cell r="G314" t="str">
            <v>Apoyar técnicamente la formulación y aprobación de los planes Retornos y Reubicaciones.</v>
          </cell>
          <cell r="H314" t="str">
            <v xml:space="preserve"> Planes de Retornos y Reubicaciones apoyados técnicamente para su formulación y aprobación.</v>
          </cell>
          <cell r="I314" t="str">
            <v>Sumatoria de planes de Retornos y Reubicaciones apoyados técnicamente para su formulación y aprobación.</v>
          </cell>
          <cell r="J314">
            <v>43040</v>
          </cell>
          <cell r="K314">
            <v>1</v>
          </cell>
          <cell r="L314" t="str">
            <v>Número</v>
          </cell>
          <cell r="M314" t="str">
            <v>NO APLICA</v>
          </cell>
          <cell r="X314">
            <v>1</v>
          </cell>
          <cell r="Y314">
            <v>1</v>
          </cell>
        </row>
        <row r="315">
          <cell r="F315">
            <v>84197</v>
          </cell>
          <cell r="G315" t="str">
            <v>Divulgar los decretos ley 4633 y 4635 de 2011 a las comunidades étnicas.</v>
          </cell>
          <cell r="H315" t="str">
            <v xml:space="preserve"> Eventos para la divulgación de los decretos ley 4633 y 4635 de 2011 orientados a las comunidades étnicas realizados.</v>
          </cell>
          <cell r="I315" t="str">
            <v>Sumatoria de eventos para la divulgación de los decretos ley 4633 y 4635 de 2011 orientados a las comunidades étnicas realizados.</v>
          </cell>
          <cell r="J315">
            <v>42979</v>
          </cell>
          <cell r="K315">
            <v>1</v>
          </cell>
          <cell r="L315" t="str">
            <v>Número</v>
          </cell>
          <cell r="M315" t="str">
            <v>NO APLICA</v>
          </cell>
          <cell r="W315">
            <v>1</v>
          </cell>
          <cell r="X315">
            <v>1</v>
          </cell>
          <cell r="Y315">
            <v>1</v>
          </cell>
        </row>
        <row r="316">
          <cell r="F316">
            <v>83637</v>
          </cell>
          <cell r="G316" t="str">
            <v>Acompañar la identificación del Diagnóstico del Daño y/o el diseño del Plan Integral de Reparación Colectiva de los Sujetos priorizados</v>
          </cell>
          <cell r="H316" t="str">
            <v xml:space="preserve"> Sujetos de Reparación Colectiva priorizados que han recibido acompañamiento en identificación del diagnóstico del daño y/o en el diseño del Plan Integral de Reparación Colectiva.</v>
          </cell>
          <cell r="I316" t="str">
            <v>Sumatoria de sujetos de Reparación Colectiva priorizados que han recibido acompañamiento en identificación del diagnóstico del daño y/o en el diseño del Plan Integral de Reparación Colectiva.</v>
          </cell>
          <cell r="J316">
            <v>43070</v>
          </cell>
          <cell r="K316">
            <v>1</v>
          </cell>
          <cell r="L316" t="str">
            <v>Número</v>
          </cell>
          <cell r="M316" t="str">
            <v>NO APLICA</v>
          </cell>
          <cell r="Y316">
            <v>1</v>
          </cell>
        </row>
        <row r="317">
          <cell r="F317">
            <v>83638</v>
          </cell>
          <cell r="G317" t="str">
            <v>Acompañar técnicamente el proceso de certificación de la contribución de las entidades territoriales en el Goce Efectivo de los Derechos de las víctimas.</v>
          </cell>
          <cell r="H317" t="str">
            <v xml:space="preserve"> Entidades territoriales acompañadas técnicamente en la certificación de la contribución al Goce Efectivo de los Derechos de las víctimas.</v>
          </cell>
          <cell r="I317" t="str">
            <v>Sumatoria de entidades territoriales acompañadas técnicamente en la certificación de la contribución al Goce Efectivo de los Derechos de las víctimas.</v>
          </cell>
          <cell r="J317">
            <v>42826</v>
          </cell>
          <cell r="K317">
            <v>33</v>
          </cell>
          <cell r="L317" t="str">
            <v>Número</v>
          </cell>
          <cell r="M317" t="str">
            <v>NO APLICA</v>
          </cell>
          <cell r="Q317">
            <v>5</v>
          </cell>
          <cell r="R317">
            <v>5</v>
          </cell>
          <cell r="S317">
            <v>5</v>
          </cell>
          <cell r="T317">
            <v>33</v>
          </cell>
          <cell r="U317">
            <v>33</v>
          </cell>
          <cell r="V317">
            <v>33</v>
          </cell>
          <cell r="W317">
            <v>33</v>
          </cell>
          <cell r="X317">
            <v>33</v>
          </cell>
          <cell r="Y317">
            <v>33</v>
          </cell>
        </row>
        <row r="318">
          <cell r="F318">
            <v>83639</v>
          </cell>
          <cell r="G318" t="str">
            <v>Asesorar a los municipios para la implementación de la herramienta de caracterización.</v>
          </cell>
          <cell r="H318" t="str">
            <v xml:space="preserve"> Municipios asesorados en la implementación de la herramienta de caracterización.</v>
          </cell>
          <cell r="I318" t="str">
            <v>Sumatoria de municipios asesorados en la implementación de la herramienta de caracterización.</v>
          </cell>
          <cell r="J318">
            <v>42826</v>
          </cell>
          <cell r="K318">
            <v>16</v>
          </cell>
          <cell r="L318" t="str">
            <v>Número</v>
          </cell>
          <cell r="M318" t="str">
            <v>NO APLICA</v>
          </cell>
          <cell r="Q318">
            <v>7</v>
          </cell>
          <cell r="R318">
            <v>7</v>
          </cell>
          <cell r="S318">
            <v>9</v>
          </cell>
          <cell r="T318">
            <v>12</v>
          </cell>
          <cell r="U318">
            <v>14</v>
          </cell>
          <cell r="V318">
            <v>16</v>
          </cell>
          <cell r="W318">
            <v>16</v>
          </cell>
          <cell r="X318">
            <v>16</v>
          </cell>
          <cell r="Y318">
            <v>16</v>
          </cell>
        </row>
        <row r="319">
          <cell r="F319">
            <v>83640</v>
          </cell>
          <cell r="G319" t="str">
            <v>Asistencia técnica a los Comités de Justica Transicional para que realicen el seguimiento a las acciones establecidas en el tablero PAT en el marco de la estrategia de corresponsabilidad</v>
          </cell>
          <cell r="H319" t="str">
            <v xml:space="preserve"> Comités de Justica Transicional asistidos técnicamente.</v>
          </cell>
          <cell r="I319" t="str">
            <v>Sumatoria de Comités de Justica Transicional asistidos técnicamente.</v>
          </cell>
          <cell r="J319">
            <v>42826</v>
          </cell>
          <cell r="K319">
            <v>20</v>
          </cell>
          <cell r="L319" t="str">
            <v>Número</v>
          </cell>
          <cell r="M319" t="str">
            <v>NO APLICA</v>
          </cell>
          <cell r="Q319">
            <v>0</v>
          </cell>
          <cell r="R319">
            <v>14</v>
          </cell>
          <cell r="S319">
            <v>16</v>
          </cell>
          <cell r="T319">
            <v>16</v>
          </cell>
          <cell r="U319">
            <v>16</v>
          </cell>
          <cell r="V319">
            <v>20</v>
          </cell>
          <cell r="W319">
            <v>20</v>
          </cell>
          <cell r="X319">
            <v>20</v>
          </cell>
          <cell r="Y319">
            <v>20</v>
          </cell>
        </row>
        <row r="320">
          <cell r="F320">
            <v>83641</v>
          </cell>
          <cell r="G320" t="str">
            <v>Asistir técnicamente a las entidades territoriales en el oportuno y adecuado diligenciamiento del RUSISCT.</v>
          </cell>
          <cell r="H320" t="str">
            <v xml:space="preserve"> Municipios asistidos técnicamente en el diligenciamiento oportuno y adecuado del RUSISCT.</v>
          </cell>
          <cell r="I320" t="str">
            <v>Sumatoria de municipios asistidas técnicamente en el diligenciamiento oportuno y adecuado del RUSISCT.</v>
          </cell>
          <cell r="J320">
            <v>42795</v>
          </cell>
          <cell r="K320">
            <v>33</v>
          </cell>
          <cell r="L320" t="str">
            <v>Número</v>
          </cell>
          <cell r="M320" t="str">
            <v>NO APLICA</v>
          </cell>
          <cell r="Q320">
            <v>33</v>
          </cell>
          <cell r="R320">
            <v>33</v>
          </cell>
          <cell r="S320">
            <v>33</v>
          </cell>
          <cell r="T320">
            <v>33</v>
          </cell>
          <cell r="U320">
            <v>33</v>
          </cell>
          <cell r="V320">
            <v>33</v>
          </cell>
          <cell r="W320">
            <v>33</v>
          </cell>
          <cell r="X320">
            <v>33</v>
          </cell>
          <cell r="Y320">
            <v>33</v>
          </cell>
        </row>
        <row r="321">
          <cell r="F321">
            <v>83642</v>
          </cell>
          <cell r="G321" t="str">
            <v>Realizar la estrategia del Tren de los derechos y jornadas proyectandonos dirigidas a Niños, Niñas y Adolescentes.</v>
          </cell>
          <cell r="H321" t="str">
            <v xml:space="preserve"> Jornadas de la estrategia del Tren de los derechos y jornadas proyectandonos dirigidas a Niños, Niñas y Adolescentes realizadas</v>
          </cell>
          <cell r="I321" t="str">
            <v>Sumatoria de jornadas de la estrategia del Tren de los derechos y jornadas proyectandonos dirigidas a Niños, Niñas y Adolescentes realizadas</v>
          </cell>
          <cell r="J321">
            <v>43070</v>
          </cell>
          <cell r="K321">
            <v>2</v>
          </cell>
          <cell r="L321" t="str">
            <v>Número</v>
          </cell>
          <cell r="M321" t="str">
            <v>NO APLICA</v>
          </cell>
          <cell r="Y321">
            <v>2</v>
          </cell>
        </row>
        <row r="322">
          <cell r="F322">
            <v>83643</v>
          </cell>
          <cell r="G322" t="str">
            <v>Brindar atención y orientación a los familiares de las víctimas que participan en las jornadas de entrega de cuerpos y restos</v>
          </cell>
          <cell r="H322" t="str">
            <v>Jornadas de entrega de cuerpos y restos acompañadas.</v>
          </cell>
          <cell r="I322" t="str">
            <v>(Jornadas de entrega de cuerpos y restos acompañadas / Total de jornadas de entrega de cuerpos y restos programadas por Nivel nacional)* 100</v>
          </cell>
          <cell r="J322">
            <v>42795</v>
          </cell>
          <cell r="K322">
            <v>100</v>
          </cell>
          <cell r="L322" t="str">
            <v>Porcentual</v>
          </cell>
          <cell r="M322" t="str">
            <v>NO APLICA</v>
          </cell>
          <cell r="Q322">
            <v>100</v>
          </cell>
          <cell r="R322">
            <v>100</v>
          </cell>
          <cell r="S322">
            <v>100</v>
          </cell>
          <cell r="T322">
            <v>100</v>
          </cell>
          <cell r="U322">
            <v>100</v>
          </cell>
          <cell r="V322">
            <v>100</v>
          </cell>
          <cell r="W322">
            <v>100</v>
          </cell>
          <cell r="X322">
            <v>100</v>
          </cell>
          <cell r="Y322">
            <v>100</v>
          </cell>
        </row>
        <row r="323">
          <cell r="F323">
            <v>83644</v>
          </cell>
          <cell r="G323" t="str">
            <v>Desplegar las acciones de acompañamiento ante las emergencias humanitarias conocidas a nivel territorial, elaborando y entregando oportunamente los informes (Procedimiento atención de emergencias)</v>
          </cell>
          <cell r="H323" t="str">
            <v>Informes de las acciones de acompañamiento entregados oportunamente.</v>
          </cell>
          <cell r="I323" t="str">
            <v>(Informes de las acciones de acompañamiento entregados oportunamente / Informes (procedimiento de atención de emergencias) requeridos)*100</v>
          </cell>
          <cell r="J323">
            <v>42795</v>
          </cell>
          <cell r="K323">
            <v>100</v>
          </cell>
          <cell r="L323" t="str">
            <v>Porcentual</v>
          </cell>
          <cell r="M323" t="str">
            <v>NO APLICA</v>
          </cell>
          <cell r="Q323">
            <v>100</v>
          </cell>
          <cell r="R323">
            <v>100</v>
          </cell>
          <cell r="S323">
            <v>100</v>
          </cell>
          <cell r="T323">
            <v>100</v>
          </cell>
          <cell r="U323">
            <v>100</v>
          </cell>
          <cell r="V323">
            <v>100</v>
          </cell>
          <cell r="W323">
            <v>100</v>
          </cell>
          <cell r="X323">
            <v>100</v>
          </cell>
          <cell r="Y323">
            <v>100</v>
          </cell>
        </row>
        <row r="324">
          <cell r="F324">
            <v>83645</v>
          </cell>
          <cell r="G324" t="str">
            <v>Realizar el seguimiento al cumplimiento de las actividades de los esquemas especiales de acompañamiento comunitarios.</v>
          </cell>
          <cell r="H324" t="str">
            <v>Esquemas especiales de acompañamiento comunitarios entregados por nivel nacional con seguimiento.</v>
          </cell>
          <cell r="I324" t="str">
            <v>(Esquemas Especiales de Acompañamiento comunitarios seguimiento por la Dirección Territorial/ Esquemas especiales de acompañamiento comunitarios entregados por nivel nacional con seguimiento) *100%</v>
          </cell>
          <cell r="J324">
            <v>42795</v>
          </cell>
          <cell r="K324">
            <v>100</v>
          </cell>
          <cell r="L324" t="str">
            <v>Porcentual</v>
          </cell>
          <cell r="M324" t="str">
            <v>NO APLICA</v>
          </cell>
          <cell r="Q324">
            <v>100</v>
          </cell>
          <cell r="R324">
            <v>100</v>
          </cell>
          <cell r="S324">
            <v>100</v>
          </cell>
          <cell r="T324">
            <v>100</v>
          </cell>
          <cell r="U324">
            <v>100</v>
          </cell>
          <cell r="V324">
            <v>100</v>
          </cell>
          <cell r="W324">
            <v>100</v>
          </cell>
          <cell r="X324">
            <v>100</v>
          </cell>
          <cell r="Y324">
            <v>100</v>
          </cell>
        </row>
        <row r="325">
          <cell r="F325">
            <v>83646</v>
          </cell>
          <cell r="G325" t="str">
            <v>Garantizar la notificación de los Actos Administrativos de indemnización</v>
          </cell>
          <cell r="H325" t="str">
            <v>Nivel de acompañamiento a la entrega actos administrativos de indemnización notificados.</v>
          </cell>
          <cell r="I325" t="str">
            <v>(Actos administrativos de indemnización acompañados / Total de actos administrativos de indemnización enviados por el nivel nacional)*100</v>
          </cell>
          <cell r="J325">
            <v>42795</v>
          </cell>
          <cell r="K325">
            <v>100</v>
          </cell>
          <cell r="L325" t="str">
            <v>Porcentual</v>
          </cell>
          <cell r="M325" t="str">
            <v>NO APLICA</v>
          </cell>
          <cell r="Q325">
            <v>91</v>
          </cell>
          <cell r="R325">
            <v>93</v>
          </cell>
          <cell r="S325">
            <v>92</v>
          </cell>
          <cell r="T325">
            <v>94</v>
          </cell>
          <cell r="U325">
            <v>92</v>
          </cell>
          <cell r="V325">
            <v>93</v>
          </cell>
          <cell r="W325">
            <v>93</v>
          </cell>
          <cell r="X325">
            <v>96</v>
          </cell>
          <cell r="Y325">
            <v>90</v>
          </cell>
        </row>
        <row r="326">
          <cell r="F326">
            <v>83647</v>
          </cell>
          <cell r="G326" t="str">
            <v>Gestionar la implementación de medidas de restitución.</v>
          </cell>
          <cell r="H326" t="str">
            <v xml:space="preserve"> Medidas de restitución gestionadas.</v>
          </cell>
          <cell r="I326" t="str">
            <v>Sumatoria de medidas de restitución gestionadas.</v>
          </cell>
          <cell r="J326">
            <v>42948</v>
          </cell>
          <cell r="K326">
            <v>5</v>
          </cell>
          <cell r="L326" t="str">
            <v>Número</v>
          </cell>
          <cell r="M326" t="str">
            <v>NO APLICA</v>
          </cell>
          <cell r="U326">
            <v>5</v>
          </cell>
          <cell r="V326">
            <v>5</v>
          </cell>
          <cell r="W326">
            <v>5</v>
          </cell>
          <cell r="X326">
            <v>5</v>
          </cell>
          <cell r="Y326">
            <v>5</v>
          </cell>
        </row>
        <row r="327">
          <cell r="F327">
            <v>83648</v>
          </cell>
          <cell r="G327" t="str">
            <v>Identificar y postular beneficiarios a ofertas institucionales público y/o privada.</v>
          </cell>
          <cell r="H327" t="str">
            <v>Beneficiarios a ofertas institucionales público y/o privada postulados.</v>
          </cell>
          <cell r="I327" t="str">
            <v>Sumatoria de beneficiarios a ofertas institucionales público y/o privada postulados.</v>
          </cell>
          <cell r="J327">
            <v>42795</v>
          </cell>
          <cell r="K327">
            <v>13400</v>
          </cell>
          <cell r="L327" t="str">
            <v>Número</v>
          </cell>
          <cell r="M327" t="str">
            <v>NO APLICA</v>
          </cell>
          <cell r="Q327">
            <v>1175</v>
          </cell>
          <cell r="R327">
            <v>1329</v>
          </cell>
          <cell r="S327">
            <v>5000</v>
          </cell>
          <cell r="T327">
            <v>12503</v>
          </cell>
          <cell r="U327">
            <v>13400</v>
          </cell>
          <cell r="V327">
            <v>13400</v>
          </cell>
          <cell r="W327">
            <v>13400</v>
          </cell>
          <cell r="X327">
            <v>13400</v>
          </cell>
          <cell r="Y327">
            <v>13400</v>
          </cell>
        </row>
        <row r="328">
          <cell r="F328">
            <v>83649</v>
          </cell>
          <cell r="G328" t="str">
            <v>Implementar estrategias de reconstrucción del tejido social en Sujetos de Reparación Colectiva</v>
          </cell>
          <cell r="H328" t="str">
            <v xml:space="preserve"> Estrategias de reconstrucción del tejido social en Sujetos de Reparación Colectiva implementadas.</v>
          </cell>
          <cell r="I328" t="str">
            <v>Sumatoria de estrategias de reconstrucción del tejido social en Sujetos de Reparación Colectiva</v>
          </cell>
          <cell r="J328">
            <v>42979</v>
          </cell>
          <cell r="K328">
            <v>13</v>
          </cell>
          <cell r="L328" t="str">
            <v>Número</v>
          </cell>
          <cell r="M328" t="str">
            <v>NO APLICA</v>
          </cell>
          <cell r="V328">
            <v>10</v>
          </cell>
          <cell r="W328">
            <v>10</v>
          </cell>
          <cell r="X328">
            <v>10</v>
          </cell>
          <cell r="Y328">
            <v>13</v>
          </cell>
        </row>
        <row r="329">
          <cell r="F329">
            <v>83650</v>
          </cell>
          <cell r="G329" t="str">
            <v>Implementar medidas de satisfacción y reparación simbólica que le correspondan a la Unidad de acuerdo con sus competencias.</v>
          </cell>
          <cell r="H329" t="str">
            <v xml:space="preserve"> Medidas de satisfacción y reparación simbólica que le correspondan a la Unidad de acuerdo con sus competencias implementadas.</v>
          </cell>
          <cell r="I329" t="str">
            <v>Sumatoria de medidas de satisfacción y reparación simbólica que le correspondan a la Unidad de acuerdo con sus competencias implementadas.</v>
          </cell>
          <cell r="J329">
            <v>43070</v>
          </cell>
          <cell r="K329">
            <v>6</v>
          </cell>
          <cell r="L329" t="str">
            <v>Número</v>
          </cell>
          <cell r="M329" t="str">
            <v>NO APLICA</v>
          </cell>
          <cell r="Y329">
            <v>6</v>
          </cell>
        </row>
        <row r="330">
          <cell r="F330">
            <v>83651</v>
          </cell>
          <cell r="G330" t="str">
            <v>Implementar y/o desarrollar y/o acompañar y/o apoyar las jornadas de concertación en espacios políticos representativos de grupos étnicos sobre las medidas establecidas en los Decretos Ley étnicos (Según sea el caso en cada Dirección Territorial).</v>
          </cell>
          <cell r="H330" t="str">
            <v xml:space="preserve"> Jornadas de concertación en espacios políticos representativos de grupos étnicos sobre las medidas establecidas en los Decretos Ley étnicos implementadas y/o desarrolladas y/o acompañadas y/o apoyadas.</v>
          </cell>
          <cell r="I330" t="str">
            <v>Sumatoria de jornadas de concertación en espacios políticos representativos de grupos étnicos sobre las medidas establecidas en los Decretos Ley étnicos implementadas y/o desarrolladas y/o acompañadas y/o apoyadas.</v>
          </cell>
          <cell r="J330">
            <v>43070</v>
          </cell>
          <cell r="K330">
            <v>3</v>
          </cell>
          <cell r="L330" t="str">
            <v>Número</v>
          </cell>
          <cell r="M330" t="str">
            <v>NO APLICA</v>
          </cell>
          <cell r="Y330">
            <v>3</v>
          </cell>
        </row>
        <row r="331">
          <cell r="F331">
            <v>83652</v>
          </cell>
          <cell r="G331" t="str">
            <v>Realizar asistencia técnica para la instalación de las mesas de participación.</v>
          </cell>
          <cell r="H331" t="str">
            <v xml:space="preserve"> Mesas de participación asistidas técnicamente.</v>
          </cell>
          <cell r="I331" t="str">
            <v>Sumatoria de mesas de participación asistidas técnicamente.</v>
          </cell>
          <cell r="J331">
            <v>42795</v>
          </cell>
          <cell r="K331">
            <v>19</v>
          </cell>
          <cell r="L331" t="str">
            <v>Número</v>
          </cell>
          <cell r="M331" t="str">
            <v>NO APLICA</v>
          </cell>
          <cell r="Q331">
            <v>8</v>
          </cell>
          <cell r="R331">
            <v>11</v>
          </cell>
          <cell r="S331">
            <v>15</v>
          </cell>
          <cell r="T331">
            <v>17</v>
          </cell>
          <cell r="U331">
            <v>19</v>
          </cell>
          <cell r="V331">
            <v>19</v>
          </cell>
          <cell r="W331">
            <v>19</v>
          </cell>
          <cell r="X331">
            <v>19</v>
          </cell>
          <cell r="Y331">
            <v>19</v>
          </cell>
        </row>
        <row r="332">
          <cell r="F332">
            <v>83653</v>
          </cell>
          <cell r="G332" t="str">
            <v>Realizar acciones de gestión para el cumplimiento de las ordenes de los fallos de restitución de tierras y territorios a cargo de la Unidad para las Víctimas.</v>
          </cell>
          <cell r="H332" t="str">
            <v>Acciones de gestión para el cumplimiento de las ordenes de los fallos de restitución de tierras y territorios.</v>
          </cell>
          <cell r="I332" t="str">
            <v>(Acciones de gestión realizadas para el cumplimiento de las ordenes de los fallos de restitución/Total de ordenes enviadas a territorio por nivel nacional para gestionar)*100</v>
          </cell>
          <cell r="J332">
            <v>42795</v>
          </cell>
          <cell r="K332">
            <v>100</v>
          </cell>
          <cell r="L332" t="str">
            <v>Porcentual</v>
          </cell>
          <cell r="M332" t="str">
            <v>NO APLICA</v>
          </cell>
          <cell r="Q332">
            <v>39</v>
          </cell>
          <cell r="R332">
            <v>100</v>
          </cell>
          <cell r="S332">
            <v>100</v>
          </cell>
          <cell r="T332">
            <v>100</v>
          </cell>
          <cell r="U332">
            <v>85</v>
          </cell>
          <cell r="V332">
            <v>100</v>
          </cell>
          <cell r="W332">
            <v>100</v>
          </cell>
          <cell r="X332">
            <v>100</v>
          </cell>
          <cell r="Y332">
            <v>100</v>
          </cell>
        </row>
        <row r="333">
          <cell r="F333">
            <v>83654</v>
          </cell>
          <cell r="G333" t="str">
            <v>Realizar el acompañamiento y asesoramiento a las jornadas de toma de declaración solicitadas por el Ministerio Público en articulación con la defensoría y FENALPER</v>
          </cell>
          <cell r="H333" t="str">
            <v>Jornadas de toma de declaración solicitadas por el Ministerio Público en articulación con la Defensoría y FENALPER acompañadas y asesoradas.</v>
          </cell>
          <cell r="I333" t="str">
            <v>(Jornadas de toma de declaración solicitadas por el Ministerio Público en articulación con la Defensoría y FENALPER acompañadas y asesoradas / Total de jornadas de toma de declaración solicitadas por el MP)*100</v>
          </cell>
          <cell r="J333">
            <v>42795</v>
          </cell>
          <cell r="K333">
            <v>100</v>
          </cell>
          <cell r="L333" t="str">
            <v>Porcentual</v>
          </cell>
          <cell r="M333" t="str">
            <v>NO APLICA</v>
          </cell>
          <cell r="Q333">
            <v>100</v>
          </cell>
          <cell r="R333">
            <v>100</v>
          </cell>
          <cell r="S333">
            <v>100</v>
          </cell>
          <cell r="T333">
            <v>100</v>
          </cell>
          <cell r="U333">
            <v>100</v>
          </cell>
          <cell r="V333">
            <v>100</v>
          </cell>
          <cell r="W333">
            <v>100</v>
          </cell>
          <cell r="X333">
            <v>100</v>
          </cell>
          <cell r="Y333">
            <v>100</v>
          </cell>
        </row>
        <row r="334">
          <cell r="F334">
            <v>83658</v>
          </cell>
          <cell r="G334" t="str">
            <v>Realizar el seguimiento a las entrevistas de caracterización en el módulo de asistencia.</v>
          </cell>
          <cell r="H334" t="str">
            <v xml:space="preserve"> Informes de seguimiento a las entrevistas de caracterización en el módulo de asistencia realizados.</v>
          </cell>
          <cell r="I334" t="str">
            <v>Sumatoria de Informes de seguimiento a las entrevistas de caracterización en el módulo de asistencia realizados.</v>
          </cell>
          <cell r="J334">
            <v>42826</v>
          </cell>
          <cell r="K334">
            <v>6</v>
          </cell>
          <cell r="L334" t="str">
            <v>Número</v>
          </cell>
          <cell r="M334" t="str">
            <v>NO APLICA</v>
          </cell>
          <cell r="Q334">
            <v>1</v>
          </cell>
          <cell r="R334">
            <v>2</v>
          </cell>
          <cell r="S334">
            <v>2</v>
          </cell>
          <cell r="T334">
            <v>4</v>
          </cell>
          <cell r="U334">
            <v>5</v>
          </cell>
          <cell r="V334">
            <v>6</v>
          </cell>
          <cell r="W334">
            <v>6</v>
          </cell>
          <cell r="X334">
            <v>6</v>
          </cell>
          <cell r="Y334">
            <v>6</v>
          </cell>
        </row>
        <row r="335">
          <cell r="F335">
            <v>83659</v>
          </cell>
          <cell r="G335" t="str">
            <v>Realizar el seguimiento a las entrevistas de caracterización en el módulo de reparación.</v>
          </cell>
          <cell r="H335" t="str">
            <v xml:space="preserve"> Seguimientos a entrevistas de caracterización en el módulo de reparación realizadas.</v>
          </cell>
          <cell r="I335" t="str">
            <v>Sumatoria de seguimientos a entrevistas de caracterización en el módulo de reparación realizadas.</v>
          </cell>
          <cell r="J335">
            <v>42826</v>
          </cell>
          <cell r="K335">
            <v>6</v>
          </cell>
          <cell r="L335" t="str">
            <v>Número</v>
          </cell>
          <cell r="M335" t="str">
            <v>NO APLICA</v>
          </cell>
          <cell r="Q335">
            <v>1</v>
          </cell>
          <cell r="R335">
            <v>2</v>
          </cell>
          <cell r="S335">
            <v>2</v>
          </cell>
          <cell r="T335">
            <v>4</v>
          </cell>
          <cell r="U335">
            <v>5</v>
          </cell>
          <cell r="V335">
            <v>6</v>
          </cell>
          <cell r="W335">
            <v>6</v>
          </cell>
          <cell r="X335">
            <v>6</v>
          </cell>
          <cell r="Y335">
            <v>6</v>
          </cell>
        </row>
        <row r="336">
          <cell r="F336">
            <v>83660</v>
          </cell>
          <cell r="G336" t="str">
            <v>Realizar estrategias complementarias como jornadas de atencion y ferias de servicios</v>
          </cell>
          <cell r="H336" t="str">
            <v xml:space="preserve"> Estrategias complementarias (jornadas de atencion y ferias de servicios) realizadas.</v>
          </cell>
          <cell r="I336" t="str">
            <v>Sumatoria de estrategias complementarias (jornadas de atencion y ferias de servicios) realizadas.</v>
          </cell>
          <cell r="J336">
            <v>42795</v>
          </cell>
          <cell r="K336">
            <v>15</v>
          </cell>
          <cell r="L336" t="str">
            <v>Número</v>
          </cell>
          <cell r="M336" t="str">
            <v>NO APLICA</v>
          </cell>
          <cell r="Q336">
            <v>2</v>
          </cell>
          <cell r="R336">
            <v>5</v>
          </cell>
          <cell r="S336">
            <v>6</v>
          </cell>
          <cell r="T336">
            <v>13</v>
          </cell>
          <cell r="U336">
            <v>15</v>
          </cell>
          <cell r="V336">
            <v>15</v>
          </cell>
          <cell r="W336">
            <v>15</v>
          </cell>
          <cell r="X336">
            <v>15</v>
          </cell>
          <cell r="Y336">
            <v>15</v>
          </cell>
        </row>
        <row r="337">
          <cell r="F337">
            <v>83661</v>
          </cell>
          <cell r="G337" t="str">
            <v>Realizar la notificación de los Actos Administrativos que deciden sobre la inclusión o No inclusion en el Registro Único de Víctimas, en el 2017</v>
          </cell>
          <cell r="H337" t="str">
            <v>Actos Administrativos que deciden sobre la inclusión o no  Registro Único de Víctimas notificados.</v>
          </cell>
          <cell r="I337"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337">
            <v>42795</v>
          </cell>
          <cell r="K337">
            <v>100</v>
          </cell>
          <cell r="L337" t="str">
            <v>Porcentual</v>
          </cell>
          <cell r="M337" t="str">
            <v>NO APLICA</v>
          </cell>
          <cell r="Q337">
            <v>100</v>
          </cell>
          <cell r="R337">
            <v>100</v>
          </cell>
          <cell r="S337">
            <v>100</v>
          </cell>
          <cell r="T337">
            <v>100</v>
          </cell>
          <cell r="U337">
            <v>100</v>
          </cell>
          <cell r="V337">
            <v>100</v>
          </cell>
          <cell r="W337">
            <v>100</v>
          </cell>
          <cell r="X337">
            <v>100</v>
          </cell>
          <cell r="Y337">
            <v>100</v>
          </cell>
        </row>
        <row r="338">
          <cell r="F338">
            <v>83662</v>
          </cell>
          <cell r="G338" t="str">
            <v>Realizar seguimiento y supervisión de los contratos designados a la Dirección Territorial.</v>
          </cell>
          <cell r="H338" t="str">
            <v>Contratos con seguimiento y supervisión.</v>
          </cell>
          <cell r="I338" t="str">
            <v>(Contratos con seguimiento y supervisión / Total de contratos designados para seguimiento y supervisión)*100</v>
          </cell>
          <cell r="J338">
            <v>42795</v>
          </cell>
          <cell r="K338">
            <v>100</v>
          </cell>
          <cell r="L338" t="str">
            <v>Porcentual</v>
          </cell>
          <cell r="M338" t="str">
            <v>NO APLICA</v>
          </cell>
          <cell r="Q338">
            <v>100</v>
          </cell>
          <cell r="R338">
            <v>100</v>
          </cell>
          <cell r="S338">
            <v>100</v>
          </cell>
          <cell r="T338">
            <v>100</v>
          </cell>
          <cell r="U338">
            <v>100</v>
          </cell>
          <cell r="V338">
            <v>100</v>
          </cell>
          <cell r="W338">
            <v>100</v>
          </cell>
          <cell r="X338">
            <v>100</v>
          </cell>
          <cell r="Y338">
            <v>99</v>
          </cell>
        </row>
        <row r="339">
          <cell r="F339">
            <v>83663</v>
          </cell>
          <cell r="G339" t="str">
            <v>Realizar acompañamiento a la entrega de las cartas de dignificación a la población víctima</v>
          </cell>
          <cell r="H339" t="str">
            <v>Nivel de acompañamiento a la entrega de las cartas de dignificación a la población víctima</v>
          </cell>
          <cell r="I339" t="str">
            <v>(Acompañamientos a la entrega de las cartas de dignificación a la población víctima / total de entregas de las cartas de dignificación a la población víctima) * 100%</v>
          </cell>
          <cell r="J339">
            <v>42795</v>
          </cell>
          <cell r="K339">
            <v>100</v>
          </cell>
          <cell r="L339" t="str">
            <v>Porcentual</v>
          </cell>
          <cell r="M339" t="str">
            <v>NO APLICA</v>
          </cell>
          <cell r="Q339">
            <v>100</v>
          </cell>
          <cell r="R339">
            <v>100</v>
          </cell>
          <cell r="S339">
            <v>100</v>
          </cell>
          <cell r="T339">
            <v>100</v>
          </cell>
          <cell r="U339">
            <v>100</v>
          </cell>
          <cell r="V339">
            <v>100</v>
          </cell>
          <cell r="W339">
            <v>100</v>
          </cell>
          <cell r="X339">
            <v>100</v>
          </cell>
          <cell r="Y339">
            <v>100</v>
          </cell>
        </row>
        <row r="340">
          <cell r="F340">
            <v>83665</v>
          </cell>
          <cell r="G340" t="str">
            <v>Acompañar técnicamente el proceso de certificación de la contribución de las entidades territoriales en el Goce Efectivo de los Derechos de las víctimas.</v>
          </cell>
          <cell r="H340" t="str">
            <v xml:space="preserve"> Entidades territoriales acompañadas técnicamente en la certificación de la contribución al Goce Efectivo de los Derechos de las víctimas.</v>
          </cell>
          <cell r="I340" t="str">
            <v>Sumatoria de entidades territoriales acompañadas técnicamente en la certificación de la contribución al Goce Efectivo de los Derechos de las víctimas.</v>
          </cell>
          <cell r="J340">
            <v>42887</v>
          </cell>
          <cell r="K340">
            <v>55</v>
          </cell>
          <cell r="L340" t="str">
            <v>Número</v>
          </cell>
          <cell r="M340" t="str">
            <v>NO APLICA</v>
          </cell>
          <cell r="S340">
            <v>0</v>
          </cell>
          <cell r="T340">
            <v>55</v>
          </cell>
          <cell r="U340">
            <v>55</v>
          </cell>
          <cell r="V340">
            <v>55</v>
          </cell>
          <cell r="W340">
            <v>55</v>
          </cell>
          <cell r="X340">
            <v>55</v>
          </cell>
          <cell r="Y340">
            <v>55</v>
          </cell>
        </row>
        <row r="341">
          <cell r="F341">
            <v>83666</v>
          </cell>
          <cell r="G341" t="str">
            <v>Apoyar técnicamente la formulación y aprobación de los planes Retornos y Reubicaciones.</v>
          </cell>
          <cell r="H341" t="str">
            <v xml:space="preserve"> Planes de Retornos y Reubicaciones apoyados técnicamente para su formulación y aprobación.</v>
          </cell>
          <cell r="I341" t="str">
            <v>Sumatoria de planes de Retornos y Reubicaciones apoyados técnicamente para su formulación y aprobación.</v>
          </cell>
          <cell r="J341">
            <v>42856</v>
          </cell>
          <cell r="K341">
            <v>2</v>
          </cell>
          <cell r="L341" t="str">
            <v>Número</v>
          </cell>
          <cell r="M341" t="str">
            <v>NO APLICA</v>
          </cell>
          <cell r="R341">
            <v>1</v>
          </cell>
          <cell r="S341">
            <v>1</v>
          </cell>
          <cell r="T341">
            <v>1</v>
          </cell>
          <cell r="U341">
            <v>1</v>
          </cell>
          <cell r="V341">
            <v>2</v>
          </cell>
          <cell r="W341">
            <v>2</v>
          </cell>
          <cell r="X341">
            <v>2</v>
          </cell>
          <cell r="Y341">
            <v>2</v>
          </cell>
        </row>
        <row r="342">
          <cell r="F342">
            <v>83667</v>
          </cell>
          <cell r="G342" t="str">
            <v>Asesorar a los municipios para la implementación de la herramienta de caracterización.</v>
          </cell>
          <cell r="H342" t="str">
            <v xml:space="preserve"> Municipios asesorados en la implementación de la herramienta de caracterización.</v>
          </cell>
          <cell r="I342" t="str">
            <v>Sumatoria de municipios asesorados en la implementación de la herramienta de caracterización.</v>
          </cell>
          <cell r="J342">
            <v>42795</v>
          </cell>
          <cell r="K342">
            <v>15</v>
          </cell>
          <cell r="L342" t="str">
            <v>Número</v>
          </cell>
          <cell r="M342" t="str">
            <v>NO APLICA</v>
          </cell>
          <cell r="Q342">
            <v>10</v>
          </cell>
          <cell r="R342">
            <v>10</v>
          </cell>
          <cell r="S342">
            <v>10</v>
          </cell>
          <cell r="T342">
            <v>10</v>
          </cell>
          <cell r="U342">
            <v>10</v>
          </cell>
          <cell r="V342">
            <v>10</v>
          </cell>
          <cell r="W342">
            <v>10</v>
          </cell>
          <cell r="X342">
            <v>10</v>
          </cell>
          <cell r="Y342">
            <v>15</v>
          </cell>
        </row>
        <row r="343">
          <cell r="F343">
            <v>83668</v>
          </cell>
          <cell r="G343" t="str">
            <v>Asistencia técnica a los Comités de Justica Transicional para que realicen el seguimiento a las acciones establecidas en el tablero PAT en el marco de la estrategia de corresponsabilidad</v>
          </cell>
          <cell r="H343" t="str">
            <v xml:space="preserve"> Comités de Justica Transicional asistidos técnicamente.</v>
          </cell>
          <cell r="I343" t="str">
            <v>Sumatoria de Comités de Justica Transicional asistidos técnicamente.</v>
          </cell>
          <cell r="J343">
            <v>42795</v>
          </cell>
          <cell r="K343">
            <v>55</v>
          </cell>
          <cell r="L343" t="str">
            <v>Número</v>
          </cell>
          <cell r="M343" t="str">
            <v>NO APLICA</v>
          </cell>
          <cell r="Q343">
            <v>55</v>
          </cell>
          <cell r="R343">
            <v>55</v>
          </cell>
          <cell r="S343">
            <v>55</v>
          </cell>
          <cell r="T343">
            <v>55</v>
          </cell>
          <cell r="U343">
            <v>55</v>
          </cell>
          <cell r="V343">
            <v>55</v>
          </cell>
          <cell r="W343">
            <v>55</v>
          </cell>
          <cell r="X343">
            <v>55</v>
          </cell>
          <cell r="Y343">
            <v>55</v>
          </cell>
        </row>
        <row r="344">
          <cell r="F344">
            <v>83669</v>
          </cell>
          <cell r="G344" t="str">
            <v>Asistir técnicamente a las entidades territoriales en el oportuno y adecuado diligenciamiento del RUSISCT.</v>
          </cell>
          <cell r="H344" t="str">
            <v xml:space="preserve"> Municipios asistidos técnicamente en el diligenciamiento oportuno y adecuado del RUSISCT.</v>
          </cell>
          <cell r="I344" t="str">
            <v>Sumatoria de municipios asistidas técnicamente en el diligenciamiento oportuno y adecuado del RUSISCT.</v>
          </cell>
          <cell r="J344">
            <v>42917</v>
          </cell>
          <cell r="K344">
            <v>55</v>
          </cell>
          <cell r="L344" t="str">
            <v>Número</v>
          </cell>
          <cell r="M344" t="str">
            <v>NO APLICA</v>
          </cell>
          <cell r="T344">
            <v>55</v>
          </cell>
          <cell r="U344">
            <v>55</v>
          </cell>
          <cell r="V344">
            <v>55</v>
          </cell>
          <cell r="W344">
            <v>55</v>
          </cell>
          <cell r="X344">
            <v>55</v>
          </cell>
          <cell r="Y344">
            <v>55</v>
          </cell>
        </row>
        <row r="345">
          <cell r="F345">
            <v>83670</v>
          </cell>
          <cell r="G345" t="str">
            <v>Realizar la estrategia del Tren de los derechos y jornadas proyectandonos dirigidas a Niños, Niñas y Adolescentes.</v>
          </cell>
          <cell r="H345" t="str">
            <v xml:space="preserve"> Jornadas de la estrategia del Tren de los derechos y jornadas proyectandonos dirigidas a Niños, Niñas y Adolescentes realizadas</v>
          </cell>
          <cell r="I345" t="str">
            <v>Sumatoria de jornadas de la estrategia del Tren de los derechos y jornadas proyectandonos dirigidas a Niños, Niñas y Adolescentes realizadas</v>
          </cell>
          <cell r="J345">
            <v>42979</v>
          </cell>
          <cell r="K345">
            <v>4</v>
          </cell>
          <cell r="L345" t="str">
            <v>Número</v>
          </cell>
          <cell r="M345" t="str">
            <v>NO APLICA</v>
          </cell>
          <cell r="V345">
            <v>0</v>
          </cell>
          <cell r="W345">
            <v>3</v>
          </cell>
          <cell r="X345">
            <v>4</v>
          </cell>
          <cell r="Y345">
            <v>4</v>
          </cell>
        </row>
        <row r="346">
          <cell r="F346">
            <v>83671</v>
          </cell>
          <cell r="G346" t="str">
            <v>Brindar atención y orientación a los familiares de las víctimas que participan en las jornadas de entrega de cuerpos y restos</v>
          </cell>
          <cell r="H346" t="str">
            <v>Jornadas de entrega de cuerpos y restos acompañadas.</v>
          </cell>
          <cell r="I346" t="str">
            <v>(Jornadas de entrega de cuerpos y restos acompañadas / Total de jornadas de entrega de cuerpos y restos programadas por Nivel nacional)* 100</v>
          </cell>
          <cell r="J346">
            <v>42795</v>
          </cell>
          <cell r="K346">
            <v>100</v>
          </cell>
          <cell r="L346" t="str">
            <v>Porcentual</v>
          </cell>
          <cell r="M346" t="str">
            <v>NO APLICA</v>
          </cell>
          <cell r="Q346">
            <v>100</v>
          </cell>
          <cell r="R346">
            <v>100</v>
          </cell>
          <cell r="S346">
            <v>100</v>
          </cell>
          <cell r="T346">
            <v>100</v>
          </cell>
          <cell r="U346">
            <v>100</v>
          </cell>
          <cell r="V346">
            <v>100</v>
          </cell>
          <cell r="W346">
            <v>100</v>
          </cell>
          <cell r="X346">
            <v>100</v>
          </cell>
          <cell r="Y346">
            <v>100</v>
          </cell>
        </row>
        <row r="347">
          <cell r="F347">
            <v>83672</v>
          </cell>
          <cell r="G347" t="str">
            <v>Desplegar las acciones de acompañamiento ante las emergencias humanitarias conocidas a nivel territorial, elaborando y entregando oportunamente los informes (Procedimiento atención de emergencias)</v>
          </cell>
          <cell r="H347" t="str">
            <v>Informes de las acciones de acompañamiento entregados oportunamente.</v>
          </cell>
          <cell r="I347" t="str">
            <v>(Informes de las acciones de acompañamiento entregados oportunamente / Informes (procedimiento de atención de emergencias) requeridos)*100</v>
          </cell>
          <cell r="J347">
            <v>42795</v>
          </cell>
          <cell r="K347">
            <v>100</v>
          </cell>
          <cell r="L347" t="str">
            <v>Porcentual</v>
          </cell>
          <cell r="M347" t="str">
            <v>NO APLICA</v>
          </cell>
          <cell r="Q347">
            <v>100</v>
          </cell>
          <cell r="R347">
            <v>100</v>
          </cell>
          <cell r="S347">
            <v>100</v>
          </cell>
          <cell r="T347">
            <v>100</v>
          </cell>
          <cell r="U347">
            <v>100</v>
          </cell>
          <cell r="V347">
            <v>100</v>
          </cell>
          <cell r="W347">
            <v>100</v>
          </cell>
          <cell r="X347">
            <v>100</v>
          </cell>
          <cell r="Y347">
            <v>100</v>
          </cell>
        </row>
        <row r="348">
          <cell r="F348">
            <v>83673</v>
          </cell>
          <cell r="G348" t="str">
            <v>Realizar el seguimiento al cumplimiento de las actividades de los esquemas especiales de acompañamiento comunitarios.</v>
          </cell>
          <cell r="H348" t="str">
            <v>Esquemas especiales de acompañamiento comunitarios entregados por nivel nacional con seguimiento.</v>
          </cell>
          <cell r="I348" t="str">
            <v>(Esquemas Especiales de Acompañamiento comunitarios seguimiento por la Dirección Territorial/ Esquemas especiales de acompañamiento comunitarios entregados por nivel nacional con seguimiento) *100%</v>
          </cell>
          <cell r="J348">
            <v>42795</v>
          </cell>
          <cell r="K348">
            <v>100</v>
          </cell>
          <cell r="L348" t="str">
            <v>Porcentual</v>
          </cell>
          <cell r="M348" t="str">
            <v>NO APLICA</v>
          </cell>
          <cell r="Q348">
            <v>100</v>
          </cell>
          <cell r="R348">
            <v>100</v>
          </cell>
          <cell r="S348">
            <v>100</v>
          </cell>
          <cell r="T348">
            <v>100</v>
          </cell>
          <cell r="U348">
            <v>100</v>
          </cell>
          <cell r="V348">
            <v>100</v>
          </cell>
          <cell r="W348">
            <v>100</v>
          </cell>
          <cell r="X348">
            <v>100</v>
          </cell>
          <cell r="Y348">
            <v>100</v>
          </cell>
        </row>
        <row r="349">
          <cell r="F349">
            <v>83674</v>
          </cell>
          <cell r="G349" t="str">
            <v>Garantizar la notificación de los Actos Administrativos de indemnización</v>
          </cell>
          <cell r="H349" t="str">
            <v>Nivel de acompañamiento a la entrega actos administrativos de indemnización notificados.</v>
          </cell>
          <cell r="I349" t="str">
            <v>(Actos administrativos de indemnización acompañados / Total de actos administrativos de indemnización enviados por el nivel nacional)*100</v>
          </cell>
          <cell r="J349">
            <v>42795</v>
          </cell>
          <cell r="K349">
            <v>100</v>
          </cell>
          <cell r="L349" t="str">
            <v>Porcentual</v>
          </cell>
          <cell r="M349" t="str">
            <v>NO APLICA</v>
          </cell>
          <cell r="Q349">
            <v>100</v>
          </cell>
          <cell r="R349">
            <v>100</v>
          </cell>
          <cell r="S349">
            <v>100</v>
          </cell>
          <cell r="T349">
            <v>100</v>
          </cell>
          <cell r="U349">
            <v>100</v>
          </cell>
          <cell r="V349">
            <v>100</v>
          </cell>
          <cell r="W349">
            <v>100</v>
          </cell>
          <cell r="X349">
            <v>100</v>
          </cell>
          <cell r="Y349">
            <v>100</v>
          </cell>
        </row>
        <row r="350">
          <cell r="F350">
            <v>83675</v>
          </cell>
          <cell r="G350" t="str">
            <v>Identificar y postular beneficiarios a ofertas institucionales público y/o privada.</v>
          </cell>
          <cell r="H350" t="str">
            <v>Beneficiarios a ofertas institucionales público y/o privada postulados.</v>
          </cell>
          <cell r="I350" t="str">
            <v>Sumatoria de beneficiarios a ofertas institucionales público y/o privada postulados.</v>
          </cell>
          <cell r="J350">
            <v>42826</v>
          </cell>
          <cell r="K350">
            <v>4967</v>
          </cell>
          <cell r="L350" t="str">
            <v>Número</v>
          </cell>
          <cell r="M350" t="str">
            <v>NO APLICA</v>
          </cell>
          <cell r="Q350">
            <v>375</v>
          </cell>
          <cell r="R350">
            <v>750</v>
          </cell>
          <cell r="S350">
            <v>2369</v>
          </cell>
          <cell r="T350">
            <v>3000</v>
          </cell>
          <cell r="U350">
            <v>3000</v>
          </cell>
          <cell r="V350">
            <v>3000</v>
          </cell>
          <cell r="W350">
            <v>3000</v>
          </cell>
          <cell r="X350">
            <v>3000</v>
          </cell>
          <cell r="Y350">
            <v>4967</v>
          </cell>
        </row>
        <row r="351">
          <cell r="F351">
            <v>83676</v>
          </cell>
          <cell r="G351" t="str">
            <v>Implementar estrategias de reconstrucción del tejido social en Sujetos de Reparación Colectiva</v>
          </cell>
          <cell r="H351" t="str">
            <v xml:space="preserve"> Estrategias de reconstrucción del tejido social en Sujetos de Reparación Colectiva implementadas.</v>
          </cell>
          <cell r="I351" t="str">
            <v>Sumatoria de estrategias de reconstrucción del tejido social en Sujetos de Reparación Colectiva</v>
          </cell>
          <cell r="J351">
            <v>42917</v>
          </cell>
          <cell r="K351">
            <v>4</v>
          </cell>
          <cell r="L351" t="str">
            <v>Número</v>
          </cell>
          <cell r="M351" t="str">
            <v>NO APLICA</v>
          </cell>
          <cell r="T351">
            <v>0</v>
          </cell>
          <cell r="U351">
            <v>3</v>
          </cell>
          <cell r="V351">
            <v>4</v>
          </cell>
          <cell r="W351">
            <v>4</v>
          </cell>
          <cell r="X351">
            <v>4</v>
          </cell>
          <cell r="Y351">
            <v>3</v>
          </cell>
        </row>
        <row r="352">
          <cell r="F352">
            <v>83678</v>
          </cell>
          <cell r="G352" t="str">
            <v>Realizar asistencia técnica para la instalación de las mesas de participación.</v>
          </cell>
          <cell r="H352" t="str">
            <v xml:space="preserve"> Mesas de participación asistidas técnicamente.</v>
          </cell>
          <cell r="I352" t="str">
            <v>Sumatoria de mesas de participación asistidas técnicamente.</v>
          </cell>
          <cell r="J352">
            <v>42917</v>
          </cell>
          <cell r="K352">
            <v>55</v>
          </cell>
          <cell r="L352" t="str">
            <v>Número</v>
          </cell>
          <cell r="M352" t="str">
            <v>NO APLICA</v>
          </cell>
          <cell r="T352">
            <v>48</v>
          </cell>
          <cell r="U352">
            <v>55</v>
          </cell>
          <cell r="V352">
            <v>55</v>
          </cell>
          <cell r="W352">
            <v>55</v>
          </cell>
          <cell r="X352">
            <v>55</v>
          </cell>
          <cell r="Y352">
            <v>55</v>
          </cell>
        </row>
        <row r="353">
          <cell r="F353">
            <v>83680</v>
          </cell>
          <cell r="G353" t="str">
            <v>Realizar el acompañamiento y asesoramiento a las jornadas de toma de declaración solicitadas por el Ministerio Público en articulación con la defensoría y FENALPER</v>
          </cell>
          <cell r="H353" t="str">
            <v>Jornadas de toma de declaración solicitadas por el Ministerio Público en articulación con la Defensoría y FENALPER acompañadas y asesoradas.</v>
          </cell>
          <cell r="I353" t="str">
            <v>(Jornadas de toma de declaración solicitadas por el Ministerio Público en articulación con la Defensoría y FENALPER acompañadas y asesoradas / Total de jornadas de toma de declaración solicitadas por el MP)*100</v>
          </cell>
          <cell r="J353">
            <v>42795</v>
          </cell>
          <cell r="K353">
            <v>100</v>
          </cell>
          <cell r="L353" t="str">
            <v>Porcentual</v>
          </cell>
          <cell r="M353" t="str">
            <v>NO APLICA</v>
          </cell>
          <cell r="Q353">
            <v>100</v>
          </cell>
          <cell r="R353">
            <v>100</v>
          </cell>
          <cell r="S353">
            <v>100</v>
          </cell>
          <cell r="T353">
            <v>100</v>
          </cell>
          <cell r="U353">
            <v>100</v>
          </cell>
          <cell r="V353">
            <v>100</v>
          </cell>
          <cell r="W353">
            <v>100</v>
          </cell>
          <cell r="X353">
            <v>100</v>
          </cell>
          <cell r="Y353">
            <v>100</v>
          </cell>
        </row>
        <row r="354">
          <cell r="F354">
            <v>83684</v>
          </cell>
          <cell r="G354" t="str">
            <v>Realizar el seguimiento a las entrevistas de caracterización en el módulo de asistencia.</v>
          </cell>
          <cell r="H354" t="str">
            <v xml:space="preserve"> Informes de seguimiento a las entrevistas de caracterización en el módulo de asistencia realizados.</v>
          </cell>
          <cell r="I354" t="str">
            <v>Sumatoria de Informes de seguimiento a las entrevistas de caracterización en el módulo de asistencia realizados.</v>
          </cell>
          <cell r="J354">
            <v>42826</v>
          </cell>
          <cell r="K354">
            <v>6</v>
          </cell>
          <cell r="L354" t="str">
            <v>Número</v>
          </cell>
          <cell r="M354" t="str">
            <v>NO APLICA</v>
          </cell>
          <cell r="Q354">
            <v>1</v>
          </cell>
          <cell r="R354">
            <v>2</v>
          </cell>
          <cell r="S354">
            <v>3</v>
          </cell>
          <cell r="T354">
            <v>4</v>
          </cell>
          <cell r="U354">
            <v>5</v>
          </cell>
          <cell r="V354">
            <v>6</v>
          </cell>
          <cell r="W354">
            <v>6</v>
          </cell>
          <cell r="X354">
            <v>6</v>
          </cell>
          <cell r="Y354">
            <v>6</v>
          </cell>
        </row>
        <row r="355">
          <cell r="F355">
            <v>83685</v>
          </cell>
          <cell r="G355" t="str">
            <v>Realizar el seguimiento a las entrevistas de caracterización en el módulo de reparación.</v>
          </cell>
          <cell r="H355" t="str">
            <v xml:space="preserve"> Seguimientos a entrevistas de caracterización en el módulo de reparación realizadas.</v>
          </cell>
          <cell r="I355" t="str">
            <v>Sumatoria de seguimientos a entrevistas de caracterización en el módulo de reparación realizadas.</v>
          </cell>
          <cell r="J355">
            <v>42826</v>
          </cell>
          <cell r="K355">
            <v>6</v>
          </cell>
          <cell r="L355" t="str">
            <v>Número</v>
          </cell>
          <cell r="M355" t="str">
            <v>NO APLICA</v>
          </cell>
          <cell r="Q355">
            <v>1</v>
          </cell>
          <cell r="R355">
            <v>2</v>
          </cell>
          <cell r="S355">
            <v>3</v>
          </cell>
          <cell r="T355">
            <v>4</v>
          </cell>
          <cell r="U355">
            <v>5</v>
          </cell>
          <cell r="V355">
            <v>6</v>
          </cell>
          <cell r="W355">
            <v>6</v>
          </cell>
          <cell r="X355">
            <v>6</v>
          </cell>
          <cell r="Y355">
            <v>6</v>
          </cell>
        </row>
        <row r="356">
          <cell r="F356">
            <v>83686</v>
          </cell>
          <cell r="G356" t="str">
            <v>Realizar estrategias complementarias como jornadas de atencion y ferias de servicios</v>
          </cell>
          <cell r="H356" t="str">
            <v xml:space="preserve"> Estrategias complementarias (jornadas de atencion y ferias de servicios) realizadas.</v>
          </cell>
          <cell r="I356" t="str">
            <v>Sumatoria de estrategias complementarias (jornadas de atencion y ferias de servicios) realizadas.</v>
          </cell>
          <cell r="J356">
            <v>42795</v>
          </cell>
          <cell r="K356">
            <v>54</v>
          </cell>
          <cell r="L356" t="str">
            <v>Número</v>
          </cell>
          <cell r="M356" t="str">
            <v>NO APLICA</v>
          </cell>
          <cell r="Q356">
            <v>17</v>
          </cell>
          <cell r="R356">
            <v>21</v>
          </cell>
          <cell r="S356">
            <v>23</v>
          </cell>
          <cell r="T356">
            <v>27</v>
          </cell>
          <cell r="U356">
            <v>40</v>
          </cell>
          <cell r="V356">
            <v>40</v>
          </cell>
          <cell r="W356">
            <v>40</v>
          </cell>
          <cell r="X356">
            <v>40</v>
          </cell>
          <cell r="Y356">
            <v>54</v>
          </cell>
        </row>
        <row r="357">
          <cell r="F357">
            <v>83687</v>
          </cell>
          <cell r="G357" t="str">
            <v>Realizar la notificación de los Actos Administrativos que deciden sobre la inclusión o No inclusion en el Registro Único de Víctimas, en el 2017</v>
          </cell>
          <cell r="H357" t="str">
            <v>Actos Administrativos que deciden sobre la inclusión o no  Registro Único de Víctimas notificados.</v>
          </cell>
          <cell r="I357"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357">
            <v>42795</v>
          </cell>
          <cell r="K357">
            <v>100</v>
          </cell>
          <cell r="L357" t="str">
            <v>Porcentual</v>
          </cell>
          <cell r="M357" t="str">
            <v>NO APLICA</v>
          </cell>
          <cell r="Q357">
            <v>100</v>
          </cell>
          <cell r="R357">
            <v>100</v>
          </cell>
          <cell r="S357">
            <v>100</v>
          </cell>
          <cell r="T357">
            <v>100</v>
          </cell>
          <cell r="U357">
            <v>100</v>
          </cell>
          <cell r="V357">
            <v>100</v>
          </cell>
          <cell r="W357">
            <v>100</v>
          </cell>
          <cell r="X357">
            <v>100</v>
          </cell>
          <cell r="Y357">
            <v>100</v>
          </cell>
        </row>
        <row r="358">
          <cell r="F358">
            <v>83688</v>
          </cell>
          <cell r="G358" t="str">
            <v>Realizar seguimiento y supervisión de los contratos designados a la Dirección Territorial.</v>
          </cell>
          <cell r="H358" t="str">
            <v>Contratos con seguimiento y supervisión.</v>
          </cell>
          <cell r="I358" t="str">
            <v>(Contratos con seguimiento y supervisión / Total de contratos designados para seguimiento y supervisión)*100</v>
          </cell>
          <cell r="J358">
            <v>42795</v>
          </cell>
          <cell r="K358">
            <v>100</v>
          </cell>
          <cell r="L358" t="str">
            <v>Porcentual</v>
          </cell>
          <cell r="M358" t="str">
            <v>NO APLICA</v>
          </cell>
          <cell r="Q358">
            <v>100</v>
          </cell>
          <cell r="R358">
            <v>100</v>
          </cell>
          <cell r="S358">
            <v>100</v>
          </cell>
          <cell r="T358">
            <v>100</v>
          </cell>
          <cell r="U358">
            <v>100</v>
          </cell>
          <cell r="V358">
            <v>100</v>
          </cell>
          <cell r="W358">
            <v>100</v>
          </cell>
          <cell r="X358">
            <v>100</v>
          </cell>
          <cell r="Y358">
            <v>100</v>
          </cell>
        </row>
        <row r="359">
          <cell r="F359">
            <v>83689</v>
          </cell>
          <cell r="G359" t="str">
            <v>Realizar acompañamiento a la entrega de las cartas de dignificación a la población víctima</v>
          </cell>
          <cell r="H359" t="str">
            <v>Nivel de acompañamiento a la entrega de las cartas de dignificación a la población víctima</v>
          </cell>
          <cell r="I359" t="str">
            <v>(Acompañamientos a la entrega de las cartas de dignificación a la población víctima / total de entregas de las cartas de dignificación a la población víctima) * 100%</v>
          </cell>
          <cell r="J359">
            <v>42795</v>
          </cell>
          <cell r="K359">
            <v>100</v>
          </cell>
          <cell r="L359" t="str">
            <v>Porcentual</v>
          </cell>
          <cell r="M359" t="str">
            <v>NO APLICA</v>
          </cell>
          <cell r="Q359">
            <v>100</v>
          </cell>
          <cell r="R359">
            <v>100</v>
          </cell>
          <cell r="S359">
            <v>100</v>
          </cell>
          <cell r="T359">
            <v>100</v>
          </cell>
          <cell r="U359">
            <v>100</v>
          </cell>
          <cell r="V359">
            <v>100</v>
          </cell>
          <cell r="W359">
            <v>100</v>
          </cell>
          <cell r="X359">
            <v>0</v>
          </cell>
          <cell r="Y359">
            <v>100</v>
          </cell>
        </row>
        <row r="360">
          <cell r="F360">
            <v>83690</v>
          </cell>
          <cell r="G360" t="str">
            <v>Acompañar la identificación del Diagnóstico del Daño y/o el diseño del Plan Integral de Reparación Colectiva de los Sujetos priorizados</v>
          </cell>
          <cell r="H360" t="str">
            <v xml:space="preserve"> Sujetos de Reparación Colectiva priorizados que han recibido acompañamiento en identificación del diagnóstico del daño y/o en el diseño del Plan Integral de Reparación Colectiva.</v>
          </cell>
          <cell r="I360" t="str">
            <v>Sumatoria de sujetos de Reparación Colectiva priorizados que han recibido acompañamiento en identificación del diagnóstico del daño y/o en el diseño del Plan Integral de Reparación Colectiva.</v>
          </cell>
          <cell r="J360">
            <v>43009</v>
          </cell>
          <cell r="K360">
            <v>5</v>
          </cell>
          <cell r="L360" t="str">
            <v>Número</v>
          </cell>
          <cell r="M360" t="str">
            <v>NO APLICA</v>
          </cell>
          <cell r="W360">
            <v>1</v>
          </cell>
          <cell r="X360">
            <v>1</v>
          </cell>
          <cell r="Y360">
            <v>5</v>
          </cell>
        </row>
        <row r="361">
          <cell r="F361">
            <v>83691</v>
          </cell>
          <cell r="G361" t="str">
            <v>Acompañar técnicamente el proceso de certificación de la contribución de las entidades territoriales en el Goce Efectivo de los Derechos de las víctimas.</v>
          </cell>
          <cell r="H361" t="str">
            <v xml:space="preserve"> Entidades territoriales acompañadas técnicamente en la certificación de la contribución al Goce Efectivo de los Derechos de las víctimas.</v>
          </cell>
          <cell r="I361" t="str">
            <v>Sumatoria de entidades territoriales acompañadas técnicamente en la certificación de la contribución al Goce Efectivo de los Derechos de las víctimas.</v>
          </cell>
          <cell r="J361">
            <v>42979</v>
          </cell>
          <cell r="K361">
            <v>3</v>
          </cell>
          <cell r="L361" t="str">
            <v>Número</v>
          </cell>
          <cell r="M361" t="str">
            <v>NO APLICA</v>
          </cell>
          <cell r="V361">
            <v>1</v>
          </cell>
          <cell r="W361">
            <v>2</v>
          </cell>
          <cell r="X361">
            <v>3</v>
          </cell>
          <cell r="Y361">
            <v>3</v>
          </cell>
        </row>
        <row r="362">
          <cell r="F362">
            <v>83692</v>
          </cell>
          <cell r="G362" t="str">
            <v>Apoyar técnicamente la formulación y aprobación de los planes Retornos y Reubicaciones.</v>
          </cell>
          <cell r="H362" t="str">
            <v xml:space="preserve"> Planes de Retornos y Reubicaciones apoyados técnicamente para su formulación y aprobación.</v>
          </cell>
          <cell r="I362" t="str">
            <v>Sumatoria de planes de Retornos y Reubicaciones apoyados técnicamente para su formulación y aprobación.</v>
          </cell>
          <cell r="J362">
            <v>42826</v>
          </cell>
          <cell r="K362">
            <v>2</v>
          </cell>
          <cell r="L362" t="str">
            <v>Número</v>
          </cell>
          <cell r="M362" t="str">
            <v>NO APLICA</v>
          </cell>
          <cell r="Q362">
            <v>1</v>
          </cell>
          <cell r="R362">
            <v>1</v>
          </cell>
          <cell r="S362">
            <v>1</v>
          </cell>
          <cell r="T362">
            <v>1</v>
          </cell>
          <cell r="U362">
            <v>1</v>
          </cell>
          <cell r="V362">
            <v>1</v>
          </cell>
          <cell r="W362">
            <v>1</v>
          </cell>
          <cell r="X362">
            <v>1</v>
          </cell>
          <cell r="Y362">
            <v>2</v>
          </cell>
        </row>
        <row r="363">
          <cell r="F363">
            <v>83693</v>
          </cell>
          <cell r="G363" t="str">
            <v>Asesorar a los municipios para la implementación de la herramienta de caracterización.</v>
          </cell>
          <cell r="H363" t="str">
            <v xml:space="preserve"> Municipios asesorados en la implementación de la herramienta de caracterización.</v>
          </cell>
          <cell r="I363" t="str">
            <v>Sumatoria de municipios asesorados en la implementación de la herramienta de caracterización.</v>
          </cell>
          <cell r="J363">
            <v>42856</v>
          </cell>
          <cell r="K363">
            <v>26</v>
          </cell>
          <cell r="L363" t="str">
            <v>Número</v>
          </cell>
          <cell r="M363" t="str">
            <v>NO APLICA</v>
          </cell>
          <cell r="R363">
            <v>2</v>
          </cell>
          <cell r="S363">
            <v>6</v>
          </cell>
          <cell r="T363">
            <v>6</v>
          </cell>
          <cell r="U363">
            <v>6</v>
          </cell>
          <cell r="V363">
            <v>18</v>
          </cell>
          <cell r="W363">
            <v>18</v>
          </cell>
          <cell r="X363">
            <v>18</v>
          </cell>
          <cell r="Y363">
            <v>26</v>
          </cell>
        </row>
        <row r="364">
          <cell r="F364">
            <v>83694</v>
          </cell>
          <cell r="G364" t="str">
            <v>Asistencia técnica a los Comités de Justica Transicional para que realicen el seguimiento a las acciones establecidas en el tablero PAT en el marco de la estrategia de corresponsabilidad</v>
          </cell>
          <cell r="H364" t="str">
            <v xml:space="preserve"> Comités de Justica Transicional asistidos técnicamente.</v>
          </cell>
          <cell r="I364" t="str">
            <v>Sumatoria de Comités de Justica Transicional asistidos técnicamente.</v>
          </cell>
          <cell r="J364">
            <v>42826</v>
          </cell>
          <cell r="K364">
            <v>12</v>
          </cell>
          <cell r="L364" t="str">
            <v>Número</v>
          </cell>
          <cell r="M364" t="str">
            <v>NO APLICA</v>
          </cell>
          <cell r="Q364">
            <v>2</v>
          </cell>
          <cell r="R364">
            <v>5</v>
          </cell>
          <cell r="S364">
            <v>8</v>
          </cell>
          <cell r="T364">
            <v>10</v>
          </cell>
          <cell r="U364">
            <v>12</v>
          </cell>
          <cell r="V364">
            <v>12</v>
          </cell>
          <cell r="W364">
            <v>12</v>
          </cell>
          <cell r="X364">
            <v>12</v>
          </cell>
          <cell r="Y364">
            <v>12</v>
          </cell>
        </row>
        <row r="365">
          <cell r="F365">
            <v>83695</v>
          </cell>
          <cell r="G365" t="str">
            <v>Asistir técnicamente a las entidades territoriales en el oportuno y adecuado diligenciamiento del RUSISCT.</v>
          </cell>
          <cell r="H365" t="str">
            <v xml:space="preserve"> Municipios asistidos técnicamente en el diligenciamiento oportuno y adecuado del RUSISCT.</v>
          </cell>
          <cell r="I365" t="str">
            <v>Sumatoria de municipios asistidas técnicamente en el diligenciamiento oportuno y adecuado del RUSISCT.</v>
          </cell>
          <cell r="J365">
            <v>42826</v>
          </cell>
          <cell r="K365">
            <v>42</v>
          </cell>
          <cell r="L365" t="str">
            <v>Número</v>
          </cell>
          <cell r="M365" t="str">
            <v>NO APLICA</v>
          </cell>
          <cell r="Q365">
            <v>6</v>
          </cell>
          <cell r="R365">
            <v>6</v>
          </cell>
          <cell r="S365">
            <v>7</v>
          </cell>
          <cell r="T365">
            <v>7</v>
          </cell>
          <cell r="U365">
            <v>12</v>
          </cell>
          <cell r="V365">
            <v>12</v>
          </cell>
          <cell r="W365">
            <v>12</v>
          </cell>
          <cell r="X365">
            <v>12</v>
          </cell>
          <cell r="Y365">
            <v>42</v>
          </cell>
        </row>
        <row r="366">
          <cell r="F366">
            <v>83696</v>
          </cell>
          <cell r="G366" t="str">
            <v>Realizar la estrategia del Tren de los derechos y jornadas proyectandonos dirigidas a Niños, Niñas y Adolescentes.</v>
          </cell>
          <cell r="H366" t="str">
            <v xml:space="preserve"> Jornadas de la estrategia del Tren de los derechos y jornadas proyectandonos dirigidas a Niños, Niñas y Adolescentes realizadas</v>
          </cell>
          <cell r="I366" t="str">
            <v>Sumatoria de jornadas de la estrategia del Tren de los derechos y jornadas proyectandonos dirigidas a Niños, Niñas y Adolescentes realizadas</v>
          </cell>
          <cell r="J366">
            <v>42856</v>
          </cell>
          <cell r="K366">
            <v>9</v>
          </cell>
          <cell r="L366" t="str">
            <v>Número</v>
          </cell>
          <cell r="M366" t="str">
            <v>NO APLICA</v>
          </cell>
          <cell r="R366">
            <v>0</v>
          </cell>
          <cell r="S366">
            <v>0</v>
          </cell>
          <cell r="T366">
            <v>0</v>
          </cell>
          <cell r="U366">
            <v>1</v>
          </cell>
          <cell r="V366">
            <v>1</v>
          </cell>
          <cell r="W366">
            <v>2</v>
          </cell>
          <cell r="X366">
            <v>4</v>
          </cell>
          <cell r="Y366">
            <v>9</v>
          </cell>
        </row>
        <row r="367">
          <cell r="F367">
            <v>83697</v>
          </cell>
          <cell r="G367" t="str">
            <v>Brindar atención y orientación a los familiares de las víctimas que participan en las jornadas de entrega de cuerpos y restos</v>
          </cell>
          <cell r="H367" t="str">
            <v>Jornadas de entrega de cuerpos y restos acompañadas.</v>
          </cell>
          <cell r="I367" t="str">
            <v>(Jornadas de entrega de cuerpos y restos acompañadas / Total de jornadas de entrega de cuerpos y restos programadas por Nivel nacional)* 100</v>
          </cell>
          <cell r="J367">
            <v>42795</v>
          </cell>
          <cell r="K367">
            <v>100</v>
          </cell>
          <cell r="L367" t="str">
            <v>Porcentual</v>
          </cell>
          <cell r="M367" t="str">
            <v>NO APLICA</v>
          </cell>
          <cell r="Q367">
            <v>100</v>
          </cell>
          <cell r="R367">
            <v>100</v>
          </cell>
          <cell r="S367">
            <v>100</v>
          </cell>
          <cell r="T367">
            <v>100</v>
          </cell>
          <cell r="U367">
            <v>100</v>
          </cell>
          <cell r="V367">
            <v>100</v>
          </cell>
          <cell r="W367">
            <v>100</v>
          </cell>
          <cell r="X367">
            <v>100</v>
          </cell>
          <cell r="Y367">
            <v>100</v>
          </cell>
        </row>
        <row r="368">
          <cell r="F368">
            <v>83698</v>
          </cell>
          <cell r="G368" t="str">
            <v>Desplegar las acciones de acompañamiento ante las emergencias humanitarias conocidas a nivel territorial, elaborando y entregando oportunamente los informes (Procedimiento atención de emergencias)</v>
          </cell>
          <cell r="H368" t="str">
            <v>Informes de las acciones de acompañamiento entregados oportunamente.</v>
          </cell>
          <cell r="I368" t="str">
            <v>(Informes de las acciones de acompañamiento entregados oportunamente / Informes (procedimiento de atención de emergencias) requeridos)*100</v>
          </cell>
          <cell r="J368">
            <v>42795</v>
          </cell>
          <cell r="K368">
            <v>100</v>
          </cell>
          <cell r="L368" t="str">
            <v>Porcentual</v>
          </cell>
          <cell r="M368" t="str">
            <v>NO APLICA</v>
          </cell>
          <cell r="Q368">
            <v>100</v>
          </cell>
          <cell r="R368">
            <v>100</v>
          </cell>
          <cell r="S368">
            <v>100</v>
          </cell>
          <cell r="T368">
            <v>100</v>
          </cell>
          <cell r="U368">
            <v>100</v>
          </cell>
          <cell r="V368">
            <v>100</v>
          </cell>
          <cell r="W368">
            <v>100</v>
          </cell>
          <cell r="X368">
            <v>100</v>
          </cell>
          <cell r="Y368">
            <v>100</v>
          </cell>
        </row>
        <row r="369">
          <cell r="F369">
            <v>83699</v>
          </cell>
          <cell r="G369" t="str">
            <v>Divulgar los decretos ley 4633 y 4635 de 2011 a las comunidades étnicas.</v>
          </cell>
          <cell r="H369" t="str">
            <v xml:space="preserve"> Eventos para la divulgación de los decretos ley 4633 y 4635 de 2011 orientados a las comunidades étnicas realizados.</v>
          </cell>
          <cell r="I369" t="str">
            <v>Sumatoria de eventos para la divulgación de los decretos ley 4633 y 4635 de 2011 orientados a las comunidades étnicas realizados.</v>
          </cell>
          <cell r="J369">
            <v>42979</v>
          </cell>
          <cell r="K369">
            <v>2</v>
          </cell>
          <cell r="L369" t="str">
            <v>Número</v>
          </cell>
          <cell r="M369" t="str">
            <v>NO APLICA</v>
          </cell>
          <cell r="V369">
            <v>1</v>
          </cell>
          <cell r="W369">
            <v>1</v>
          </cell>
          <cell r="X369">
            <v>2</v>
          </cell>
          <cell r="Y369">
            <v>2</v>
          </cell>
        </row>
        <row r="370">
          <cell r="F370">
            <v>83700</v>
          </cell>
          <cell r="G370" t="str">
            <v>Elaborar  la caracterización del daño y/o formulación del Plan Integral de Reparación Colectiva con los sujetos de reparación colectiva priorizados en el marco de los procesos de consulta previa indígena.</v>
          </cell>
          <cell r="H370" t="str">
            <v xml:space="preserve"> Sujetos de reparación colectiva priorizados en el marco de los procesos de consulta previa indígena con caracterización del daño y/o Plan Integral de Reparación Colectiva formulado.</v>
          </cell>
          <cell r="I370" t="str">
            <v>Sumatoria de sujetos de reparación colectiva priorizados en el marco de los procesos de consulta previa indígena con caracterización del daño y/o Plan Integral de Reparación Colectiva formulado.</v>
          </cell>
          <cell r="J370">
            <v>42979</v>
          </cell>
          <cell r="K370">
            <v>3</v>
          </cell>
          <cell r="L370" t="str">
            <v>Número</v>
          </cell>
          <cell r="M370" t="str">
            <v>NO APLICA</v>
          </cell>
          <cell r="V370">
            <v>0</v>
          </cell>
          <cell r="W370">
            <v>3</v>
          </cell>
          <cell r="X370">
            <v>3</v>
          </cell>
          <cell r="Y370">
            <v>3</v>
          </cell>
        </row>
        <row r="371">
          <cell r="F371">
            <v>83701</v>
          </cell>
          <cell r="G371" t="str">
            <v>Realizar el seguimiento al cumplimiento de las actividades de los esquemas especiales de acompañamiento comunitarios.</v>
          </cell>
          <cell r="H371" t="str">
            <v>Esquemas especiales de acompañamiento comunitarios entregados por nivel nacional con seguimiento.</v>
          </cell>
          <cell r="I371" t="str">
            <v>(Esquemas Especiales de Acompañamiento comunitarios seguimiento por la Dirección Territorial/ Esquemas especiales de acompañamiento comunitarios entregados por nivel nacional con seguimiento) *100%</v>
          </cell>
          <cell r="J371">
            <v>42795</v>
          </cell>
          <cell r="K371">
            <v>100</v>
          </cell>
          <cell r="L371" t="str">
            <v>Porcentual</v>
          </cell>
          <cell r="M371" t="str">
            <v>NO APLICA</v>
          </cell>
          <cell r="Q371">
            <v>100</v>
          </cell>
          <cell r="R371">
            <v>100</v>
          </cell>
          <cell r="S371">
            <v>100</v>
          </cell>
          <cell r="T371">
            <v>100</v>
          </cell>
          <cell r="U371">
            <v>100</v>
          </cell>
          <cell r="V371">
            <v>100</v>
          </cell>
          <cell r="W371">
            <v>100</v>
          </cell>
          <cell r="X371">
            <v>100</v>
          </cell>
          <cell r="Y371">
            <v>100</v>
          </cell>
        </row>
        <row r="372">
          <cell r="F372">
            <v>83702</v>
          </cell>
          <cell r="G372" t="str">
            <v>Garantizar la notificación de los Actos Administrativos de indemnización</v>
          </cell>
          <cell r="H372" t="str">
            <v>Nivel de acompañamiento a la entrega actos administrativos de indemnización notificados.</v>
          </cell>
          <cell r="I372" t="str">
            <v>(Actos administrativos de indemnización acompañados / Total de actos administrativos de indemnización enviados por el nivel nacional)*100</v>
          </cell>
          <cell r="J372">
            <v>42795</v>
          </cell>
          <cell r="K372">
            <v>100</v>
          </cell>
          <cell r="L372" t="str">
            <v>Porcentual</v>
          </cell>
          <cell r="M372" t="str">
            <v>NO APLICA</v>
          </cell>
          <cell r="Q372">
            <v>100</v>
          </cell>
          <cell r="R372">
            <v>100</v>
          </cell>
          <cell r="S372">
            <v>100</v>
          </cell>
          <cell r="T372">
            <v>100</v>
          </cell>
          <cell r="U372">
            <v>100</v>
          </cell>
          <cell r="V372">
            <v>100</v>
          </cell>
          <cell r="W372">
            <v>100</v>
          </cell>
          <cell r="X372">
            <v>100</v>
          </cell>
          <cell r="Y372">
            <v>100</v>
          </cell>
        </row>
        <row r="373">
          <cell r="F373">
            <v>83703</v>
          </cell>
          <cell r="G373" t="str">
            <v>Gestionar la implementación de medidas de restitución.</v>
          </cell>
          <cell r="H373" t="str">
            <v xml:space="preserve"> Medidas de restitución gestionadas.</v>
          </cell>
          <cell r="I373" t="str">
            <v>Sumatoria de medidas de restitución gestionadas.</v>
          </cell>
          <cell r="J373">
            <v>42979</v>
          </cell>
          <cell r="K373">
            <v>4</v>
          </cell>
          <cell r="L373" t="str">
            <v>Número</v>
          </cell>
          <cell r="M373" t="str">
            <v>NO APLICA</v>
          </cell>
          <cell r="V373">
            <v>1</v>
          </cell>
          <cell r="W373">
            <v>4</v>
          </cell>
          <cell r="X373">
            <v>4</v>
          </cell>
          <cell r="Y373">
            <v>4</v>
          </cell>
        </row>
        <row r="374">
          <cell r="F374">
            <v>83704</v>
          </cell>
          <cell r="G374" t="str">
            <v>Identificar y postular beneficiarios a ofertas institucionales público y/o privada.</v>
          </cell>
          <cell r="H374" t="str">
            <v>Beneficiarios a ofertas institucionales público y/o privada postulados.</v>
          </cell>
          <cell r="I374" t="str">
            <v>Sumatoria de beneficiarios a ofertas institucionales público y/o privada postulados.</v>
          </cell>
          <cell r="J374">
            <v>42856</v>
          </cell>
          <cell r="K374">
            <v>17</v>
          </cell>
          <cell r="L374" t="str">
            <v>Número</v>
          </cell>
          <cell r="M374" t="str">
            <v>NO APLICA</v>
          </cell>
          <cell r="R374">
            <v>2</v>
          </cell>
          <cell r="S374">
            <v>7</v>
          </cell>
          <cell r="T374">
            <v>7</v>
          </cell>
          <cell r="U374">
            <v>8</v>
          </cell>
          <cell r="V374">
            <v>14</v>
          </cell>
          <cell r="W374">
            <v>17</v>
          </cell>
          <cell r="X374">
            <v>17</v>
          </cell>
          <cell r="Y374">
            <v>17</v>
          </cell>
        </row>
        <row r="375">
          <cell r="F375">
            <v>83706</v>
          </cell>
          <cell r="G375" t="str">
            <v>Implementar estrategias de reconstrucción del tejido social en Sujetos de Reparación Colectiva</v>
          </cell>
          <cell r="H375" t="str">
            <v xml:space="preserve"> Estrategias de reconstrucción del tejido social en Sujetos de Reparación Colectiva implementadas.</v>
          </cell>
          <cell r="I375" t="str">
            <v>Sumatoria de estrategias de reconstrucción del tejido social en Sujetos de Reparación Colectiva</v>
          </cell>
          <cell r="J375">
            <v>42917</v>
          </cell>
          <cell r="K375">
            <v>6</v>
          </cell>
          <cell r="L375" t="str">
            <v>Número</v>
          </cell>
          <cell r="M375" t="str">
            <v>NO APLICA</v>
          </cell>
          <cell r="T375">
            <v>1</v>
          </cell>
          <cell r="U375">
            <v>1</v>
          </cell>
          <cell r="V375">
            <v>1</v>
          </cell>
          <cell r="W375">
            <v>2</v>
          </cell>
          <cell r="X375">
            <v>6</v>
          </cell>
          <cell r="Y375">
            <v>6</v>
          </cell>
        </row>
        <row r="376">
          <cell r="F376">
            <v>83707</v>
          </cell>
          <cell r="G376" t="str">
            <v>Implementar medidas de satisfacción y reparación simbólica que le correspondan a la Unidad de acuerdo con sus competencias.</v>
          </cell>
          <cell r="H376" t="str">
            <v xml:space="preserve"> Medidas de satisfacción y reparación simbólica que le correspondan a la Unidad de acuerdo con sus competencias implementadas.</v>
          </cell>
          <cell r="I376" t="str">
            <v>Sumatoria de medidas de satisfacción y reparación simbólica que le correspondan a la Unidad de acuerdo con sus competencias implementadas.</v>
          </cell>
          <cell r="J376">
            <v>42917</v>
          </cell>
          <cell r="K376">
            <v>6</v>
          </cell>
          <cell r="L376" t="str">
            <v>Número</v>
          </cell>
          <cell r="M376" t="str">
            <v>NO APLICA</v>
          </cell>
          <cell r="T376">
            <v>5</v>
          </cell>
          <cell r="U376">
            <v>5</v>
          </cell>
          <cell r="V376">
            <v>5</v>
          </cell>
          <cell r="W376">
            <v>5</v>
          </cell>
          <cell r="X376">
            <v>6</v>
          </cell>
          <cell r="Y376">
            <v>6</v>
          </cell>
        </row>
        <row r="377">
          <cell r="F377">
            <v>83708</v>
          </cell>
          <cell r="G377" t="str">
            <v>Realizar asistencia técnica para la instalación de las mesas de participación.</v>
          </cell>
          <cell r="H377" t="str">
            <v xml:space="preserve"> Mesas de participación asistidas técnicamente.</v>
          </cell>
          <cell r="I377" t="str">
            <v>Sumatoria de mesas de participación asistidas técnicamente.</v>
          </cell>
          <cell r="J377">
            <v>42826</v>
          </cell>
          <cell r="K377">
            <v>41</v>
          </cell>
          <cell r="L377" t="str">
            <v>Número</v>
          </cell>
          <cell r="M377" t="str">
            <v>NO APLICA</v>
          </cell>
          <cell r="Q377">
            <v>1</v>
          </cell>
          <cell r="R377">
            <v>1</v>
          </cell>
          <cell r="S377">
            <v>2</v>
          </cell>
          <cell r="T377">
            <v>6</v>
          </cell>
          <cell r="U377">
            <v>11</v>
          </cell>
          <cell r="V377">
            <v>12</v>
          </cell>
          <cell r="W377">
            <v>12</v>
          </cell>
          <cell r="X377">
            <v>12</v>
          </cell>
          <cell r="Y377">
            <v>41</v>
          </cell>
        </row>
        <row r="378">
          <cell r="F378">
            <v>83709</v>
          </cell>
          <cell r="G378" t="str">
            <v>Realizar acciones de gestión para el cumplimiento de las ordenes de los fallos de restitución de tierras y territorios a cargo de la Unidad para las Víctimas.</v>
          </cell>
          <cell r="H378" t="str">
            <v>Acciones de gestión para el cumplimiento de las ordenes de los fallos de restitución de tierras y territorios.</v>
          </cell>
          <cell r="I378" t="str">
            <v>(Acciones de gestión realizadas para el cumplimiento de las ordenes de los fallos de restitución/Total de ordenes enviadas a territorio por nivel nacional para gestionar)*100</v>
          </cell>
          <cell r="J378">
            <v>42795</v>
          </cell>
          <cell r="K378">
            <v>100</v>
          </cell>
          <cell r="L378" t="str">
            <v>Porcentual</v>
          </cell>
          <cell r="M378" t="str">
            <v>NO APLICA</v>
          </cell>
          <cell r="Q378">
            <v>100</v>
          </cell>
          <cell r="R378">
            <v>100</v>
          </cell>
          <cell r="S378">
            <v>100</v>
          </cell>
          <cell r="T378">
            <v>100</v>
          </cell>
          <cell r="U378">
            <v>100</v>
          </cell>
          <cell r="V378">
            <v>100</v>
          </cell>
          <cell r="W378">
            <v>100</v>
          </cell>
          <cell r="X378">
            <v>100</v>
          </cell>
          <cell r="Y378">
            <v>100</v>
          </cell>
        </row>
        <row r="379">
          <cell r="F379">
            <v>83710</v>
          </cell>
          <cell r="G379" t="str">
            <v>Implementar y/o desarrollar y/o acompañar y/o apoyar las jornadas de concertación en espacios políticos representativos de grupos étnicos sobre las medidas establecidas en los Decretos Ley étnicos (Según sea el caso en cada Dirección Territorial).</v>
          </cell>
          <cell r="H379" t="str">
            <v xml:space="preserve"> Jornadas de concertación en espacios políticos representativos de grupos étnicos sobre las medidas establecidas en los Decretos Ley étnicos implementadas y/o desarrolladas y/o acompañadas y/o apoyadas.</v>
          </cell>
          <cell r="I379" t="str">
            <v>Sumatoria de jornadas de concertación en espacios políticos representativos de grupos étnicos sobre las medidas establecidas en los Decretos Ley étnicos implementadas y/o desarrolladas y/o acompañadas y/o apoyadas.</v>
          </cell>
          <cell r="J379">
            <v>42979</v>
          </cell>
          <cell r="K379">
            <v>4</v>
          </cell>
          <cell r="L379" t="str">
            <v>Número</v>
          </cell>
          <cell r="M379" t="str">
            <v>NO APLICA</v>
          </cell>
          <cell r="V379">
            <v>0</v>
          </cell>
          <cell r="W379">
            <v>0</v>
          </cell>
          <cell r="X379">
            <v>0</v>
          </cell>
          <cell r="Y379">
            <v>4</v>
          </cell>
        </row>
        <row r="380">
          <cell r="F380">
            <v>83711</v>
          </cell>
          <cell r="G380" t="str">
            <v>Realizar el acompañamiento y asesoramiento a las jornadas de toma de declaración solicitadas por el Ministerio Público en articulación con la defensoría y FENALPER</v>
          </cell>
          <cell r="H380" t="str">
            <v>Jornadas de toma de declaración solicitadas por el Ministerio Público en articulación con la Defensoría y FENALPER acompañadas y asesoradas.</v>
          </cell>
          <cell r="I380" t="str">
            <v>(Jornadas de toma de declaración solicitadas por el Ministerio Público en articulación con la Defensoría y FENALPER acompañadas y asesoradas / Total de jornadas de toma de declaración solicitadas por el MP)*100</v>
          </cell>
          <cell r="J380">
            <v>42795</v>
          </cell>
          <cell r="K380">
            <v>100</v>
          </cell>
          <cell r="L380" t="str">
            <v>Porcentual</v>
          </cell>
          <cell r="M380" t="str">
            <v>NO APLICA</v>
          </cell>
          <cell r="Q380">
            <v>100</v>
          </cell>
          <cell r="R380">
            <v>100</v>
          </cell>
          <cell r="S380">
            <v>100</v>
          </cell>
          <cell r="T380">
            <v>100</v>
          </cell>
          <cell r="U380">
            <v>100</v>
          </cell>
          <cell r="V380">
            <v>100</v>
          </cell>
          <cell r="W380">
            <v>100</v>
          </cell>
          <cell r="X380">
            <v>100</v>
          </cell>
          <cell r="Y380">
            <v>100</v>
          </cell>
        </row>
        <row r="381">
          <cell r="F381">
            <v>83715</v>
          </cell>
          <cell r="G381" t="str">
            <v>Realizar el seguimiento a las entrevistas de caracterización en el módulo de asistencia.</v>
          </cell>
          <cell r="H381" t="str">
            <v xml:space="preserve"> Informes de seguimiento a las entrevistas de caracterización en el módulo de asistencia realizados.</v>
          </cell>
          <cell r="I381" t="str">
            <v>Sumatoria de Informes de seguimiento a las entrevistas de caracterización en el módulo de asistencia realizados.</v>
          </cell>
          <cell r="J381">
            <v>42826</v>
          </cell>
          <cell r="K381">
            <v>6</v>
          </cell>
          <cell r="L381" t="str">
            <v>Número</v>
          </cell>
          <cell r="M381" t="str">
            <v>NO APLICA</v>
          </cell>
          <cell r="Q381">
            <v>1</v>
          </cell>
          <cell r="R381">
            <v>2</v>
          </cell>
          <cell r="S381">
            <v>4</v>
          </cell>
          <cell r="T381">
            <v>4</v>
          </cell>
          <cell r="U381">
            <v>5</v>
          </cell>
          <cell r="V381">
            <v>6</v>
          </cell>
          <cell r="W381">
            <v>6</v>
          </cell>
          <cell r="X381">
            <v>6</v>
          </cell>
          <cell r="Y381">
            <v>6</v>
          </cell>
        </row>
        <row r="382">
          <cell r="F382">
            <v>83716</v>
          </cell>
          <cell r="G382" t="str">
            <v>Realizar el seguimiento a las entrevistas de caracterización en el módulo de reparación.</v>
          </cell>
          <cell r="H382" t="str">
            <v xml:space="preserve"> Seguimientos a entrevistas de caracterización en el módulo de reparación realizadas.</v>
          </cell>
          <cell r="I382" t="str">
            <v>Sumatoria de seguimientos a entrevistas de caracterización en el módulo de reparación realizadas.</v>
          </cell>
          <cell r="J382">
            <v>42826</v>
          </cell>
          <cell r="K382">
            <v>6</v>
          </cell>
          <cell r="L382" t="str">
            <v>Número</v>
          </cell>
          <cell r="M382" t="str">
            <v>NO APLICA</v>
          </cell>
          <cell r="Q382">
            <v>1</v>
          </cell>
          <cell r="R382">
            <v>2</v>
          </cell>
          <cell r="S382">
            <v>4</v>
          </cell>
          <cell r="T382">
            <v>4</v>
          </cell>
          <cell r="U382">
            <v>5</v>
          </cell>
          <cell r="V382">
            <v>6</v>
          </cell>
          <cell r="W382">
            <v>6</v>
          </cell>
          <cell r="X382">
            <v>6</v>
          </cell>
          <cell r="Y382">
            <v>6</v>
          </cell>
        </row>
        <row r="383">
          <cell r="F383">
            <v>83717</v>
          </cell>
          <cell r="G383" t="str">
            <v>Realizar estrategias complementarias como jornadas de atencion y ferias de servicios</v>
          </cell>
          <cell r="H383" t="str">
            <v xml:space="preserve"> Estrategias complementarias (jornadas de atencion y ferias de servicios) realizadas.</v>
          </cell>
          <cell r="I383" t="str">
            <v>Sumatoria de estrategias complementarias (jornadas de atencion y ferias de servicios) realizadas.</v>
          </cell>
          <cell r="J383">
            <v>42826</v>
          </cell>
          <cell r="K383">
            <v>25</v>
          </cell>
          <cell r="L383" t="str">
            <v>Número</v>
          </cell>
          <cell r="M383" t="str">
            <v>NO APLICA</v>
          </cell>
          <cell r="Q383">
            <v>0</v>
          </cell>
          <cell r="R383">
            <v>4</v>
          </cell>
          <cell r="S383">
            <v>7</v>
          </cell>
          <cell r="T383">
            <v>10</v>
          </cell>
          <cell r="U383">
            <v>18</v>
          </cell>
          <cell r="V383">
            <v>25</v>
          </cell>
          <cell r="W383">
            <v>25</v>
          </cell>
          <cell r="X383">
            <v>25</v>
          </cell>
          <cell r="Y383">
            <v>25</v>
          </cell>
        </row>
        <row r="384">
          <cell r="F384">
            <v>83719</v>
          </cell>
          <cell r="G384" t="str">
            <v>Realizar la notificación de los Actos Administrativos que deciden sobre la inclusión o No inclusion en el Registro Único de Víctimas, en el 2017</v>
          </cell>
          <cell r="H384" t="str">
            <v>Actos Administrativos que deciden sobre la inclusión o no  Registro Único de Víctimas notificados.</v>
          </cell>
          <cell r="I384"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384">
            <v>42795</v>
          </cell>
          <cell r="K384">
            <v>100</v>
          </cell>
          <cell r="L384" t="str">
            <v>Porcentual</v>
          </cell>
          <cell r="M384" t="str">
            <v>NO APLICA</v>
          </cell>
          <cell r="Q384">
            <v>100</v>
          </cell>
          <cell r="R384">
            <v>100</v>
          </cell>
          <cell r="S384">
            <v>100</v>
          </cell>
          <cell r="T384">
            <v>100</v>
          </cell>
          <cell r="U384">
            <v>100</v>
          </cell>
          <cell r="V384">
            <v>100</v>
          </cell>
          <cell r="W384">
            <v>100</v>
          </cell>
          <cell r="X384">
            <v>100</v>
          </cell>
          <cell r="Y384">
            <v>100</v>
          </cell>
        </row>
        <row r="385">
          <cell r="F385">
            <v>83720</v>
          </cell>
          <cell r="G385" t="str">
            <v>Realizar seguimiento y supervisión de los contratos designados a la Dirección Territorial.</v>
          </cell>
          <cell r="H385" t="str">
            <v>Contratos con seguimiento y supervisión.</v>
          </cell>
          <cell r="I385" t="str">
            <v>(Contratos con seguimiento y supervisión / Total de contratos designados para seguimiento y supervisión)*100</v>
          </cell>
          <cell r="J385">
            <v>42795</v>
          </cell>
          <cell r="K385">
            <v>100</v>
          </cell>
          <cell r="L385" t="str">
            <v>Porcentual</v>
          </cell>
          <cell r="M385" t="str">
            <v>NO APLICA</v>
          </cell>
          <cell r="Q385">
            <v>100</v>
          </cell>
          <cell r="R385">
            <v>100</v>
          </cell>
          <cell r="S385">
            <v>100</v>
          </cell>
          <cell r="T385">
            <v>100</v>
          </cell>
          <cell r="U385">
            <v>100</v>
          </cell>
          <cell r="V385">
            <v>100</v>
          </cell>
          <cell r="W385">
            <v>100</v>
          </cell>
          <cell r="X385">
            <v>100</v>
          </cell>
          <cell r="Y385">
            <v>100</v>
          </cell>
        </row>
        <row r="386">
          <cell r="F386">
            <v>83721</v>
          </cell>
          <cell r="G386" t="str">
            <v>Realizar acompañamiento a la entrega de las cartas de dignificación a la población víctima</v>
          </cell>
          <cell r="H386" t="str">
            <v>Nivel de acompañamiento a la entrega de las cartas de dignificación a la población víctima</v>
          </cell>
          <cell r="I386" t="str">
            <v>(Acompañamientos a la entrega de las cartas de dignificación a la población víctima / total de entregas de las cartas de dignificación a la población víctima) * 100%</v>
          </cell>
          <cell r="J386">
            <v>42795</v>
          </cell>
          <cell r="K386">
            <v>100</v>
          </cell>
          <cell r="L386" t="str">
            <v>Porcentual</v>
          </cell>
          <cell r="M386" t="str">
            <v>NO APLICA</v>
          </cell>
          <cell r="Q386">
            <v>100</v>
          </cell>
          <cell r="R386">
            <v>100</v>
          </cell>
          <cell r="S386">
            <v>100</v>
          </cell>
          <cell r="T386">
            <v>100</v>
          </cell>
          <cell r="U386">
            <v>100</v>
          </cell>
          <cell r="V386">
            <v>100</v>
          </cell>
          <cell r="W386">
            <v>100</v>
          </cell>
          <cell r="X386">
            <v>100</v>
          </cell>
          <cell r="Y386">
            <v>100</v>
          </cell>
        </row>
        <row r="387">
          <cell r="F387">
            <v>83722</v>
          </cell>
          <cell r="G387" t="str">
            <v>Acompañar la implementación del Plan Integral de Reparación Colectiva para el Pueblo Rrom de acuerdo con los lineamientos definidos desde el nivel nacional</v>
          </cell>
          <cell r="H387" t="str">
            <v xml:space="preserve"> Acompañamientos efectuados para la implementación del Plan Integral de Reparación Colectiva para el Pueblo Rrom de acuerdo con los lineamientos definidos desde el nivel nacional.</v>
          </cell>
          <cell r="I387" t="str">
            <v>Sumatoria de acompañamientos efectuados sobre el Plan Integral de Reparación Colectiva para el Pueblo Rrom de acuerdo con los lineamientos definidos desde el nivel nacional.</v>
          </cell>
          <cell r="J387">
            <v>43070</v>
          </cell>
          <cell r="K387">
            <v>1</v>
          </cell>
          <cell r="L387" t="str">
            <v>Número</v>
          </cell>
          <cell r="M387" t="str">
            <v>NO APLICA</v>
          </cell>
          <cell r="Y387">
            <v>1</v>
          </cell>
        </row>
        <row r="388">
          <cell r="F388">
            <v>83723</v>
          </cell>
          <cell r="G388" t="str">
            <v>Acompañar técnicamente el proceso de certificación de la contribución de las entidades territoriales en el Goce Efectivo de los Derechos de las víctimas.</v>
          </cell>
          <cell r="H388" t="str">
            <v xml:space="preserve"> Entidades territoriales acompañadas técnicamente en la certificación de la contribución al Goce Efectivo de los Derechos de las víctimas.</v>
          </cell>
          <cell r="I388" t="str">
            <v>Sumatoria de entidades territoriales acompañadas técnicamente en la certificación de la contribución al Goce Efectivo de los Derechos de las víctimas.</v>
          </cell>
          <cell r="J388">
            <v>42979</v>
          </cell>
          <cell r="K388">
            <v>18</v>
          </cell>
          <cell r="L388" t="str">
            <v>Número</v>
          </cell>
          <cell r="M388" t="str">
            <v>NO APLICA</v>
          </cell>
          <cell r="V388">
            <v>18</v>
          </cell>
          <cell r="W388">
            <v>18</v>
          </cell>
          <cell r="X388">
            <v>18</v>
          </cell>
          <cell r="Y388">
            <v>18</v>
          </cell>
        </row>
        <row r="389">
          <cell r="F389">
            <v>83724</v>
          </cell>
          <cell r="G389" t="str">
            <v>Acompañar y apoyar las Jornadas de socialización de los protocolos de participación étnicos con indígenas, afros y Rrom</v>
          </cell>
          <cell r="H389" t="str">
            <v xml:space="preserve"> Jornadas de socialización de los protocolos de participación étnicos con indígenas, afros y Rrom acompañadas y apoyadas.</v>
          </cell>
          <cell r="I389" t="str">
            <v>Sumatoria de jornadas de socialización de los protocolos de participación étnicos con indígenas, afros y Rrom acompañadas y apoyadas.</v>
          </cell>
          <cell r="J389">
            <v>43040</v>
          </cell>
          <cell r="K389">
            <v>6</v>
          </cell>
          <cell r="L389" t="str">
            <v>Número</v>
          </cell>
          <cell r="M389" t="str">
            <v>NO APLICA</v>
          </cell>
          <cell r="X389">
            <v>0</v>
          </cell>
          <cell r="Y389">
            <v>0</v>
          </cell>
        </row>
        <row r="390">
          <cell r="F390">
            <v>83725</v>
          </cell>
          <cell r="G390" t="str">
            <v>Apoyar técnicamente la formulación y aprobación de los planes Retornos y Reubicaciones.</v>
          </cell>
          <cell r="H390" t="str">
            <v xml:space="preserve"> Planes de Retornos y Reubicaciones apoyados técnicamente para su formulación y aprobación.</v>
          </cell>
          <cell r="I390" t="str">
            <v>Sumatoria de planes de Retornos y Reubicaciones apoyados técnicamente para su formulación y aprobación.</v>
          </cell>
          <cell r="J390">
            <v>43070</v>
          </cell>
          <cell r="K390">
            <v>3</v>
          </cell>
          <cell r="L390" t="str">
            <v>Número</v>
          </cell>
          <cell r="M390" t="str">
            <v>NO APLICA</v>
          </cell>
          <cell r="Y390">
            <v>3</v>
          </cell>
        </row>
        <row r="391">
          <cell r="F391">
            <v>83726</v>
          </cell>
          <cell r="G391" t="str">
            <v>Asesorar a los municipios para la implementación de la herramienta de caracterización.</v>
          </cell>
          <cell r="H391" t="str">
            <v xml:space="preserve"> Municipios asesorados en la implementación de la herramienta de caracterización.</v>
          </cell>
          <cell r="I391" t="str">
            <v>Sumatoria de municipios asesorados en la implementación de la herramienta de caracterización.</v>
          </cell>
          <cell r="J391">
            <v>42887</v>
          </cell>
          <cell r="K391">
            <v>20</v>
          </cell>
          <cell r="L391" t="str">
            <v>Número</v>
          </cell>
          <cell r="M391" t="str">
            <v>NO APLICA</v>
          </cell>
          <cell r="S391">
            <v>9</v>
          </cell>
          <cell r="T391">
            <v>12</v>
          </cell>
          <cell r="U391">
            <v>15</v>
          </cell>
          <cell r="V391">
            <v>20</v>
          </cell>
          <cell r="W391">
            <v>20</v>
          </cell>
          <cell r="X391">
            <v>20</v>
          </cell>
          <cell r="Y391">
            <v>20</v>
          </cell>
        </row>
        <row r="392">
          <cell r="F392">
            <v>83727</v>
          </cell>
          <cell r="G392" t="str">
            <v>Asistencia técnica a los Comités de Justica Transicional para que realicen el seguimiento a las acciones establecidas en el tablero PAT en el marco de la estrategia de corresponsabilidad</v>
          </cell>
          <cell r="H392" t="str">
            <v xml:space="preserve"> Comités de Justica Transicional asistidos técnicamente.</v>
          </cell>
          <cell r="I392" t="str">
            <v>Sumatoria de Comités de Justica Transicional asistidos técnicamente.</v>
          </cell>
          <cell r="J392">
            <v>42917</v>
          </cell>
          <cell r="K392">
            <v>18</v>
          </cell>
          <cell r="L392" t="str">
            <v>Número</v>
          </cell>
          <cell r="M392" t="str">
            <v>NO APLICA</v>
          </cell>
          <cell r="T392">
            <v>1</v>
          </cell>
          <cell r="U392">
            <v>1</v>
          </cell>
          <cell r="V392">
            <v>3</v>
          </cell>
          <cell r="W392">
            <v>5</v>
          </cell>
          <cell r="X392">
            <v>8</v>
          </cell>
          <cell r="Y392">
            <v>18</v>
          </cell>
        </row>
        <row r="393">
          <cell r="F393">
            <v>83728</v>
          </cell>
          <cell r="G393" t="str">
            <v>Asistir técnicamente a las entidades territoriales en el oportuno y adecuado diligenciamiento del RUSISCT.</v>
          </cell>
          <cell r="H393" t="str">
            <v xml:space="preserve"> Municipios asistidos técnicamente en el diligenciamiento oportuno y adecuado del RUSISCT.</v>
          </cell>
          <cell r="I393" t="str">
            <v>Sumatoria de municipios asistidas técnicamente en el diligenciamiento oportuno y adecuado del RUSISCT.</v>
          </cell>
          <cell r="J393">
            <v>42826</v>
          </cell>
          <cell r="K393">
            <v>18</v>
          </cell>
          <cell r="L393" t="str">
            <v>Número</v>
          </cell>
          <cell r="M393" t="str">
            <v>NO APLICA</v>
          </cell>
          <cell r="Q393">
            <v>9</v>
          </cell>
          <cell r="R393">
            <v>9</v>
          </cell>
          <cell r="S393">
            <v>9</v>
          </cell>
          <cell r="T393">
            <v>9</v>
          </cell>
          <cell r="U393">
            <v>18</v>
          </cell>
          <cell r="V393">
            <v>18</v>
          </cell>
          <cell r="W393">
            <v>18</v>
          </cell>
          <cell r="X393">
            <v>18</v>
          </cell>
          <cell r="Y393">
            <v>18</v>
          </cell>
        </row>
        <row r="394">
          <cell r="F394">
            <v>83729</v>
          </cell>
          <cell r="G394" t="str">
            <v>Realizar la estrategia del Tren de los derechos y jornadas proyectandonos dirigidas a Niños, Niñas y Adolescentes.</v>
          </cell>
          <cell r="H394" t="str">
            <v xml:space="preserve"> Jornadas de la estrategia del Tren de los derechos y jornadas proyectandonos dirigidas a Niños, Niñas y Adolescentes realizadas</v>
          </cell>
          <cell r="I394" t="str">
            <v>Sumatoria de jornadas de la estrategia del Tren de los derechos y jornadas proyectandonos dirigidas a Niños, Niñas y Adolescentes realizadas</v>
          </cell>
          <cell r="J394">
            <v>42917</v>
          </cell>
          <cell r="K394">
            <v>15</v>
          </cell>
          <cell r="L394" t="str">
            <v>Número</v>
          </cell>
          <cell r="M394" t="str">
            <v>NO APLICA</v>
          </cell>
          <cell r="T394">
            <v>0</v>
          </cell>
          <cell r="U394">
            <v>0</v>
          </cell>
          <cell r="V394">
            <v>0</v>
          </cell>
          <cell r="W394">
            <v>6</v>
          </cell>
          <cell r="X394">
            <v>13</v>
          </cell>
          <cell r="Y394">
            <v>15</v>
          </cell>
        </row>
        <row r="395">
          <cell r="F395">
            <v>83730</v>
          </cell>
          <cell r="G395" t="str">
            <v>Brindar atención y orientación a los familiares de las víctimas que participan en las jornadas de entrega de cuerpos y restos</v>
          </cell>
          <cell r="H395" t="str">
            <v>Jornadas de entrega de cuerpos y restos acompañadas.</v>
          </cell>
          <cell r="I395" t="str">
            <v>(Jornadas de entrega de cuerpos y restos acompañadas / Total de jornadas de entrega de cuerpos y restos programadas por Nivel nacional)* 100</v>
          </cell>
          <cell r="J395">
            <v>42795</v>
          </cell>
          <cell r="K395">
            <v>100</v>
          </cell>
          <cell r="L395" t="str">
            <v>Porcentual</v>
          </cell>
          <cell r="M395" t="str">
            <v>NO APLICA</v>
          </cell>
          <cell r="Q395">
            <v>100</v>
          </cell>
          <cell r="R395">
            <v>100</v>
          </cell>
          <cell r="S395">
            <v>100</v>
          </cell>
          <cell r="T395">
            <v>100</v>
          </cell>
          <cell r="U395">
            <v>100</v>
          </cell>
          <cell r="V395">
            <v>100</v>
          </cell>
          <cell r="W395">
            <v>100</v>
          </cell>
          <cell r="X395">
            <v>100</v>
          </cell>
          <cell r="Y395">
            <v>100</v>
          </cell>
        </row>
        <row r="396">
          <cell r="F396">
            <v>83731</v>
          </cell>
          <cell r="G396" t="str">
            <v>Desplegar las acciones de acompañamiento ante las emergencias humanitarias conocidas a nivel territorial, elaborando y entregando oportunamente los informes (Procedimiento atención de emergencias)</v>
          </cell>
          <cell r="H396" t="str">
            <v>Informes de las acciones de acompañamiento entregados oportunamente.</v>
          </cell>
          <cell r="I396" t="str">
            <v>(Informes de las acciones de acompañamiento entregados oportunamente / Informes (procedimiento de atención de emergencias) requeridos)*100</v>
          </cell>
          <cell r="J396">
            <v>42795</v>
          </cell>
          <cell r="K396">
            <v>100</v>
          </cell>
          <cell r="L396" t="str">
            <v>Porcentual</v>
          </cell>
          <cell r="M396" t="str">
            <v>NO APLICA</v>
          </cell>
          <cell r="Q396">
            <v>100</v>
          </cell>
          <cell r="R396">
            <v>100</v>
          </cell>
          <cell r="S396">
            <v>100</v>
          </cell>
          <cell r="T396">
            <v>100</v>
          </cell>
          <cell r="U396">
            <v>100</v>
          </cell>
          <cell r="V396">
            <v>100</v>
          </cell>
          <cell r="W396">
            <v>100</v>
          </cell>
          <cell r="X396">
            <v>100</v>
          </cell>
          <cell r="Y396">
            <v>100</v>
          </cell>
        </row>
        <row r="397">
          <cell r="F397">
            <v>83732</v>
          </cell>
          <cell r="G397" t="str">
            <v>Realizar el seguimiento al cumplimiento de las actividades de los esquemas especiales de acompañamiento comunitarios.</v>
          </cell>
          <cell r="H397" t="str">
            <v>Esquemas especiales de acompañamiento comunitarios entregados por nivel nacional con seguimiento.</v>
          </cell>
          <cell r="I397" t="str">
            <v>(Esquemas Especiales de Acompañamiento comunitarios seguimiento por la Dirección Territorial/ Esquemas especiales de acompañamiento comunitarios entregados por nivel nacional con seguimiento) *100%</v>
          </cell>
          <cell r="J397">
            <v>42795</v>
          </cell>
          <cell r="K397">
            <v>100</v>
          </cell>
          <cell r="L397" t="str">
            <v>Porcentual</v>
          </cell>
          <cell r="M397" t="str">
            <v>NO APLICA</v>
          </cell>
          <cell r="Q397">
            <v>100</v>
          </cell>
          <cell r="R397">
            <v>100</v>
          </cell>
          <cell r="S397">
            <v>100</v>
          </cell>
          <cell r="T397">
            <v>100</v>
          </cell>
          <cell r="U397">
            <v>100</v>
          </cell>
          <cell r="V397">
            <v>100</v>
          </cell>
          <cell r="W397">
            <v>100</v>
          </cell>
          <cell r="X397">
            <v>100</v>
          </cell>
          <cell r="Y397">
            <v>100</v>
          </cell>
        </row>
        <row r="398">
          <cell r="F398">
            <v>83733</v>
          </cell>
          <cell r="G398" t="str">
            <v>Garantizar la notificación de los Actos Administrativos de indemnización</v>
          </cell>
          <cell r="H398" t="str">
            <v>Nivel de acompañamiento a la entrega actos administrativos de indemnización notificados.</v>
          </cell>
          <cell r="I398" t="str">
            <v>(Actos administrativos de indemnización acompañados / Total de actos administrativos de indemnización enviados por el nivel nacional)*100</v>
          </cell>
          <cell r="J398">
            <v>42795</v>
          </cell>
          <cell r="K398">
            <v>100</v>
          </cell>
          <cell r="L398" t="str">
            <v>Porcentual</v>
          </cell>
          <cell r="M398" t="str">
            <v>NO APLICA</v>
          </cell>
          <cell r="Q398">
            <v>100</v>
          </cell>
          <cell r="R398">
            <v>100</v>
          </cell>
          <cell r="S398">
            <v>100</v>
          </cell>
          <cell r="T398">
            <v>100</v>
          </cell>
          <cell r="U398">
            <v>100</v>
          </cell>
          <cell r="V398">
            <v>100</v>
          </cell>
          <cell r="W398">
            <v>100</v>
          </cell>
          <cell r="X398">
            <v>100</v>
          </cell>
          <cell r="Y398">
            <v>100</v>
          </cell>
        </row>
        <row r="399">
          <cell r="F399">
            <v>83734</v>
          </cell>
          <cell r="G399" t="str">
            <v>Identificar y postular beneficiarios a ofertas institucionales público y/o privada.</v>
          </cell>
          <cell r="H399" t="str">
            <v>Beneficiarios a ofertas institucionales público y/o privada postulados.</v>
          </cell>
          <cell r="I399" t="str">
            <v>Sumatoria de beneficiarios a ofertas institucionales público y/o privada postulados.</v>
          </cell>
          <cell r="J399">
            <v>42917</v>
          </cell>
          <cell r="K399">
            <v>37951</v>
          </cell>
          <cell r="L399" t="str">
            <v>Número</v>
          </cell>
          <cell r="M399" t="str">
            <v>NO APLICA</v>
          </cell>
          <cell r="T399">
            <v>0</v>
          </cell>
          <cell r="U399">
            <v>0</v>
          </cell>
          <cell r="V399">
            <v>5354</v>
          </cell>
          <cell r="W399">
            <v>15000</v>
          </cell>
          <cell r="X399">
            <v>15000</v>
          </cell>
          <cell r="Y399">
            <v>37951</v>
          </cell>
        </row>
        <row r="400">
          <cell r="F400">
            <v>83735</v>
          </cell>
          <cell r="G400" t="str">
            <v>Implementar estrategias de reconstrucción del tejido social en Sujetos de Reparación Colectiva</v>
          </cell>
          <cell r="H400" t="str">
            <v xml:space="preserve"> Estrategias de reconstrucción del tejido social en Sujetos de Reparación Colectiva implementadas.</v>
          </cell>
          <cell r="I400" t="str">
            <v>Sumatoria de estrategias de reconstrucción del tejido social en Sujetos de Reparación Colectiva</v>
          </cell>
          <cell r="J400">
            <v>42917</v>
          </cell>
          <cell r="K400">
            <v>10</v>
          </cell>
          <cell r="L400" t="str">
            <v>Número</v>
          </cell>
          <cell r="M400" t="str">
            <v>NO APLICA</v>
          </cell>
          <cell r="T400">
            <v>1</v>
          </cell>
          <cell r="U400">
            <v>3</v>
          </cell>
          <cell r="V400">
            <v>3</v>
          </cell>
          <cell r="W400">
            <v>6</v>
          </cell>
          <cell r="X400">
            <v>10</v>
          </cell>
          <cell r="Y400">
            <v>10</v>
          </cell>
        </row>
        <row r="401">
          <cell r="F401">
            <v>83736</v>
          </cell>
          <cell r="G401" t="str">
            <v>Implementar medidas de satisfacción y reparación simbólica que le correspondan a la Unidad de acuerdo con sus competencias.</v>
          </cell>
          <cell r="H401" t="str">
            <v xml:space="preserve"> Medidas de satisfacción y reparación simbólica que le correspondan a la Unidad de acuerdo con sus competencias implementadas.</v>
          </cell>
          <cell r="I401" t="str">
            <v>Sumatoria de medidas de satisfacción y reparación simbólica que le correspondan a la Unidad de acuerdo con sus competencias implementadas.</v>
          </cell>
          <cell r="J401">
            <v>43040</v>
          </cell>
          <cell r="K401">
            <v>9</v>
          </cell>
          <cell r="L401" t="str">
            <v>Número</v>
          </cell>
          <cell r="M401" t="str">
            <v>NO APLICA</v>
          </cell>
          <cell r="X401">
            <v>1</v>
          </cell>
          <cell r="Y401">
            <v>9</v>
          </cell>
        </row>
        <row r="402">
          <cell r="F402">
            <v>83737</v>
          </cell>
          <cell r="G402" t="str">
            <v>Realizar asistencia técnica para la instalación de las mesas de participación.</v>
          </cell>
          <cell r="H402" t="str">
            <v xml:space="preserve"> Mesas de participación asistidas técnicamente.</v>
          </cell>
          <cell r="I402" t="str">
            <v>Sumatoria de mesas de participación asistidas técnicamente.</v>
          </cell>
          <cell r="J402">
            <v>42979</v>
          </cell>
          <cell r="K402">
            <v>4</v>
          </cell>
          <cell r="L402" t="str">
            <v>Número</v>
          </cell>
          <cell r="M402" t="str">
            <v>NO APLICA</v>
          </cell>
          <cell r="V402">
            <v>0</v>
          </cell>
          <cell r="W402">
            <v>4</v>
          </cell>
          <cell r="X402">
            <v>4</v>
          </cell>
          <cell r="Y402">
            <v>4</v>
          </cell>
        </row>
        <row r="403">
          <cell r="F403">
            <v>83738</v>
          </cell>
          <cell r="G403" t="str">
            <v>Realizar acciones de gestión para el cumplimiento de las ordenes de los fallos de restitución de tierras y territorios a cargo de la Unidad para las Víctimas.</v>
          </cell>
          <cell r="H403" t="str">
            <v>Acciones de gestión para el cumplimiento de las ordenes de los fallos de restitución de tierras y territorios.</v>
          </cell>
          <cell r="I403" t="str">
            <v>(Acciones de gestión realizadas para el cumplimiento de las ordenes de los fallos de restitución/Total de ordenes enviadas a territorio por nivel nacional para gestionar)*100</v>
          </cell>
          <cell r="J403">
            <v>42795</v>
          </cell>
          <cell r="K403">
            <v>100</v>
          </cell>
          <cell r="L403" t="str">
            <v>Porcentual</v>
          </cell>
          <cell r="M403" t="str">
            <v>NO APLICA</v>
          </cell>
          <cell r="Q403">
            <v>100</v>
          </cell>
          <cell r="R403">
            <v>100</v>
          </cell>
          <cell r="S403">
            <v>100</v>
          </cell>
          <cell r="T403">
            <v>100</v>
          </cell>
          <cell r="U403">
            <v>100</v>
          </cell>
          <cell r="V403">
            <v>100</v>
          </cell>
          <cell r="W403">
            <v>100</v>
          </cell>
          <cell r="X403">
            <v>100</v>
          </cell>
          <cell r="Y403">
            <v>100</v>
          </cell>
        </row>
        <row r="404">
          <cell r="F404">
            <v>83739</v>
          </cell>
          <cell r="G404" t="str">
            <v>Realizar el acompañamiento y asesoramiento a las jornadas de toma de declaración solicitadas por el Ministerio Público en articulación con la defensoría y FENALPER</v>
          </cell>
          <cell r="H404" t="str">
            <v>Jornadas de toma de declaración solicitadas por el Ministerio Público en articulación con la Defensoría y FENALPER acompañadas y asesoradas.</v>
          </cell>
          <cell r="I404" t="str">
            <v>(Jornadas de toma de declaración solicitadas por el Ministerio Público en articulación con la Defensoría y FENALPER acompañadas y asesoradas / Total de jornadas de toma de declaración solicitadas por el MP)*100</v>
          </cell>
          <cell r="J404">
            <v>42795</v>
          </cell>
          <cell r="K404">
            <v>100</v>
          </cell>
          <cell r="L404" t="str">
            <v>Porcentual</v>
          </cell>
          <cell r="M404" t="str">
            <v>NO APLICA</v>
          </cell>
          <cell r="Q404">
            <v>100</v>
          </cell>
          <cell r="R404">
            <v>100</v>
          </cell>
          <cell r="S404">
            <v>100</v>
          </cell>
          <cell r="T404">
            <v>100</v>
          </cell>
          <cell r="U404">
            <v>100</v>
          </cell>
          <cell r="V404">
            <v>100</v>
          </cell>
          <cell r="W404">
            <v>100</v>
          </cell>
          <cell r="X404">
            <v>100</v>
          </cell>
          <cell r="Y404">
            <v>100</v>
          </cell>
        </row>
        <row r="405">
          <cell r="F405">
            <v>83743</v>
          </cell>
          <cell r="G405" t="str">
            <v>Realizar el seguimiento a las entrevistas de caracterización en el módulo de asistencia.</v>
          </cell>
          <cell r="H405" t="str">
            <v xml:space="preserve"> Informes de seguimiento a las entrevistas de caracterización en el módulo de asistencia realizados.</v>
          </cell>
          <cell r="I405" t="str">
            <v>Sumatoria de Informes de seguimiento a las entrevistas de caracterización en el módulo de asistencia realizados.</v>
          </cell>
          <cell r="J405">
            <v>42826</v>
          </cell>
          <cell r="K405">
            <v>6</v>
          </cell>
          <cell r="L405" t="str">
            <v>Número</v>
          </cell>
          <cell r="M405" t="str">
            <v>NO APLICA</v>
          </cell>
          <cell r="Q405">
            <v>1</v>
          </cell>
          <cell r="R405">
            <v>2</v>
          </cell>
          <cell r="S405">
            <v>3</v>
          </cell>
          <cell r="T405">
            <v>4</v>
          </cell>
          <cell r="U405">
            <v>5</v>
          </cell>
          <cell r="V405">
            <v>6</v>
          </cell>
          <cell r="W405">
            <v>6</v>
          </cell>
          <cell r="X405">
            <v>6</v>
          </cell>
          <cell r="Y405">
            <v>6</v>
          </cell>
        </row>
        <row r="406">
          <cell r="F406">
            <v>83744</v>
          </cell>
          <cell r="G406" t="str">
            <v>Realizar el seguimiento a las entrevistas de caracterización en el módulo de reparación.</v>
          </cell>
          <cell r="H406" t="str">
            <v xml:space="preserve"> Seguimientos a entrevistas de caracterización en el módulo de reparación realizadas.</v>
          </cell>
          <cell r="I406" t="str">
            <v>Sumatoria de seguimientos a entrevistas de caracterización en el módulo de reparación realizadas.</v>
          </cell>
          <cell r="J406">
            <v>42826</v>
          </cell>
          <cell r="K406">
            <v>6</v>
          </cell>
          <cell r="L406" t="str">
            <v>Número</v>
          </cell>
          <cell r="M406" t="str">
            <v>NO APLICA</v>
          </cell>
          <cell r="Q406">
            <v>1</v>
          </cell>
          <cell r="R406">
            <v>2</v>
          </cell>
          <cell r="S406">
            <v>3</v>
          </cell>
          <cell r="T406">
            <v>4</v>
          </cell>
          <cell r="U406">
            <v>5</v>
          </cell>
          <cell r="V406">
            <v>6</v>
          </cell>
          <cell r="W406">
            <v>6</v>
          </cell>
          <cell r="X406">
            <v>6</v>
          </cell>
          <cell r="Y406">
            <v>6</v>
          </cell>
        </row>
        <row r="407">
          <cell r="F407">
            <v>83745</v>
          </cell>
          <cell r="G407" t="str">
            <v>Realizar estrategias complementarias como jornadas de atencion y ferias de servicios</v>
          </cell>
          <cell r="H407" t="str">
            <v xml:space="preserve"> Estrategias complementarias (jornadas de atencion y ferias de servicios) realizadas.</v>
          </cell>
          <cell r="I407" t="str">
            <v>Sumatoria de estrategias complementarias (jornadas de atencion y ferias de servicios) realizadas.</v>
          </cell>
          <cell r="J407">
            <v>42795</v>
          </cell>
          <cell r="K407">
            <v>52</v>
          </cell>
          <cell r="L407" t="str">
            <v>Número</v>
          </cell>
          <cell r="M407" t="str">
            <v>NO APLICA</v>
          </cell>
          <cell r="Q407">
            <v>5</v>
          </cell>
          <cell r="R407">
            <v>13</v>
          </cell>
          <cell r="S407">
            <v>20</v>
          </cell>
          <cell r="T407">
            <v>32</v>
          </cell>
          <cell r="U407">
            <v>40</v>
          </cell>
          <cell r="V407">
            <v>52</v>
          </cell>
          <cell r="W407">
            <v>52</v>
          </cell>
          <cell r="X407">
            <v>52</v>
          </cell>
          <cell r="Y407">
            <v>52</v>
          </cell>
        </row>
        <row r="408">
          <cell r="F408">
            <v>83746</v>
          </cell>
          <cell r="G408" t="str">
            <v>Realizar la notificación de los Actos Administrativos que deciden sobre la inclusión o No inclusion en el Registro Único de Víctimas, en el 2017</v>
          </cell>
          <cell r="H408" t="str">
            <v>Actos Administrativos que deciden sobre la inclusión o no  Registro Único de Víctimas notificados.</v>
          </cell>
          <cell r="I408"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408">
            <v>42795</v>
          </cell>
          <cell r="K408">
            <v>100</v>
          </cell>
          <cell r="L408" t="str">
            <v>Porcentual</v>
          </cell>
          <cell r="M408" t="str">
            <v>NO APLICA</v>
          </cell>
          <cell r="Q408">
            <v>100</v>
          </cell>
          <cell r="R408">
            <v>100</v>
          </cell>
          <cell r="S408">
            <v>100</v>
          </cell>
          <cell r="T408">
            <v>100</v>
          </cell>
          <cell r="U408">
            <v>100</v>
          </cell>
          <cell r="V408">
            <v>100</v>
          </cell>
          <cell r="W408">
            <v>100</v>
          </cell>
          <cell r="X408">
            <v>100</v>
          </cell>
          <cell r="Y408">
            <v>100</v>
          </cell>
        </row>
        <row r="409">
          <cell r="F409">
            <v>83747</v>
          </cell>
          <cell r="G409" t="str">
            <v>Realizar seguimiento y supervisión de los contratos designados a la Dirección Territorial.</v>
          </cell>
          <cell r="H409" t="str">
            <v>Contratos con seguimiento y supervisión.</v>
          </cell>
          <cell r="I409" t="str">
            <v>(Contratos con seguimiento y supervisión / Total de contratos designados para seguimiento y supervisión)*100</v>
          </cell>
          <cell r="J409">
            <v>42795</v>
          </cell>
          <cell r="K409">
            <v>100</v>
          </cell>
          <cell r="L409" t="str">
            <v>Porcentual</v>
          </cell>
          <cell r="M409" t="str">
            <v>NO APLICA</v>
          </cell>
          <cell r="Q409">
            <v>100</v>
          </cell>
          <cell r="R409">
            <v>100</v>
          </cell>
          <cell r="S409">
            <v>100</v>
          </cell>
          <cell r="T409">
            <v>100</v>
          </cell>
          <cell r="U409">
            <v>100</v>
          </cell>
          <cell r="V409">
            <v>100</v>
          </cell>
          <cell r="W409">
            <v>100</v>
          </cell>
          <cell r="X409">
            <v>100</v>
          </cell>
          <cell r="Y409">
            <v>100</v>
          </cell>
        </row>
        <row r="410">
          <cell r="F410">
            <v>83748</v>
          </cell>
          <cell r="G410" t="str">
            <v>Realizar acompañamiento a la entrega de las cartas de dignificación a la población víctima</v>
          </cell>
          <cell r="H410" t="str">
            <v>Nivel de acompañamiento a la entrega de las cartas de dignificación a la población víctima</v>
          </cell>
          <cell r="I410" t="str">
            <v>(Acompañamientos a la entrega de las cartas de dignificación a la población víctima / total de entregas de las cartas de dignificación a la población víctima) * 100%</v>
          </cell>
          <cell r="J410">
            <v>42795</v>
          </cell>
          <cell r="K410">
            <v>100</v>
          </cell>
          <cell r="L410" t="str">
            <v>Porcentual</v>
          </cell>
          <cell r="M410" t="str">
            <v>NO APLICA</v>
          </cell>
          <cell r="Q410">
            <v>100</v>
          </cell>
          <cell r="R410">
            <v>100</v>
          </cell>
          <cell r="S410">
            <v>100</v>
          </cell>
          <cell r="T410">
            <v>100</v>
          </cell>
          <cell r="U410">
            <v>100</v>
          </cell>
          <cell r="V410">
            <v>100</v>
          </cell>
          <cell r="W410">
            <v>100</v>
          </cell>
          <cell r="X410">
            <v>100</v>
          </cell>
          <cell r="Y410">
            <v>100</v>
          </cell>
        </row>
        <row r="411">
          <cell r="F411">
            <v>84157</v>
          </cell>
          <cell r="G411" t="str">
            <v>Elaborar  la caracterización del daño y/o formulación del Plan Integral de Reparación Colectiva con los sujetos de reparación colectiva priorizados en el marco de los procesos de consulta previa indígena.</v>
          </cell>
          <cell r="H411" t="str">
            <v xml:space="preserve"> Sujetos de reparación colectiva priorizados en el marco de los procesos de consulta previa indígena con caracterización del daño y/o Plan Integral de Reparación Colectiva formulado.</v>
          </cell>
          <cell r="I411" t="str">
            <v>Sumatoria de sujetos de reparación colectiva priorizados en el marco de los procesos de consulta previa indígena con caracterización del daño y/o Plan Integral de Reparación Colectiva formulado.</v>
          </cell>
          <cell r="J411">
            <v>43009</v>
          </cell>
          <cell r="K411">
            <v>1</v>
          </cell>
          <cell r="L411" t="str">
            <v>Número</v>
          </cell>
          <cell r="M411" t="str">
            <v>NO APLICA</v>
          </cell>
          <cell r="W411">
            <v>1</v>
          </cell>
          <cell r="X411">
            <v>1</v>
          </cell>
          <cell r="Y411">
            <v>1</v>
          </cell>
        </row>
        <row r="412">
          <cell r="F412">
            <v>83750</v>
          </cell>
          <cell r="G412" t="str">
            <v>Acompañar la identificación del Diagnóstico del Daño y/o el diseño del Plan Integral de Reparación Colectiva de los Sujetos priorizados</v>
          </cell>
          <cell r="H412" t="str">
            <v xml:space="preserve"> Sujetos de Reparación Colectiva priorizados que han recibido acompañamiento en identificación del diagnóstico del daño y/o en el diseño del Plan Integral de Reparación Colectiva.</v>
          </cell>
          <cell r="I412" t="str">
            <v>Sumatoria de sujetos de Reparación Colectiva priorizados que han recibido acompañamiento en identificación del diagnóstico del daño y/o en el diseño del Plan Integral de Reparación Colectiva.</v>
          </cell>
          <cell r="J412">
            <v>42979</v>
          </cell>
          <cell r="K412">
            <v>1</v>
          </cell>
          <cell r="L412" t="str">
            <v>Número</v>
          </cell>
          <cell r="M412" t="str">
            <v>NO APLICA</v>
          </cell>
          <cell r="V412">
            <v>0</v>
          </cell>
          <cell r="W412">
            <v>1</v>
          </cell>
          <cell r="X412">
            <v>1</v>
          </cell>
          <cell r="Y412">
            <v>1</v>
          </cell>
        </row>
        <row r="413">
          <cell r="F413">
            <v>83751</v>
          </cell>
          <cell r="G413" t="str">
            <v>Acompañar técnicamente el proceso de certificación de la contribución de las entidades territoriales en el Goce Efectivo de los Derechos de las víctimas.</v>
          </cell>
          <cell r="H413" t="str">
            <v xml:space="preserve"> Entidades territoriales acompañadas técnicamente en la certificación de la contribución al Goce Efectivo de los Derechos de las víctimas.</v>
          </cell>
          <cell r="I413" t="str">
            <v>Sumatoria de entidades territoriales acompañadas técnicamente en la certificación de la contribución al Goce Efectivo de los Derechos de las víctimas.</v>
          </cell>
          <cell r="J413">
            <v>42795</v>
          </cell>
          <cell r="K413">
            <v>22</v>
          </cell>
          <cell r="L413" t="str">
            <v>Número</v>
          </cell>
          <cell r="M413" t="str">
            <v>NO APLICA</v>
          </cell>
          <cell r="Q413">
            <v>20</v>
          </cell>
          <cell r="R413">
            <v>20</v>
          </cell>
          <cell r="S413">
            <v>20</v>
          </cell>
          <cell r="T413">
            <v>20</v>
          </cell>
          <cell r="U413">
            <v>20</v>
          </cell>
          <cell r="V413">
            <v>20</v>
          </cell>
          <cell r="W413">
            <v>20</v>
          </cell>
          <cell r="X413">
            <v>20</v>
          </cell>
          <cell r="Y413">
            <v>22</v>
          </cell>
        </row>
        <row r="414">
          <cell r="F414">
            <v>83752</v>
          </cell>
          <cell r="G414" t="str">
            <v>Asesorar a los municipios para la implementación de la herramienta de caracterización.</v>
          </cell>
          <cell r="H414" t="str">
            <v xml:space="preserve"> Municipios asesorados en la implementación de la herramienta de caracterización.</v>
          </cell>
          <cell r="I414" t="str">
            <v>Sumatoria de municipios asesorados en la implementación de la herramienta de caracterización.</v>
          </cell>
          <cell r="J414">
            <v>42826</v>
          </cell>
          <cell r="K414">
            <v>10</v>
          </cell>
          <cell r="L414" t="str">
            <v>Número</v>
          </cell>
          <cell r="M414" t="str">
            <v>NO APLICA</v>
          </cell>
          <cell r="Q414">
            <v>0</v>
          </cell>
          <cell r="R414">
            <v>0</v>
          </cell>
          <cell r="S414">
            <v>1</v>
          </cell>
          <cell r="T414">
            <v>4</v>
          </cell>
          <cell r="U414">
            <v>5</v>
          </cell>
          <cell r="V414">
            <v>5</v>
          </cell>
          <cell r="W414">
            <v>9</v>
          </cell>
          <cell r="X414">
            <v>10</v>
          </cell>
          <cell r="Y414">
            <v>10</v>
          </cell>
        </row>
        <row r="415">
          <cell r="F415">
            <v>83753</v>
          </cell>
          <cell r="G415" t="str">
            <v>Asistencia técnica a los Comités de Justica Transicional para que realicen el seguimiento a las acciones establecidas en el tablero PAT en el marco de la estrategia de corresponsabilidad</v>
          </cell>
          <cell r="H415" t="str">
            <v xml:space="preserve"> Comités de Justica Transicional asistidos técnicamente.</v>
          </cell>
          <cell r="I415" t="str">
            <v>Sumatoria de Comités de Justica Transicional asistidos técnicamente.</v>
          </cell>
          <cell r="J415">
            <v>42826</v>
          </cell>
          <cell r="K415">
            <v>20</v>
          </cell>
          <cell r="L415" t="str">
            <v>Número</v>
          </cell>
          <cell r="M415" t="str">
            <v>NO APLICA</v>
          </cell>
          <cell r="Q415">
            <v>1</v>
          </cell>
          <cell r="R415">
            <v>2</v>
          </cell>
          <cell r="S415">
            <v>4</v>
          </cell>
          <cell r="T415">
            <v>4</v>
          </cell>
          <cell r="U415">
            <v>6</v>
          </cell>
          <cell r="V415">
            <v>11</v>
          </cell>
          <cell r="W415">
            <v>12</v>
          </cell>
          <cell r="X415">
            <v>19</v>
          </cell>
          <cell r="Y415">
            <v>20</v>
          </cell>
        </row>
        <row r="416">
          <cell r="F416">
            <v>83754</v>
          </cell>
          <cell r="G416" t="str">
            <v>Asistir técnicamente a las entidades territoriales en el oportuno y adecuado diligenciamiento del RUSISCT.</v>
          </cell>
          <cell r="H416" t="str">
            <v xml:space="preserve"> Municipios asistidos técnicamente en el diligenciamiento oportuno y adecuado del RUSISCT.</v>
          </cell>
          <cell r="I416" t="str">
            <v>Sumatoria de municipios asistidas técnicamente en el diligenciamiento oportuno y adecuado del RUSISCT.</v>
          </cell>
          <cell r="J416">
            <v>42795</v>
          </cell>
          <cell r="K416">
            <v>37</v>
          </cell>
          <cell r="L416" t="str">
            <v>Número</v>
          </cell>
          <cell r="M416" t="str">
            <v>NO APLICA</v>
          </cell>
          <cell r="Q416">
            <v>37</v>
          </cell>
          <cell r="R416">
            <v>37</v>
          </cell>
          <cell r="S416">
            <v>37</v>
          </cell>
          <cell r="T416">
            <v>37</v>
          </cell>
          <cell r="U416">
            <v>37</v>
          </cell>
          <cell r="V416">
            <v>37</v>
          </cell>
          <cell r="W416">
            <v>37</v>
          </cell>
          <cell r="X416">
            <v>37</v>
          </cell>
          <cell r="Y416">
            <v>37</v>
          </cell>
        </row>
        <row r="417">
          <cell r="F417">
            <v>83755</v>
          </cell>
          <cell r="G417" t="str">
            <v>Realizar la estrategia del Tren de los derechos y jornadas proyectandonos dirigidas a Niños, Niñas y Adolescentes.</v>
          </cell>
          <cell r="H417" t="str">
            <v xml:space="preserve"> Jornadas de la estrategia del Tren de los derechos y jornadas proyectandonos dirigidas a Niños, Niñas y Adolescentes realizadas</v>
          </cell>
          <cell r="I417" t="str">
            <v>Sumatoria de jornadas de la estrategia del Tren de los derechos y jornadas proyectandonos dirigidas a Niños, Niñas y Adolescentes realizadas</v>
          </cell>
          <cell r="J417">
            <v>42917</v>
          </cell>
          <cell r="K417">
            <v>7</v>
          </cell>
          <cell r="L417" t="str">
            <v>Número</v>
          </cell>
          <cell r="M417" t="str">
            <v>NO APLICA</v>
          </cell>
          <cell r="T417">
            <v>3</v>
          </cell>
          <cell r="U417">
            <v>4</v>
          </cell>
          <cell r="V417">
            <v>4</v>
          </cell>
          <cell r="W417">
            <v>4</v>
          </cell>
          <cell r="X417">
            <v>5</v>
          </cell>
          <cell r="Y417">
            <v>6</v>
          </cell>
        </row>
        <row r="418">
          <cell r="F418">
            <v>83756</v>
          </cell>
          <cell r="G418" t="str">
            <v>Brindar atención y orientación a los familiares de las víctimas que participan en las jornadas de entrega de cuerpos y restos</v>
          </cell>
          <cell r="H418" t="str">
            <v>Jornadas de entrega de cuerpos y restos acompañadas.</v>
          </cell>
          <cell r="I418" t="str">
            <v>(Jornadas de entrega de cuerpos y restos acompañadas / Total de jornadas de entrega de cuerpos y restos programadas por Nivel nacional)* 100</v>
          </cell>
          <cell r="J418">
            <v>42795</v>
          </cell>
          <cell r="K418">
            <v>100</v>
          </cell>
          <cell r="L418" t="str">
            <v>Porcentual</v>
          </cell>
          <cell r="M418" t="str">
            <v>NO APLICA</v>
          </cell>
          <cell r="Q418">
            <v>100</v>
          </cell>
          <cell r="R418">
            <v>100</v>
          </cell>
          <cell r="S418">
            <v>100</v>
          </cell>
          <cell r="T418">
            <v>100</v>
          </cell>
          <cell r="U418">
            <v>100</v>
          </cell>
          <cell r="V418">
            <v>100</v>
          </cell>
          <cell r="W418">
            <v>100</v>
          </cell>
          <cell r="X418">
            <v>100</v>
          </cell>
          <cell r="Y418">
            <v>100</v>
          </cell>
        </row>
        <row r="419">
          <cell r="F419">
            <v>83757</v>
          </cell>
          <cell r="G419" t="str">
            <v>Desplegar las acciones de acompañamiento ante las emergencias humanitarias conocidas a nivel territorial, elaborando y entregando oportunamente los informes (Procedimiento atención de emergencias)</v>
          </cell>
          <cell r="H419" t="str">
            <v>Informes de las acciones de acompañamiento entregados oportunamente.</v>
          </cell>
          <cell r="I419" t="str">
            <v>(Informes de las acciones de acompañamiento entregados oportunamente / Informes (procedimiento de atención de emergencias) requeridos)*100</v>
          </cell>
          <cell r="J419">
            <v>42795</v>
          </cell>
          <cell r="K419">
            <v>100</v>
          </cell>
          <cell r="L419" t="str">
            <v>Porcentual</v>
          </cell>
          <cell r="M419" t="str">
            <v>NO APLICA</v>
          </cell>
          <cell r="Q419">
            <v>100</v>
          </cell>
          <cell r="R419">
            <v>100</v>
          </cell>
          <cell r="S419">
            <v>100</v>
          </cell>
          <cell r="T419">
            <v>100</v>
          </cell>
          <cell r="U419">
            <v>100</v>
          </cell>
          <cell r="V419">
            <v>100</v>
          </cell>
          <cell r="W419">
            <v>100</v>
          </cell>
          <cell r="X419">
            <v>100</v>
          </cell>
          <cell r="Y419">
            <v>100</v>
          </cell>
        </row>
        <row r="420">
          <cell r="F420">
            <v>83758</v>
          </cell>
          <cell r="G420" t="str">
            <v>Garantizar la notificación de los Actos Administrativos de indemnización</v>
          </cell>
          <cell r="H420" t="str">
            <v>Nivel de acompañamiento a la entrega actos administrativos de indemnización notificados.</v>
          </cell>
          <cell r="I420" t="str">
            <v>(Actos administrativos de indemnización acompañados / Total de actos administrativos de indemnización enviados por el nivel nacional)*100</v>
          </cell>
          <cell r="J420">
            <v>42795</v>
          </cell>
          <cell r="K420">
            <v>100</v>
          </cell>
          <cell r="L420" t="str">
            <v>Porcentual</v>
          </cell>
          <cell r="M420" t="str">
            <v>NO APLICA</v>
          </cell>
          <cell r="Q420">
            <v>99</v>
          </cell>
          <cell r="R420">
            <v>100</v>
          </cell>
          <cell r="S420">
            <v>99</v>
          </cell>
          <cell r="T420">
            <v>100</v>
          </cell>
          <cell r="U420">
            <v>56</v>
          </cell>
          <cell r="V420">
            <v>100</v>
          </cell>
          <cell r="W420">
            <v>68</v>
          </cell>
          <cell r="X420">
            <v>100</v>
          </cell>
          <cell r="Y420">
            <v>94</v>
          </cell>
        </row>
        <row r="421">
          <cell r="F421">
            <v>83759</v>
          </cell>
          <cell r="G421" t="str">
            <v>Gestionar la implementación de medidas de restitución.</v>
          </cell>
          <cell r="H421" t="str">
            <v xml:space="preserve"> Medidas de restitución gestionadas.</v>
          </cell>
          <cell r="I421" t="str">
            <v>Sumatoria de medidas de restitución gestionadas.</v>
          </cell>
          <cell r="J421">
            <v>42887</v>
          </cell>
          <cell r="K421">
            <v>6</v>
          </cell>
          <cell r="L421" t="str">
            <v>Número</v>
          </cell>
          <cell r="M421" t="str">
            <v>NO APLICA</v>
          </cell>
          <cell r="S421">
            <v>1</v>
          </cell>
          <cell r="T421">
            <v>1</v>
          </cell>
          <cell r="U421">
            <v>4</v>
          </cell>
          <cell r="V421">
            <v>4</v>
          </cell>
          <cell r="W421">
            <v>4</v>
          </cell>
          <cell r="X421">
            <v>4</v>
          </cell>
          <cell r="Y421">
            <v>6</v>
          </cell>
        </row>
        <row r="422">
          <cell r="F422">
            <v>83760</v>
          </cell>
          <cell r="G422" t="str">
            <v>Identificar y postular beneficiarios a ofertas institucionales público y/o privada.</v>
          </cell>
          <cell r="H422" t="str">
            <v>Beneficiarios a ofertas institucionales público y/o privada postulados.</v>
          </cell>
          <cell r="I422" t="str">
            <v>Sumatoria de beneficiarios a ofertas institucionales público y/o privada postulados.</v>
          </cell>
          <cell r="J422">
            <v>42856</v>
          </cell>
          <cell r="K422">
            <v>13662</v>
          </cell>
          <cell r="L422" t="str">
            <v>Número</v>
          </cell>
          <cell r="M422" t="str">
            <v>NO APLICA</v>
          </cell>
          <cell r="R422">
            <v>0</v>
          </cell>
          <cell r="S422">
            <v>200</v>
          </cell>
          <cell r="T422">
            <v>417</v>
          </cell>
          <cell r="U422">
            <v>417</v>
          </cell>
          <cell r="V422">
            <v>1299</v>
          </cell>
          <cell r="W422">
            <v>10000</v>
          </cell>
          <cell r="X422">
            <v>10000</v>
          </cell>
          <cell r="Y422">
            <v>13662</v>
          </cell>
        </row>
        <row r="423">
          <cell r="F423">
            <v>83762</v>
          </cell>
          <cell r="G423" t="str">
            <v>Implementar estrategias de reconstrucción del tejido social en Sujetos de Reparación Colectiva</v>
          </cell>
          <cell r="H423" t="str">
            <v xml:space="preserve"> Estrategias de reconstrucción del tejido social en Sujetos de Reparación Colectiva implementadas.</v>
          </cell>
          <cell r="I423" t="str">
            <v>Sumatoria de estrategias de reconstrucción del tejido social en Sujetos de Reparación Colectiva</v>
          </cell>
          <cell r="J423">
            <v>42887</v>
          </cell>
          <cell r="K423">
            <v>8</v>
          </cell>
          <cell r="L423" t="str">
            <v>Número</v>
          </cell>
          <cell r="M423" t="str">
            <v>NO APLICA</v>
          </cell>
          <cell r="S423">
            <v>0</v>
          </cell>
          <cell r="T423">
            <v>6</v>
          </cell>
          <cell r="U423">
            <v>6</v>
          </cell>
          <cell r="V423">
            <v>7</v>
          </cell>
          <cell r="W423">
            <v>8</v>
          </cell>
          <cell r="X423">
            <v>8</v>
          </cell>
          <cell r="Y423">
            <v>8</v>
          </cell>
        </row>
        <row r="424">
          <cell r="F424">
            <v>83763</v>
          </cell>
          <cell r="G424" t="str">
            <v>Implementar medidas de satisfacción y reparación simbólica que le correspondan a la Unidad de acuerdo con sus competencias.</v>
          </cell>
          <cell r="H424" t="str">
            <v xml:space="preserve"> Medidas de satisfacción y reparación simbólica que le correspondan a la Unidad de acuerdo con sus competencias implementadas.</v>
          </cell>
          <cell r="I424" t="str">
            <v>Sumatoria de medidas de satisfacción y reparación simbólica que le correspondan a la Unidad de acuerdo con sus competencias implementadas.</v>
          </cell>
          <cell r="J424">
            <v>43070</v>
          </cell>
          <cell r="K424">
            <v>8</v>
          </cell>
          <cell r="L424" t="str">
            <v>Número</v>
          </cell>
          <cell r="M424" t="str">
            <v>NO APLICA</v>
          </cell>
          <cell r="Y424">
            <v>8</v>
          </cell>
        </row>
        <row r="425">
          <cell r="F425">
            <v>83764</v>
          </cell>
          <cell r="G425" t="str">
            <v>Realizar asistencia técnica para la instalación de las mesas de participación.</v>
          </cell>
          <cell r="H425" t="str">
            <v xml:space="preserve"> Mesas de participación asistidas técnicamente.</v>
          </cell>
          <cell r="I425" t="str">
            <v>Sumatoria de mesas de participación asistidas técnicamente.</v>
          </cell>
          <cell r="J425">
            <v>42826</v>
          </cell>
          <cell r="K425">
            <v>25</v>
          </cell>
          <cell r="L425" t="str">
            <v>Número</v>
          </cell>
          <cell r="M425" t="str">
            <v>NO APLICA</v>
          </cell>
          <cell r="Q425">
            <v>2</v>
          </cell>
          <cell r="R425">
            <v>13</v>
          </cell>
          <cell r="S425">
            <v>13</v>
          </cell>
          <cell r="T425">
            <v>13</v>
          </cell>
          <cell r="U425">
            <v>25</v>
          </cell>
          <cell r="V425">
            <v>25</v>
          </cell>
          <cell r="W425">
            <v>25</v>
          </cell>
          <cell r="X425">
            <v>25</v>
          </cell>
          <cell r="Y425">
            <v>25</v>
          </cell>
        </row>
        <row r="426">
          <cell r="F426">
            <v>83765</v>
          </cell>
          <cell r="G426" t="str">
            <v>Realizar el acompañamiento a las brigadas de atención  y socialización de la Ley 1448 de 2011 en países fronterizos y no fronterizos (territoriales con frontera)</v>
          </cell>
          <cell r="H426" t="str">
            <v xml:space="preserve"> Brigadas de atención  y socialización de la Ley 1448 de 2011 en países fronterizos y no fronterizos acompañadas.</v>
          </cell>
          <cell r="I426" t="str">
            <v>Sumatoria de brigadas de atención  y socialización de la Ley 1448 de 2011 en países fronterizos y no fronterizos acompañadas.</v>
          </cell>
          <cell r="J426">
            <v>42948</v>
          </cell>
          <cell r="K426">
            <v>1</v>
          </cell>
          <cell r="L426" t="str">
            <v>Número</v>
          </cell>
          <cell r="M426" t="str">
            <v>NO APLICA</v>
          </cell>
          <cell r="U426">
            <v>0</v>
          </cell>
          <cell r="V426">
            <v>0</v>
          </cell>
          <cell r="W426">
            <v>0</v>
          </cell>
          <cell r="X426">
            <v>1</v>
          </cell>
          <cell r="Y426">
            <v>1</v>
          </cell>
        </row>
        <row r="427">
          <cell r="F427">
            <v>83766</v>
          </cell>
          <cell r="G427" t="str">
            <v>Realizar el acompañamiento y asesoramiento a las jornadas de toma de declaración solicitadas por el Ministerio Público en articulación con la defensoría y FENALPER</v>
          </cell>
          <cell r="H427" t="str">
            <v>Jornadas de toma de declaración solicitadas por el Ministerio Público en articulación con la Defensoría y FENALPER acompañadas y asesoradas.</v>
          </cell>
          <cell r="I427" t="str">
            <v>(Jornadas de toma de declaración solicitadas por el Ministerio Público en articulación con la Defensoría y FENALPER acompañadas y asesoradas / Total de jornadas de toma de declaración solicitadas por el MP)*100</v>
          </cell>
          <cell r="J427">
            <v>42795</v>
          </cell>
          <cell r="K427">
            <v>100</v>
          </cell>
          <cell r="L427" t="str">
            <v>Porcentual</v>
          </cell>
          <cell r="M427" t="str">
            <v>NO APLICA</v>
          </cell>
          <cell r="Q427">
            <v>100</v>
          </cell>
          <cell r="R427">
            <v>100</v>
          </cell>
          <cell r="S427">
            <v>100</v>
          </cell>
          <cell r="T427">
            <v>100</v>
          </cell>
          <cell r="U427">
            <v>100</v>
          </cell>
          <cell r="V427">
            <v>100</v>
          </cell>
          <cell r="W427">
            <v>100</v>
          </cell>
          <cell r="X427">
            <v>100</v>
          </cell>
          <cell r="Y427">
            <v>100</v>
          </cell>
        </row>
        <row r="428">
          <cell r="F428">
            <v>83770</v>
          </cell>
          <cell r="G428" t="str">
            <v>Realizar el seguimiento a las entrevistas de caracterización en el módulo de asistencia.</v>
          </cell>
          <cell r="H428" t="str">
            <v xml:space="preserve"> Informes de seguimiento a las entrevistas de caracterización en el módulo de asistencia realizados.</v>
          </cell>
          <cell r="I428" t="str">
            <v>Sumatoria de Informes de seguimiento a las entrevistas de caracterización en el módulo de asistencia realizados.</v>
          </cell>
          <cell r="J428">
            <v>42826</v>
          </cell>
          <cell r="K428">
            <v>6</v>
          </cell>
          <cell r="L428" t="str">
            <v>Número</v>
          </cell>
          <cell r="M428" t="str">
            <v>NO APLICA</v>
          </cell>
          <cell r="Q428">
            <v>1</v>
          </cell>
          <cell r="R428">
            <v>2</v>
          </cell>
          <cell r="S428">
            <v>3</v>
          </cell>
          <cell r="T428">
            <v>4</v>
          </cell>
          <cell r="U428">
            <v>5</v>
          </cell>
          <cell r="V428">
            <v>6</v>
          </cell>
          <cell r="W428">
            <v>6</v>
          </cell>
          <cell r="X428">
            <v>6</v>
          </cell>
          <cell r="Y428">
            <v>6</v>
          </cell>
        </row>
        <row r="429">
          <cell r="F429">
            <v>83771</v>
          </cell>
          <cell r="G429" t="str">
            <v>Realizar el seguimiento a las entrevistas de caracterización en el módulo de reparación.</v>
          </cell>
          <cell r="H429" t="str">
            <v xml:space="preserve"> Seguimientos a entrevistas de caracterización en el módulo de reparación realizadas.</v>
          </cell>
          <cell r="I429" t="str">
            <v>Sumatoria de seguimientos a entrevistas de caracterización en el módulo de reparación realizadas.</v>
          </cell>
          <cell r="J429">
            <v>42826</v>
          </cell>
          <cell r="K429">
            <v>6</v>
          </cell>
          <cell r="L429" t="str">
            <v>Número</v>
          </cell>
          <cell r="M429" t="str">
            <v>NO APLICA</v>
          </cell>
          <cell r="Q429">
            <v>1</v>
          </cell>
          <cell r="R429">
            <v>2</v>
          </cell>
          <cell r="S429">
            <v>3</v>
          </cell>
          <cell r="T429">
            <v>4</v>
          </cell>
          <cell r="U429">
            <v>5</v>
          </cell>
          <cell r="V429">
            <v>6</v>
          </cell>
          <cell r="W429">
            <v>6</v>
          </cell>
          <cell r="X429">
            <v>6</v>
          </cell>
          <cell r="Y429">
            <v>6</v>
          </cell>
        </row>
        <row r="430">
          <cell r="F430">
            <v>83772</v>
          </cell>
          <cell r="G430" t="str">
            <v>Realizar estrategias complementarias como jornadas de atencion y ferias de servicios</v>
          </cell>
          <cell r="H430" t="str">
            <v xml:space="preserve"> Estrategias complementarias (jornadas de atencion y ferias de servicios) realizadas.</v>
          </cell>
          <cell r="I430" t="str">
            <v>Sumatoria de estrategias complementarias (jornadas de atencion y ferias de servicios) realizadas.</v>
          </cell>
          <cell r="J430">
            <v>42795</v>
          </cell>
          <cell r="K430">
            <v>62</v>
          </cell>
          <cell r="L430" t="str">
            <v>Número</v>
          </cell>
          <cell r="M430" t="str">
            <v>NO APLICA</v>
          </cell>
          <cell r="Q430">
            <v>6</v>
          </cell>
          <cell r="R430">
            <v>10</v>
          </cell>
          <cell r="S430">
            <v>17</v>
          </cell>
          <cell r="T430">
            <v>23</v>
          </cell>
          <cell r="U430">
            <v>28</v>
          </cell>
          <cell r="V430">
            <v>30</v>
          </cell>
          <cell r="W430">
            <v>39</v>
          </cell>
          <cell r="X430">
            <v>62</v>
          </cell>
          <cell r="Y430">
            <v>62</v>
          </cell>
        </row>
        <row r="431">
          <cell r="F431">
            <v>83774</v>
          </cell>
          <cell r="G431" t="str">
            <v>Realizar la notificación de los Actos Administrativos que deciden sobre la inclusión o No inclusion en el Registro Único de Víctimas, en el 2017</v>
          </cell>
          <cell r="H431" t="str">
            <v>Actos Administrativos que deciden sobre la inclusión o no  Registro Único de Víctimas notificados.</v>
          </cell>
          <cell r="I431"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431">
            <v>42795</v>
          </cell>
          <cell r="K431">
            <v>100</v>
          </cell>
          <cell r="L431" t="str">
            <v>Porcentual</v>
          </cell>
          <cell r="M431" t="str">
            <v>NO APLICA</v>
          </cell>
          <cell r="Q431">
            <v>52</v>
          </cell>
          <cell r="R431">
            <v>100</v>
          </cell>
          <cell r="S431">
            <v>100</v>
          </cell>
          <cell r="T431">
            <v>44</v>
          </cell>
          <cell r="U431">
            <v>100</v>
          </cell>
          <cell r="V431">
            <v>100</v>
          </cell>
          <cell r="W431">
            <v>100</v>
          </cell>
          <cell r="X431">
            <v>100</v>
          </cell>
          <cell r="Y431">
            <v>100</v>
          </cell>
        </row>
        <row r="432">
          <cell r="F432">
            <v>83775</v>
          </cell>
          <cell r="G432" t="str">
            <v>Realizar seguimiento y supervisión de los contratos designados a la Dirección Territorial.</v>
          </cell>
          <cell r="H432" t="str">
            <v>Contratos con seguimiento y supervisión.</v>
          </cell>
          <cell r="I432" t="str">
            <v>(Contratos con seguimiento y supervisión / Total de contratos designados para seguimiento y supervisión)*100</v>
          </cell>
          <cell r="J432">
            <v>42795</v>
          </cell>
          <cell r="K432">
            <v>100</v>
          </cell>
          <cell r="L432" t="str">
            <v>Porcentual</v>
          </cell>
          <cell r="M432" t="str">
            <v>NO APLICA</v>
          </cell>
          <cell r="Q432">
            <v>100</v>
          </cell>
          <cell r="R432">
            <v>100</v>
          </cell>
          <cell r="S432">
            <v>100</v>
          </cell>
          <cell r="T432">
            <v>100</v>
          </cell>
          <cell r="U432">
            <v>100</v>
          </cell>
          <cell r="V432">
            <v>100</v>
          </cell>
          <cell r="W432">
            <v>100</v>
          </cell>
          <cell r="X432">
            <v>100</v>
          </cell>
          <cell r="Y432">
            <v>100</v>
          </cell>
        </row>
        <row r="433">
          <cell r="F433">
            <v>83776</v>
          </cell>
          <cell r="G433" t="str">
            <v>Realizar acompañamiento a la entrega de las cartas de dignificación a la población víctima</v>
          </cell>
          <cell r="H433" t="str">
            <v>Nivel de acompañamiento a la entrega de las cartas de dignificación a la población víctima</v>
          </cell>
          <cell r="I433" t="str">
            <v>(Acompañamientos a la entrega de las cartas de dignificación a la población víctima / total de entregas de las cartas de dignificación a la población víctima) * 100%</v>
          </cell>
          <cell r="J433">
            <v>42795</v>
          </cell>
          <cell r="K433">
            <v>100</v>
          </cell>
          <cell r="L433" t="str">
            <v>Porcentual</v>
          </cell>
          <cell r="M433" t="str">
            <v>NO APLICA</v>
          </cell>
          <cell r="Q433">
            <v>100</v>
          </cell>
          <cell r="R433">
            <v>100</v>
          </cell>
          <cell r="S433">
            <v>100</v>
          </cell>
          <cell r="T433">
            <v>100</v>
          </cell>
          <cell r="U433">
            <v>100</v>
          </cell>
          <cell r="V433">
            <v>100</v>
          </cell>
          <cell r="W433">
            <v>100</v>
          </cell>
          <cell r="X433">
            <v>100</v>
          </cell>
          <cell r="Y433">
            <v>100</v>
          </cell>
        </row>
        <row r="434">
          <cell r="F434">
            <v>84160</v>
          </cell>
          <cell r="G434" t="str">
            <v>Apoyar técnicamente la formulación y aprobación de los planes Retornos y Reubicaciones.</v>
          </cell>
          <cell r="H434" t="str">
            <v xml:space="preserve"> Planes de Retornos y Reubicaciones apoyados técnicamente para su formulación y aprobación.</v>
          </cell>
          <cell r="I434" t="str">
            <v>Sumatoria de planes de Retornos y Reubicaciones apoyados técnicamente para su formulación y aprobación.</v>
          </cell>
          <cell r="J434">
            <v>43070</v>
          </cell>
          <cell r="K434">
            <v>2</v>
          </cell>
          <cell r="L434" t="str">
            <v>Número</v>
          </cell>
          <cell r="M434" t="str">
            <v>NO APLICA</v>
          </cell>
          <cell r="Y434">
            <v>2</v>
          </cell>
        </row>
        <row r="435">
          <cell r="F435">
            <v>84161</v>
          </cell>
          <cell r="G435" t="str">
            <v>Realizar acciones de gestión para el cumplimiento de las ordenes de los fallos de restitución de tierras y territorios a cargo de la Unidad para las Víctimas.</v>
          </cell>
          <cell r="H435" t="str">
            <v>Acciones de gestión para el cumplimiento de las ordenes de los fallos de restitución de tierras y territorios.</v>
          </cell>
          <cell r="I435" t="str">
            <v>(Acciones de gestión realizadas para el cumplimiento de las ordenes de los fallos de restitución/Total de ordenes enviadas a territorio por nivel nacional para gestionar)*100</v>
          </cell>
          <cell r="J435">
            <v>42910</v>
          </cell>
          <cell r="K435">
            <v>100</v>
          </cell>
          <cell r="L435" t="str">
            <v>Porcentual</v>
          </cell>
          <cell r="M435" t="str">
            <v>NO APLICA</v>
          </cell>
          <cell r="S435">
            <v>100</v>
          </cell>
          <cell r="T435">
            <v>100</v>
          </cell>
          <cell r="U435">
            <v>100</v>
          </cell>
          <cell r="V435">
            <v>100</v>
          </cell>
          <cell r="W435">
            <v>100</v>
          </cell>
          <cell r="X435">
            <v>100</v>
          </cell>
          <cell r="Y435">
            <v>100</v>
          </cell>
        </row>
        <row r="436">
          <cell r="F436">
            <v>84162</v>
          </cell>
          <cell r="G436" t="str">
            <v>Realizar el seguimiento al cumplimiento de las actividades de los esquemas especiales de acompañamiento comunitarios.</v>
          </cell>
          <cell r="H436" t="str">
            <v>Esquemas especiales de acompañamiento comunitarios entregados por nivel nacional con seguimiento.</v>
          </cell>
          <cell r="I436" t="str">
            <v>(Esquemas Especiales de Acompañamiento comunitarios seguimiento por la Dirección Territorial/ Esquemas especiales de acompañamiento comunitarios entregados por nivel nacional con seguimiento) *100%</v>
          </cell>
          <cell r="J436">
            <v>42910</v>
          </cell>
          <cell r="K436">
            <v>100</v>
          </cell>
          <cell r="L436" t="str">
            <v>Porcentual</v>
          </cell>
          <cell r="M436" t="str">
            <v>NO APLICA</v>
          </cell>
          <cell r="S436">
            <v>100</v>
          </cell>
          <cell r="T436">
            <v>100</v>
          </cell>
          <cell r="U436">
            <v>100</v>
          </cell>
          <cell r="V436">
            <v>100</v>
          </cell>
          <cell r="W436">
            <v>100</v>
          </cell>
          <cell r="X436">
            <v>100</v>
          </cell>
          <cell r="Y436">
            <v>100</v>
          </cell>
        </row>
        <row r="437">
          <cell r="F437">
            <v>83777</v>
          </cell>
          <cell r="G437" t="str">
            <v>Acompañar técnicamente el proceso de certificación de la contribución de las entidades territoriales en el Goce Efectivo de los Derechos de las víctimas.</v>
          </cell>
          <cell r="H437" t="str">
            <v xml:space="preserve"> Entidades territoriales acompañadas técnicamente en la certificación de la contribución al Goce Efectivo de los Derechos de las víctimas.</v>
          </cell>
          <cell r="I437" t="str">
            <v>Sumatoria de entidades territoriales acompañadas técnicamente en la certificación de la contribución al Goce Efectivo de los Derechos de las víctimas.</v>
          </cell>
          <cell r="J437">
            <v>42948</v>
          </cell>
          <cell r="K437">
            <v>27</v>
          </cell>
          <cell r="L437" t="str">
            <v>Número</v>
          </cell>
          <cell r="M437" t="str">
            <v>NO APLICA</v>
          </cell>
          <cell r="U437">
            <v>27</v>
          </cell>
          <cell r="V437">
            <v>27</v>
          </cell>
          <cell r="W437">
            <v>27</v>
          </cell>
          <cell r="X437">
            <v>27</v>
          </cell>
          <cell r="Y437">
            <v>27</v>
          </cell>
        </row>
        <row r="438">
          <cell r="F438">
            <v>83778</v>
          </cell>
          <cell r="G438" t="str">
            <v>Acompañar y apoyar las Jornadas de socialización de los protocolos de participación étnicos con indígenas, afros y Rrom</v>
          </cell>
          <cell r="H438" t="str">
            <v xml:space="preserve"> Jornadas de socialización de los protocolos de participación étnicos con indígenas, afros y Rrom acompañadas y apoyadas.</v>
          </cell>
          <cell r="I438" t="str">
            <v>Sumatoria de jornadas de socialización de los protocolos de participación étnicos con indígenas, afros y Rrom acompañadas y apoyadas.</v>
          </cell>
          <cell r="J438">
            <v>43009</v>
          </cell>
          <cell r="K438">
            <v>1</v>
          </cell>
          <cell r="L438" t="str">
            <v>Número</v>
          </cell>
          <cell r="M438" t="str">
            <v>NO APLICA</v>
          </cell>
          <cell r="W438">
            <v>1</v>
          </cell>
          <cell r="X438">
            <v>1</v>
          </cell>
          <cell r="Y438">
            <v>1</v>
          </cell>
        </row>
        <row r="439">
          <cell r="F439">
            <v>83779</v>
          </cell>
          <cell r="G439" t="str">
            <v>Asesorar a los municipios para la implementación de la herramienta de caracterización.</v>
          </cell>
          <cell r="H439" t="str">
            <v xml:space="preserve"> Municipios asesorados en la implementación de la herramienta de caracterización.</v>
          </cell>
          <cell r="I439" t="str">
            <v>Sumatoria de municipios asesorados en la implementación de la herramienta de caracterización.</v>
          </cell>
          <cell r="J439">
            <v>42795</v>
          </cell>
          <cell r="K439">
            <v>12</v>
          </cell>
          <cell r="L439" t="str">
            <v>Número</v>
          </cell>
          <cell r="M439" t="str">
            <v>NO APLICA</v>
          </cell>
          <cell r="Q439">
            <v>2</v>
          </cell>
          <cell r="R439">
            <v>2</v>
          </cell>
          <cell r="S439">
            <v>2</v>
          </cell>
          <cell r="T439">
            <v>2</v>
          </cell>
          <cell r="U439">
            <v>4</v>
          </cell>
          <cell r="V439">
            <v>5</v>
          </cell>
          <cell r="W439">
            <v>5</v>
          </cell>
          <cell r="X439">
            <v>5</v>
          </cell>
          <cell r="Y439">
            <v>12</v>
          </cell>
        </row>
        <row r="440">
          <cell r="F440">
            <v>83780</v>
          </cell>
          <cell r="G440" t="str">
            <v>Asistencia técnica a los Comités de Justica Transicional para que realicen el seguimiento a las acciones establecidas en el tablero PAT en el marco de la estrategia de corresponsabilidad</v>
          </cell>
          <cell r="H440" t="str">
            <v xml:space="preserve"> Comités de Justica Transicional asistidos técnicamente.</v>
          </cell>
          <cell r="I440" t="str">
            <v>Sumatoria de Comités de Justica Transicional asistidos técnicamente.</v>
          </cell>
          <cell r="J440">
            <v>42856</v>
          </cell>
          <cell r="K440">
            <v>14</v>
          </cell>
          <cell r="L440" t="str">
            <v>Número</v>
          </cell>
          <cell r="M440" t="str">
            <v>NO APLICA</v>
          </cell>
          <cell r="R440">
            <v>2</v>
          </cell>
          <cell r="S440">
            <v>2</v>
          </cell>
          <cell r="T440">
            <v>4</v>
          </cell>
          <cell r="U440">
            <v>6</v>
          </cell>
          <cell r="V440">
            <v>6</v>
          </cell>
          <cell r="W440">
            <v>6</v>
          </cell>
          <cell r="X440">
            <v>6</v>
          </cell>
          <cell r="Y440">
            <v>14</v>
          </cell>
        </row>
        <row r="441">
          <cell r="F441">
            <v>83781</v>
          </cell>
          <cell r="G441" t="str">
            <v>Asistir técnicamente a las entidades territoriales en el oportuno y adecuado diligenciamiento del RUSISCT.</v>
          </cell>
          <cell r="H441" t="str">
            <v xml:space="preserve"> Municipios asistidos técnicamente en el diligenciamiento oportuno y adecuado del RUSISCT.</v>
          </cell>
          <cell r="I441" t="str">
            <v>Sumatoria de municipios asistidas técnicamente en el diligenciamiento oportuno y adecuado del RUSISCT.</v>
          </cell>
          <cell r="J441">
            <v>42795</v>
          </cell>
          <cell r="K441">
            <v>27</v>
          </cell>
          <cell r="L441" t="str">
            <v>Número</v>
          </cell>
          <cell r="M441" t="str">
            <v>NO APLICA</v>
          </cell>
          <cell r="Q441">
            <v>27</v>
          </cell>
          <cell r="R441">
            <v>27</v>
          </cell>
          <cell r="S441">
            <v>27</v>
          </cell>
          <cell r="T441">
            <v>27</v>
          </cell>
          <cell r="U441">
            <v>27</v>
          </cell>
          <cell r="V441">
            <v>27</v>
          </cell>
          <cell r="W441">
            <v>27</v>
          </cell>
          <cell r="X441">
            <v>27</v>
          </cell>
          <cell r="Y441">
            <v>27</v>
          </cell>
        </row>
        <row r="442">
          <cell r="F442">
            <v>83782</v>
          </cell>
          <cell r="G442" t="str">
            <v>Realizar la estrategia del Tren de los derechos y jornadas proyectandonos dirigidas a Niños, Niñas y Adolescentes.</v>
          </cell>
          <cell r="H442" t="str">
            <v xml:space="preserve"> Jornadas de la estrategia del Tren de los derechos y jornadas proyectandonos dirigidas a Niños, Niñas y Adolescentes realizadas</v>
          </cell>
          <cell r="I442" t="str">
            <v>Sumatoria de jornadas de la estrategia del Tren de los derechos y jornadas proyectandonos dirigidas a Niños, Niñas y Adolescentes realizadas</v>
          </cell>
          <cell r="J442">
            <v>42979</v>
          </cell>
          <cell r="K442">
            <v>135</v>
          </cell>
          <cell r="L442" t="str">
            <v>Número</v>
          </cell>
          <cell r="M442" t="str">
            <v>NO APLICA</v>
          </cell>
          <cell r="V442">
            <v>0</v>
          </cell>
          <cell r="W442">
            <v>1</v>
          </cell>
          <cell r="X442">
            <v>3</v>
          </cell>
          <cell r="Y442">
            <v>3</v>
          </cell>
        </row>
        <row r="443">
          <cell r="F443">
            <v>83783</v>
          </cell>
          <cell r="G443" t="str">
            <v>Brindar atención y orientación a los familiares de las víctimas que participan en las jornadas de entrega de cuerpos y restos</v>
          </cell>
          <cell r="H443" t="str">
            <v>Jornadas de entrega de cuerpos y restos acompañadas.</v>
          </cell>
          <cell r="I443" t="str">
            <v>(Jornadas de entrega de cuerpos y restos acompañadas / Total de jornadas de entrega de cuerpos y restos programadas por Nivel nacional)* 100</v>
          </cell>
          <cell r="J443">
            <v>42795</v>
          </cell>
          <cell r="K443">
            <v>100</v>
          </cell>
          <cell r="L443" t="str">
            <v>Porcentual</v>
          </cell>
          <cell r="M443" t="str">
            <v>NO APLICA</v>
          </cell>
          <cell r="Q443">
            <v>100</v>
          </cell>
          <cell r="R443">
            <v>100</v>
          </cell>
          <cell r="S443">
            <v>100</v>
          </cell>
          <cell r="T443">
            <v>100</v>
          </cell>
          <cell r="U443">
            <v>100</v>
          </cell>
          <cell r="V443">
            <v>100</v>
          </cell>
          <cell r="W443">
            <v>100</v>
          </cell>
          <cell r="X443">
            <v>100</v>
          </cell>
          <cell r="Y443">
            <v>100</v>
          </cell>
        </row>
        <row r="444">
          <cell r="F444">
            <v>83784</v>
          </cell>
          <cell r="G444" t="str">
            <v>Desplegar las acciones de acompañamiento ante las emergencias humanitarias conocidas a nivel territorial, elaborando y entregando oportunamente los informes (Procedimiento atención de emergencias)</v>
          </cell>
          <cell r="H444" t="str">
            <v>Informes de las acciones de acompañamiento entregados oportunamente.</v>
          </cell>
          <cell r="I444" t="str">
            <v>(Informes de las acciones de acompañamiento entregados oportunamente / Informes (procedimiento de atención de emergencias) requeridos)*100</v>
          </cell>
          <cell r="J444">
            <v>42795</v>
          </cell>
          <cell r="K444">
            <v>100</v>
          </cell>
          <cell r="L444" t="str">
            <v>Porcentual</v>
          </cell>
          <cell r="M444" t="str">
            <v>NO APLICA</v>
          </cell>
          <cell r="Q444">
            <v>100</v>
          </cell>
          <cell r="R444">
            <v>100</v>
          </cell>
          <cell r="S444">
            <v>100</v>
          </cell>
          <cell r="T444">
            <v>100</v>
          </cell>
          <cell r="U444">
            <v>100</v>
          </cell>
          <cell r="V444">
            <v>100</v>
          </cell>
          <cell r="W444">
            <v>100</v>
          </cell>
          <cell r="X444">
            <v>100</v>
          </cell>
          <cell r="Y444">
            <v>100</v>
          </cell>
        </row>
        <row r="445">
          <cell r="F445">
            <v>83785</v>
          </cell>
          <cell r="G445" t="str">
            <v>Divulgar los decretos ley 4633 y 4635 de 2011 a las comunidades étnicas.</v>
          </cell>
          <cell r="H445" t="str">
            <v xml:space="preserve"> Eventos para la divulgación de los decretos ley 4633 y 4635 de 2011 orientados a las comunidades étnicas realizados.</v>
          </cell>
          <cell r="I445" t="str">
            <v>Sumatoria de eventos para la divulgación de los decretos ley 4633 y 4635 de 2011 orientados a las comunidades étnicas realizados.</v>
          </cell>
          <cell r="J445">
            <v>42979</v>
          </cell>
          <cell r="K445">
            <v>2</v>
          </cell>
          <cell r="L445" t="str">
            <v>Número</v>
          </cell>
          <cell r="M445" t="str">
            <v>NO APLICA</v>
          </cell>
          <cell r="V445">
            <v>0</v>
          </cell>
          <cell r="W445">
            <v>1</v>
          </cell>
          <cell r="X445">
            <v>1</v>
          </cell>
          <cell r="Y445">
            <v>2</v>
          </cell>
        </row>
        <row r="446">
          <cell r="F446">
            <v>83786</v>
          </cell>
          <cell r="G446" t="str">
            <v>Elaborar  la caracterización del daño y/o formulación del Plan Integral de Reparación Colectiva con los sujetos de reparación colectiva priorizados en el marco de los procesos de consulta previa indígena.</v>
          </cell>
          <cell r="H446" t="str">
            <v xml:space="preserve"> Sujetos de reparación colectiva priorizados en el marco de los procesos de consulta previa indígena con caracterización del daño y/o Plan Integral de Reparación Colectiva formulado.</v>
          </cell>
          <cell r="I446" t="str">
            <v>Sumatoria de sujetos de reparación colectiva priorizados en el marco de los procesos de consulta previa indígena con caracterización del daño y/o Plan Integral de Reparación Colectiva formulado.</v>
          </cell>
          <cell r="J446">
            <v>43040</v>
          </cell>
          <cell r="K446">
            <v>3</v>
          </cell>
          <cell r="L446" t="str">
            <v>Número</v>
          </cell>
          <cell r="M446" t="str">
            <v>NO APLICA</v>
          </cell>
          <cell r="X446">
            <v>2</v>
          </cell>
          <cell r="Y446">
            <v>2</v>
          </cell>
        </row>
        <row r="447">
          <cell r="F447">
            <v>83787</v>
          </cell>
          <cell r="G447" t="str">
            <v>Garantizar la notificación de los Actos Administrativos de indemnización</v>
          </cell>
          <cell r="H447" t="str">
            <v>Nivel de acompañamiento a la entrega actos administrativos de indemnización notificados.</v>
          </cell>
          <cell r="I447" t="str">
            <v>(Actos administrativos de indemnización acompañados / Total de actos administrativos de indemnización enviados por el nivel nacional)*100</v>
          </cell>
          <cell r="J447">
            <v>42795</v>
          </cell>
          <cell r="K447">
            <v>100</v>
          </cell>
          <cell r="L447" t="str">
            <v>Porcentual</v>
          </cell>
          <cell r="M447" t="str">
            <v>NO APLICA</v>
          </cell>
          <cell r="Q447">
            <v>100</v>
          </cell>
          <cell r="R447">
            <v>100</v>
          </cell>
          <cell r="S447">
            <v>100</v>
          </cell>
          <cell r="T447">
            <v>100</v>
          </cell>
          <cell r="U447">
            <v>100</v>
          </cell>
          <cell r="V447">
            <v>100</v>
          </cell>
          <cell r="W447">
            <v>100</v>
          </cell>
          <cell r="X447">
            <v>100</v>
          </cell>
          <cell r="Y447">
            <v>100</v>
          </cell>
        </row>
        <row r="448">
          <cell r="F448">
            <v>83788</v>
          </cell>
          <cell r="G448" t="str">
            <v>Gestionar la implementación de medidas de restitución.</v>
          </cell>
          <cell r="H448" t="str">
            <v xml:space="preserve"> Medidas de restitución gestionadas.</v>
          </cell>
          <cell r="I448" t="str">
            <v>Sumatoria de medidas de restitución gestionadas.</v>
          </cell>
          <cell r="J448">
            <v>43040</v>
          </cell>
          <cell r="K448">
            <v>2</v>
          </cell>
          <cell r="L448" t="str">
            <v>Número</v>
          </cell>
          <cell r="M448" t="str">
            <v>NO APLICA</v>
          </cell>
          <cell r="X448">
            <v>1</v>
          </cell>
          <cell r="Y448">
            <v>2</v>
          </cell>
        </row>
        <row r="449">
          <cell r="F449">
            <v>83789</v>
          </cell>
          <cell r="G449" t="str">
            <v>Identificar y postular beneficiarios a ofertas institucionales público y/o privada.</v>
          </cell>
          <cell r="H449" t="str">
            <v>Beneficiarios a ofertas institucionales público y/o privada postulados.</v>
          </cell>
          <cell r="I449" t="str">
            <v>Sumatoria de beneficiarios a ofertas institucionales público y/o privada postulados.</v>
          </cell>
          <cell r="J449">
            <v>42795</v>
          </cell>
          <cell r="K449">
            <v>8148</v>
          </cell>
          <cell r="L449" t="str">
            <v>Número</v>
          </cell>
          <cell r="M449" t="str">
            <v>NO APLICA</v>
          </cell>
          <cell r="Q449">
            <v>200</v>
          </cell>
          <cell r="R449">
            <v>400</v>
          </cell>
          <cell r="S449">
            <v>500</v>
          </cell>
          <cell r="T449">
            <v>1500</v>
          </cell>
          <cell r="U449">
            <v>5000</v>
          </cell>
          <cell r="V449">
            <v>5000</v>
          </cell>
          <cell r="W449">
            <v>5000</v>
          </cell>
          <cell r="X449">
            <v>5000</v>
          </cell>
          <cell r="Y449">
            <v>8148</v>
          </cell>
        </row>
        <row r="450">
          <cell r="F450">
            <v>83791</v>
          </cell>
          <cell r="G450" t="str">
            <v>Implementar estrategias de reconstrucción del tejido social en Sujetos de Reparación Colectiva</v>
          </cell>
          <cell r="H450" t="str">
            <v xml:space="preserve"> Estrategias de reconstrucción del tejido social en Sujetos de Reparación Colectiva implementadas.</v>
          </cell>
          <cell r="I450" t="str">
            <v>Sumatoria de estrategias de reconstrucción del tejido social en Sujetos de Reparación Colectiva</v>
          </cell>
          <cell r="J450">
            <v>42948</v>
          </cell>
          <cell r="K450">
            <v>13</v>
          </cell>
          <cell r="L450" t="str">
            <v>Número</v>
          </cell>
          <cell r="M450" t="str">
            <v>NO APLICA</v>
          </cell>
          <cell r="U450">
            <v>0</v>
          </cell>
          <cell r="V450">
            <v>0</v>
          </cell>
          <cell r="W450">
            <v>3</v>
          </cell>
          <cell r="X450">
            <v>5</v>
          </cell>
          <cell r="Y450">
            <v>11</v>
          </cell>
        </row>
        <row r="451">
          <cell r="F451">
            <v>83792</v>
          </cell>
          <cell r="G451" t="str">
            <v>Implementar medidas de satisfacción y reparación simbólica que le correspondan a la Unidad de acuerdo con sus competencias.</v>
          </cell>
          <cell r="H451" t="str">
            <v xml:space="preserve"> Medidas de satisfacción y reparación simbólica que le correspondan a la Unidad de acuerdo con sus competencias implementadas.</v>
          </cell>
          <cell r="I451" t="str">
            <v>Sumatoria de medidas de satisfacción y reparación simbólica que le correspondan a la Unidad de acuerdo con sus competencias implementadas.</v>
          </cell>
          <cell r="J451">
            <v>42948</v>
          </cell>
          <cell r="K451">
            <v>6</v>
          </cell>
          <cell r="L451" t="str">
            <v>Número</v>
          </cell>
          <cell r="M451" t="str">
            <v>NO APLICA</v>
          </cell>
          <cell r="U451">
            <v>0</v>
          </cell>
          <cell r="V451">
            <v>0</v>
          </cell>
          <cell r="W451">
            <v>6</v>
          </cell>
          <cell r="X451">
            <v>6</v>
          </cell>
          <cell r="Y451">
            <v>6</v>
          </cell>
        </row>
        <row r="452">
          <cell r="F452">
            <v>83793</v>
          </cell>
          <cell r="G452" t="str">
            <v>Realizar asistencia técnica para la instalación de las mesas de participación.</v>
          </cell>
          <cell r="H452" t="str">
            <v xml:space="preserve"> Mesas de participación asistidas técnicamente.</v>
          </cell>
          <cell r="I452" t="str">
            <v>Sumatoria de mesas de participación asistidas técnicamente.</v>
          </cell>
          <cell r="J452">
            <v>42948</v>
          </cell>
          <cell r="K452">
            <v>30</v>
          </cell>
          <cell r="L452" t="str">
            <v>Número</v>
          </cell>
          <cell r="M452" t="str">
            <v>NO APLICA</v>
          </cell>
          <cell r="U452">
            <v>8</v>
          </cell>
          <cell r="V452">
            <v>8</v>
          </cell>
          <cell r="W452">
            <v>8</v>
          </cell>
          <cell r="X452">
            <v>8</v>
          </cell>
          <cell r="Y452">
            <v>30</v>
          </cell>
        </row>
        <row r="453">
          <cell r="F453">
            <v>83794</v>
          </cell>
          <cell r="G453" t="str">
            <v>Implementar y/o desarrollar y/o acompañar y/o apoyar las jornadas de concertación en espacios políticos representativos de grupos étnicos sobre las medidas establecidas en los Decretos Ley étnicos (Según sea el caso en cada Dirección Territorial).</v>
          </cell>
          <cell r="H453" t="str">
            <v xml:space="preserve"> Jornadas de concertación en espacios políticos representativos de grupos étnicos sobre las medidas establecidas en los Decretos Ley étnicos implementadas y/o desarrolladas y/o acompañadas y/o apoyadas.</v>
          </cell>
          <cell r="I453" t="str">
            <v>Sumatoria de jornadas de concertación en espacios políticos representativos de grupos étnicos sobre las medidas establecidas en los Decretos Ley étnicos implementadas y/o desarrolladas y/o acompañadas y/o apoyadas.</v>
          </cell>
          <cell r="J453">
            <v>42948</v>
          </cell>
          <cell r="K453">
            <v>1</v>
          </cell>
          <cell r="L453" t="str">
            <v>Número</v>
          </cell>
          <cell r="M453" t="str">
            <v>NO APLICA</v>
          </cell>
          <cell r="U453">
            <v>0</v>
          </cell>
          <cell r="V453">
            <v>0</v>
          </cell>
          <cell r="W453">
            <v>1</v>
          </cell>
          <cell r="X453">
            <v>1</v>
          </cell>
          <cell r="Y453">
            <v>1</v>
          </cell>
        </row>
        <row r="454">
          <cell r="F454">
            <v>83795</v>
          </cell>
          <cell r="G454" t="str">
            <v>Realizar el acompañamiento y asesoramiento a las jornadas de toma de declaración solicitadas por el Ministerio Público en articulación con la defensoría y FENALPER</v>
          </cell>
          <cell r="H454" t="str">
            <v>Jornadas de toma de declaración solicitadas por el Ministerio Público en articulación con la Defensoría y FENALPER acompañadas y asesoradas.</v>
          </cell>
          <cell r="I454" t="str">
            <v>(Jornadas de toma de declaración solicitadas por el Ministerio Público en articulación con la Defensoría y FENALPER acompañadas y asesoradas / Total de jornadas de toma de declaración solicitadas por el MP)*100</v>
          </cell>
          <cell r="J454">
            <v>42795</v>
          </cell>
          <cell r="K454">
            <v>100</v>
          </cell>
          <cell r="L454" t="str">
            <v>Porcentual</v>
          </cell>
          <cell r="M454" t="str">
            <v>NO APLICA</v>
          </cell>
          <cell r="Q454">
            <v>100</v>
          </cell>
          <cell r="R454">
            <v>100</v>
          </cell>
          <cell r="S454">
            <v>100</v>
          </cell>
          <cell r="T454">
            <v>100</v>
          </cell>
          <cell r="U454">
            <v>100</v>
          </cell>
          <cell r="V454">
            <v>100</v>
          </cell>
          <cell r="W454">
            <v>100</v>
          </cell>
          <cell r="X454">
            <v>100</v>
          </cell>
          <cell r="Y454">
            <v>100</v>
          </cell>
        </row>
        <row r="455">
          <cell r="F455">
            <v>83799</v>
          </cell>
          <cell r="G455" t="str">
            <v>Realizar el seguimiento a las entrevistas de caracterización en el módulo de asistencia.</v>
          </cell>
          <cell r="H455" t="str">
            <v xml:space="preserve"> Informes de seguimiento a las entrevistas de caracterización en el módulo de asistencia realizados.</v>
          </cell>
          <cell r="I455" t="str">
            <v>Sumatoria de Informes de seguimiento a las entrevistas de caracterización en el módulo de asistencia realizados.</v>
          </cell>
          <cell r="J455">
            <v>42826</v>
          </cell>
          <cell r="K455">
            <v>6</v>
          </cell>
          <cell r="L455" t="str">
            <v>Número</v>
          </cell>
          <cell r="M455" t="str">
            <v>NO APLICA</v>
          </cell>
          <cell r="Q455">
            <v>1</v>
          </cell>
          <cell r="R455">
            <v>2</v>
          </cell>
          <cell r="S455">
            <v>3</v>
          </cell>
          <cell r="T455">
            <v>4</v>
          </cell>
          <cell r="U455">
            <v>5</v>
          </cell>
          <cell r="V455">
            <v>6</v>
          </cell>
          <cell r="W455">
            <v>6</v>
          </cell>
          <cell r="X455">
            <v>6</v>
          </cell>
          <cell r="Y455">
            <v>6</v>
          </cell>
        </row>
        <row r="456">
          <cell r="F456">
            <v>83800</v>
          </cell>
          <cell r="G456" t="str">
            <v>Realizar el seguimiento a las entrevistas de caracterización en el módulo de reparación.</v>
          </cell>
          <cell r="H456" t="str">
            <v xml:space="preserve"> Seguimientos a entrevistas de caracterización en el módulo de reparación realizadas.</v>
          </cell>
          <cell r="I456" t="str">
            <v>Sumatoria de seguimientos a entrevistas de caracterización en el módulo de reparación realizadas.</v>
          </cell>
          <cell r="J456">
            <v>42826</v>
          </cell>
          <cell r="K456">
            <v>6</v>
          </cell>
          <cell r="L456" t="str">
            <v>Número</v>
          </cell>
          <cell r="M456" t="str">
            <v>NO APLICA</v>
          </cell>
          <cell r="Q456">
            <v>1</v>
          </cell>
          <cell r="R456">
            <v>2</v>
          </cell>
          <cell r="S456">
            <v>3</v>
          </cell>
          <cell r="T456">
            <v>4</v>
          </cell>
          <cell r="U456">
            <v>5</v>
          </cell>
          <cell r="V456">
            <v>6</v>
          </cell>
          <cell r="W456">
            <v>6</v>
          </cell>
          <cell r="X456">
            <v>6</v>
          </cell>
          <cell r="Y456">
            <v>6</v>
          </cell>
        </row>
        <row r="457">
          <cell r="F457">
            <v>83801</v>
          </cell>
          <cell r="G457" t="str">
            <v>Realizar estrategias complementarias como jornadas de atencion y ferias de servicios</v>
          </cell>
          <cell r="H457" t="str">
            <v xml:space="preserve"> Estrategias complementarias (jornadas de atencion y ferias de servicios) realizadas.</v>
          </cell>
          <cell r="I457" t="str">
            <v>Sumatoria de estrategias complementarias (jornadas de atencion y ferias de servicios) realizadas.</v>
          </cell>
          <cell r="J457">
            <v>42826</v>
          </cell>
          <cell r="K457">
            <v>15</v>
          </cell>
          <cell r="L457" t="str">
            <v>Número</v>
          </cell>
          <cell r="M457" t="str">
            <v>NO APLICA</v>
          </cell>
          <cell r="Q457">
            <v>0</v>
          </cell>
          <cell r="R457">
            <v>2</v>
          </cell>
          <cell r="S457">
            <v>6</v>
          </cell>
          <cell r="T457">
            <v>8</v>
          </cell>
          <cell r="U457">
            <v>11</v>
          </cell>
          <cell r="V457">
            <v>12</v>
          </cell>
          <cell r="W457">
            <v>15</v>
          </cell>
          <cell r="X457">
            <v>15</v>
          </cell>
          <cell r="Y457">
            <v>15</v>
          </cell>
        </row>
        <row r="458">
          <cell r="F458">
            <v>83803</v>
          </cell>
          <cell r="G458" t="str">
            <v>Realizar la notificación de los Actos Administrativos que deciden sobre la inclusión o No inclusion en el Registro Único de Víctimas, en el 2017</v>
          </cell>
          <cell r="H458" t="str">
            <v>Actos Administrativos que deciden sobre la inclusión o no  Registro Único de Víctimas notificados.</v>
          </cell>
          <cell r="I458"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458">
            <v>42795</v>
          </cell>
          <cell r="K458">
            <v>100</v>
          </cell>
          <cell r="L458" t="str">
            <v>Porcentual</v>
          </cell>
          <cell r="M458" t="str">
            <v>NO APLICA</v>
          </cell>
          <cell r="Q458">
            <v>100</v>
          </cell>
          <cell r="R458">
            <v>100</v>
          </cell>
          <cell r="S458">
            <v>100</v>
          </cell>
          <cell r="T458">
            <v>100</v>
          </cell>
          <cell r="U458">
            <v>100</v>
          </cell>
          <cell r="V458">
            <v>100</v>
          </cell>
          <cell r="W458">
            <v>100</v>
          </cell>
          <cell r="X458">
            <v>100</v>
          </cell>
          <cell r="Y458">
            <v>100</v>
          </cell>
        </row>
        <row r="459">
          <cell r="F459">
            <v>83804</v>
          </cell>
          <cell r="G459" t="str">
            <v>Realizar seguimiento y supervisión de los contratos designados a la Dirección Territorial.</v>
          </cell>
          <cell r="H459" t="str">
            <v>Contratos con seguimiento y supervisión.</v>
          </cell>
          <cell r="I459" t="str">
            <v>(Contratos con seguimiento y supervisión / Total de contratos designados para seguimiento y supervisión)*100</v>
          </cell>
          <cell r="J459">
            <v>42795</v>
          </cell>
          <cell r="K459">
            <v>100</v>
          </cell>
          <cell r="L459" t="str">
            <v>Porcentual</v>
          </cell>
          <cell r="M459" t="str">
            <v>NO APLICA</v>
          </cell>
          <cell r="Q459">
            <v>100</v>
          </cell>
          <cell r="R459">
            <v>100</v>
          </cell>
          <cell r="S459">
            <v>100</v>
          </cell>
          <cell r="T459">
            <v>100</v>
          </cell>
          <cell r="U459">
            <v>100</v>
          </cell>
          <cell r="V459">
            <v>100</v>
          </cell>
          <cell r="W459">
            <v>100</v>
          </cell>
          <cell r="X459">
            <v>100</v>
          </cell>
          <cell r="Y459">
            <v>100</v>
          </cell>
        </row>
        <row r="460">
          <cell r="F460">
            <v>83805</v>
          </cell>
          <cell r="G460" t="str">
            <v>Realizar acompañamiento a la entrega de las cartas de dignificación a la población víctima</v>
          </cell>
          <cell r="H460" t="str">
            <v>Nivel de acompañamiento a la entrega de las cartas de dignificación a la población víctima</v>
          </cell>
          <cell r="I460" t="str">
            <v>(Acompañamientos a la entrega de las cartas de dignificación a la población víctima / total de entregas de las cartas de dignificación a la población víctima) * 100%</v>
          </cell>
          <cell r="J460">
            <v>42795</v>
          </cell>
          <cell r="K460">
            <v>100</v>
          </cell>
          <cell r="L460" t="str">
            <v>Porcentual</v>
          </cell>
          <cell r="M460" t="str">
            <v>NO APLICA</v>
          </cell>
          <cell r="Q460">
            <v>100</v>
          </cell>
          <cell r="R460">
            <v>100</v>
          </cell>
          <cell r="S460">
            <v>100</v>
          </cell>
          <cell r="T460">
            <v>100</v>
          </cell>
          <cell r="U460">
            <v>100</v>
          </cell>
          <cell r="V460">
            <v>100</v>
          </cell>
          <cell r="W460">
            <v>100</v>
          </cell>
          <cell r="X460">
            <v>100</v>
          </cell>
          <cell r="Y460">
            <v>100</v>
          </cell>
        </row>
        <row r="461">
          <cell r="F461">
            <v>83807</v>
          </cell>
          <cell r="G461" t="str">
            <v>Acompañar la implementación del Plan Integral de Reparación Colectiva para el Pueblo Rrom de acuerdo con los lineamientos definidos desde el nivel nacional</v>
          </cell>
          <cell r="H461" t="str">
            <v xml:space="preserve"> Acompañamientos efectuados para la implementación del Plan Integral de Reparación Colectiva para el Pueblo Rrom de acuerdo con los lineamientos definidos desde el nivel nacional.</v>
          </cell>
          <cell r="I461" t="str">
            <v>Sumatoria de acompañamientos efectuados sobre el Plan Integral de Reparación Colectiva para el Pueblo Rrom de acuerdo con los lineamientos definidos desde el nivel nacional.</v>
          </cell>
          <cell r="J461">
            <v>43070</v>
          </cell>
          <cell r="K461">
            <v>2</v>
          </cell>
          <cell r="L461" t="str">
            <v>Número</v>
          </cell>
          <cell r="M461" t="str">
            <v>NO APLICA</v>
          </cell>
          <cell r="Y461">
            <v>2</v>
          </cell>
        </row>
        <row r="462">
          <cell r="F462">
            <v>83808</v>
          </cell>
          <cell r="G462" t="str">
            <v>Acompañar técnicamente el proceso de certificación de la contribución de las entidades territoriales en el Goce Efectivo de los Derechos de las víctimas.</v>
          </cell>
          <cell r="H462" t="str">
            <v xml:space="preserve"> Entidades territoriales acompañadas técnicamente en la certificación de la contribución al Goce Efectivo de los Derechos de las víctimas.</v>
          </cell>
          <cell r="I462" t="str">
            <v>Sumatoria de entidades territoriales acompañadas técnicamente en la certificación de la contribución al Goce Efectivo de los Derechos de las víctimas.</v>
          </cell>
          <cell r="J462">
            <v>42948</v>
          </cell>
          <cell r="K462">
            <v>31</v>
          </cell>
          <cell r="L462" t="str">
            <v>Número</v>
          </cell>
          <cell r="M462" t="str">
            <v>NO APLICA</v>
          </cell>
          <cell r="U462">
            <v>31</v>
          </cell>
          <cell r="V462">
            <v>31</v>
          </cell>
          <cell r="W462">
            <v>31</v>
          </cell>
          <cell r="X462">
            <v>31</v>
          </cell>
          <cell r="Y462">
            <v>31</v>
          </cell>
        </row>
        <row r="463">
          <cell r="F463">
            <v>83809</v>
          </cell>
          <cell r="G463" t="str">
            <v>Asesorar a los municipios para la implementación de la herramienta de caracterización.</v>
          </cell>
          <cell r="H463" t="str">
            <v xml:space="preserve"> Municipios asesorados en la implementación de la herramienta de caracterización.</v>
          </cell>
          <cell r="I463" t="str">
            <v>Sumatoria de municipios asesorados en la implementación de la herramienta de caracterización.</v>
          </cell>
          <cell r="J463">
            <v>42795</v>
          </cell>
          <cell r="K463">
            <v>24</v>
          </cell>
          <cell r="L463" t="str">
            <v>Número</v>
          </cell>
          <cell r="M463" t="str">
            <v>NO APLICA</v>
          </cell>
          <cell r="Q463">
            <v>5</v>
          </cell>
          <cell r="R463">
            <v>22</v>
          </cell>
          <cell r="S463">
            <v>22</v>
          </cell>
          <cell r="T463">
            <v>23</v>
          </cell>
          <cell r="U463">
            <v>23</v>
          </cell>
          <cell r="V463">
            <v>24</v>
          </cell>
          <cell r="W463">
            <v>24</v>
          </cell>
          <cell r="X463">
            <v>24</v>
          </cell>
          <cell r="Y463">
            <v>24</v>
          </cell>
        </row>
        <row r="464">
          <cell r="F464">
            <v>83810</v>
          </cell>
          <cell r="G464" t="str">
            <v>Asistencia técnica a los Comités de Justica Transicional para que realicen el seguimiento a las acciones establecidas en el tablero PAT en el marco de la estrategia de corresponsabilidad</v>
          </cell>
          <cell r="H464" t="str">
            <v xml:space="preserve"> Comités de Justica Transicional asistidos técnicamente.</v>
          </cell>
          <cell r="I464" t="str">
            <v>Sumatoria de Comités de Justica Transicional asistidos técnicamente.</v>
          </cell>
          <cell r="J464">
            <v>42795</v>
          </cell>
          <cell r="K464">
            <v>31</v>
          </cell>
          <cell r="L464" t="str">
            <v>Número</v>
          </cell>
          <cell r="M464" t="str">
            <v>NO APLICA</v>
          </cell>
          <cell r="Q464">
            <v>15</v>
          </cell>
          <cell r="R464">
            <v>25</v>
          </cell>
          <cell r="S464">
            <v>28</v>
          </cell>
          <cell r="T464">
            <v>31</v>
          </cell>
          <cell r="U464">
            <v>31</v>
          </cell>
          <cell r="V464">
            <v>31</v>
          </cell>
          <cell r="W464">
            <v>31</v>
          </cell>
          <cell r="X464">
            <v>31</v>
          </cell>
          <cell r="Y464">
            <v>31</v>
          </cell>
        </row>
        <row r="465">
          <cell r="F465">
            <v>83811</v>
          </cell>
          <cell r="G465" t="str">
            <v>Asistir técnicamente a las entidades territoriales en el oportuno y adecuado diligenciamiento del RUSISCT.</v>
          </cell>
          <cell r="H465" t="str">
            <v xml:space="preserve"> Municipios asistidos técnicamente en el diligenciamiento oportuno y adecuado del RUSISCT.</v>
          </cell>
          <cell r="I465" t="str">
            <v>Sumatoria de municipios asistidas técnicamente en el diligenciamiento oportuno y adecuado del RUSISCT.</v>
          </cell>
          <cell r="J465">
            <v>42948</v>
          </cell>
          <cell r="K465">
            <v>31</v>
          </cell>
          <cell r="L465" t="str">
            <v>Número</v>
          </cell>
          <cell r="M465" t="str">
            <v>NO APLICA</v>
          </cell>
          <cell r="U465">
            <v>31</v>
          </cell>
          <cell r="V465">
            <v>31</v>
          </cell>
          <cell r="W465">
            <v>31</v>
          </cell>
          <cell r="X465">
            <v>31</v>
          </cell>
          <cell r="Y465">
            <v>31</v>
          </cell>
        </row>
        <row r="466">
          <cell r="F466">
            <v>83812</v>
          </cell>
          <cell r="G466" t="str">
            <v>Realizar la estrategia del Tren de los derechos y jornadas proyectandonos dirigidas a Niños, Niñas y Adolescentes.</v>
          </cell>
          <cell r="H466" t="str">
            <v xml:space="preserve"> Jornadas de la estrategia del Tren de los derechos y jornadas proyectandonos dirigidas a Niños, Niñas y Adolescentes realizadas</v>
          </cell>
          <cell r="I466" t="str">
            <v>Sumatoria de jornadas de la estrategia del Tren de los derechos y jornadas proyectandonos dirigidas a Niños, Niñas y Adolescentes realizadas</v>
          </cell>
          <cell r="J466">
            <v>42948</v>
          </cell>
          <cell r="K466">
            <v>2</v>
          </cell>
          <cell r="L466" t="str">
            <v>Número</v>
          </cell>
          <cell r="M466" t="str">
            <v>NO APLICA</v>
          </cell>
          <cell r="U466">
            <v>0</v>
          </cell>
          <cell r="V466">
            <v>0</v>
          </cell>
          <cell r="W466">
            <v>1</v>
          </cell>
          <cell r="X466">
            <v>2</v>
          </cell>
          <cell r="Y466">
            <v>2</v>
          </cell>
        </row>
        <row r="467">
          <cell r="F467">
            <v>83813</v>
          </cell>
          <cell r="G467" t="str">
            <v>Brindar atención y orientación a los familiares de las víctimas que participan en las jornadas de entrega de cuerpos y restos</v>
          </cell>
          <cell r="H467" t="str">
            <v>Jornadas de entrega de cuerpos y restos acompañadas.</v>
          </cell>
          <cell r="I467" t="str">
            <v>(Jornadas de entrega de cuerpos y restos acompañadas / Total de jornadas de entrega de cuerpos y restos programadas por Nivel nacional)* 100</v>
          </cell>
          <cell r="J467">
            <v>42795</v>
          </cell>
          <cell r="K467">
            <v>100</v>
          </cell>
          <cell r="L467" t="str">
            <v>Porcentual</v>
          </cell>
          <cell r="M467" t="str">
            <v>NO APLICA</v>
          </cell>
          <cell r="Q467">
            <v>100</v>
          </cell>
          <cell r="R467">
            <v>100</v>
          </cell>
          <cell r="S467">
            <v>100</v>
          </cell>
          <cell r="T467">
            <v>100</v>
          </cell>
          <cell r="U467">
            <v>100</v>
          </cell>
          <cell r="V467">
            <v>100</v>
          </cell>
          <cell r="W467">
            <v>100</v>
          </cell>
          <cell r="X467">
            <v>100</v>
          </cell>
          <cell r="Y467">
            <v>100</v>
          </cell>
        </row>
        <row r="468">
          <cell r="F468">
            <v>83814</v>
          </cell>
          <cell r="G468" t="str">
            <v>Desplegar las acciones de acompañamiento ante las emergencias humanitarias conocidas a nivel territorial, elaborando y entregando oportunamente los informes (Procedimiento atención de emergencias)</v>
          </cell>
          <cell r="H468" t="str">
            <v>Informes de las acciones de acompañamiento entregados oportunamente.</v>
          </cell>
          <cell r="I468" t="str">
            <v>(Informes de las acciones de acompañamiento entregados oportunamente / Informes (procedimiento de atención de emergencias) requeridos)*100</v>
          </cell>
          <cell r="J468">
            <v>42795</v>
          </cell>
          <cell r="K468">
            <v>100</v>
          </cell>
          <cell r="L468" t="str">
            <v>Porcentual</v>
          </cell>
          <cell r="M468" t="str">
            <v>NO APLICA</v>
          </cell>
          <cell r="Q468">
            <v>100</v>
          </cell>
          <cell r="R468">
            <v>100</v>
          </cell>
          <cell r="S468">
            <v>100</v>
          </cell>
          <cell r="T468">
            <v>100</v>
          </cell>
          <cell r="U468">
            <v>100</v>
          </cell>
          <cell r="V468">
            <v>100</v>
          </cell>
          <cell r="W468">
            <v>100</v>
          </cell>
          <cell r="X468">
            <v>100</v>
          </cell>
          <cell r="Y468">
            <v>100</v>
          </cell>
        </row>
        <row r="469">
          <cell r="F469">
            <v>83815</v>
          </cell>
          <cell r="G469" t="str">
            <v>Divulgar los decretos ley 4633 y 4635 de 2011 a las comunidades étnicas.</v>
          </cell>
          <cell r="H469" t="str">
            <v xml:space="preserve"> Eventos para la divulgación de los decretos ley 4633 y 4635 de 2011 orientados a las comunidades étnicas realizados.</v>
          </cell>
          <cell r="I469" t="str">
            <v>Sumatoria de eventos para la divulgación de los decretos ley 4633 y 4635 de 2011 orientados a las comunidades étnicas realizados.</v>
          </cell>
          <cell r="J469">
            <v>42887</v>
          </cell>
          <cell r="K469">
            <v>2</v>
          </cell>
          <cell r="L469" t="str">
            <v>Número</v>
          </cell>
          <cell r="M469" t="str">
            <v>NO APLICA</v>
          </cell>
          <cell r="S469">
            <v>0</v>
          </cell>
          <cell r="T469">
            <v>0</v>
          </cell>
          <cell r="U469">
            <v>1</v>
          </cell>
          <cell r="V469">
            <v>1</v>
          </cell>
          <cell r="W469">
            <v>1</v>
          </cell>
          <cell r="X469">
            <v>2</v>
          </cell>
          <cell r="Y469">
            <v>2</v>
          </cell>
        </row>
        <row r="470">
          <cell r="F470">
            <v>83816</v>
          </cell>
          <cell r="G470" t="str">
            <v>Garantizar la notificación de los Actos Administrativos de indemnización</v>
          </cell>
          <cell r="H470" t="str">
            <v>Nivel de acompañamiento a la entrega actos administrativos de indemnización notificados.</v>
          </cell>
          <cell r="I470" t="str">
            <v>(Actos administrativos de indemnización acompañados / Total de actos administrativos de indemnización enviados por el nivel nacional)*100</v>
          </cell>
          <cell r="J470">
            <v>42795</v>
          </cell>
          <cell r="K470">
            <v>100</v>
          </cell>
          <cell r="L470" t="str">
            <v>Porcentual</v>
          </cell>
          <cell r="M470" t="str">
            <v>NO APLICA</v>
          </cell>
          <cell r="Q470">
            <v>88</v>
          </cell>
          <cell r="R470">
            <v>99</v>
          </cell>
          <cell r="S470">
            <v>90</v>
          </cell>
          <cell r="T470">
            <v>90</v>
          </cell>
          <cell r="U470">
            <v>97</v>
          </cell>
          <cell r="V470">
            <v>100</v>
          </cell>
          <cell r="W470">
            <v>98</v>
          </cell>
          <cell r="X470">
            <v>97</v>
          </cell>
          <cell r="Y470">
            <v>90</v>
          </cell>
        </row>
        <row r="471">
          <cell r="F471">
            <v>83818</v>
          </cell>
          <cell r="G471" t="str">
            <v>Identificar y postular beneficiarios a ofertas institucionales público y/o privada.</v>
          </cell>
          <cell r="H471" t="str">
            <v>Beneficiarios a ofertas institucionales público y/o privada postulados.</v>
          </cell>
          <cell r="I471" t="str">
            <v>Sumatoria de beneficiarios a ofertas institucionales público y/o privada postulados.</v>
          </cell>
          <cell r="J471">
            <v>42795</v>
          </cell>
          <cell r="K471">
            <v>7768</v>
          </cell>
          <cell r="L471" t="str">
            <v>Número</v>
          </cell>
          <cell r="M471" t="str">
            <v>NO APLICA</v>
          </cell>
          <cell r="Q471">
            <v>839</v>
          </cell>
          <cell r="R471">
            <v>994</v>
          </cell>
          <cell r="S471">
            <v>3453</v>
          </cell>
          <cell r="T471">
            <v>3853</v>
          </cell>
          <cell r="U471">
            <v>5812</v>
          </cell>
          <cell r="V471">
            <v>6499</v>
          </cell>
          <cell r="W471">
            <v>7038</v>
          </cell>
          <cell r="X471">
            <v>7683</v>
          </cell>
          <cell r="Y471">
            <v>7768</v>
          </cell>
        </row>
        <row r="472">
          <cell r="F472">
            <v>83820</v>
          </cell>
          <cell r="G472" t="str">
            <v>Implementar estrategias de reconstrucción del tejido social en Sujetos de Reparación Colectiva</v>
          </cell>
          <cell r="H472" t="str">
            <v xml:space="preserve"> Estrategias de reconstrucción del tejido social en Sujetos de Reparación Colectiva implementadas.</v>
          </cell>
          <cell r="I472" t="str">
            <v>Sumatoria de estrategias de reconstrucción del tejido social en Sujetos de Reparación Colectiva</v>
          </cell>
          <cell r="J472">
            <v>42948</v>
          </cell>
          <cell r="K472">
            <v>5</v>
          </cell>
          <cell r="L472" t="str">
            <v>Número</v>
          </cell>
          <cell r="M472" t="str">
            <v>NO APLICA</v>
          </cell>
          <cell r="U472">
            <v>0</v>
          </cell>
          <cell r="V472">
            <v>0</v>
          </cell>
          <cell r="W472">
            <v>1</v>
          </cell>
          <cell r="X472">
            <v>3</v>
          </cell>
          <cell r="Y472">
            <v>5</v>
          </cell>
        </row>
        <row r="473">
          <cell r="F473">
            <v>83821</v>
          </cell>
          <cell r="G473" t="str">
            <v>Implementar medidas de satisfacción y reparación simbólica que le correspondan a la Unidad de acuerdo con sus competencias.</v>
          </cell>
          <cell r="H473" t="str">
            <v xml:space="preserve"> Medidas de satisfacción y reparación simbólica que le correspondan a la Unidad de acuerdo con sus competencias implementadas.</v>
          </cell>
          <cell r="I473" t="str">
            <v>Sumatoria de medidas de satisfacción y reparación simbólica que le correspondan a la Unidad de acuerdo con sus competencias implementadas.</v>
          </cell>
          <cell r="J473">
            <v>42917</v>
          </cell>
          <cell r="K473">
            <v>3</v>
          </cell>
          <cell r="L473" t="str">
            <v>Número</v>
          </cell>
          <cell r="M473" t="str">
            <v>NO APLICA</v>
          </cell>
          <cell r="T473">
            <v>0</v>
          </cell>
          <cell r="U473">
            <v>1</v>
          </cell>
          <cell r="V473">
            <v>1</v>
          </cell>
          <cell r="W473">
            <v>2</v>
          </cell>
          <cell r="X473">
            <v>3</v>
          </cell>
          <cell r="Y473">
            <v>3</v>
          </cell>
        </row>
        <row r="474">
          <cell r="F474">
            <v>83822</v>
          </cell>
          <cell r="G474" t="str">
            <v>Realizar asistencia técnica para la instalación de las mesas de participación.</v>
          </cell>
          <cell r="H474" t="str">
            <v xml:space="preserve"> Mesas de participación asistidas técnicamente.</v>
          </cell>
          <cell r="I474" t="str">
            <v>Sumatoria de mesas de participación asistidas técnicamente.</v>
          </cell>
          <cell r="J474">
            <v>42795</v>
          </cell>
          <cell r="K474">
            <v>31</v>
          </cell>
          <cell r="L474" t="str">
            <v>Número</v>
          </cell>
          <cell r="M474" t="str">
            <v>NO APLICA</v>
          </cell>
          <cell r="Q474">
            <v>4</v>
          </cell>
          <cell r="R474">
            <v>12</v>
          </cell>
          <cell r="S474">
            <v>16</v>
          </cell>
          <cell r="T474">
            <v>26</v>
          </cell>
          <cell r="U474">
            <v>31</v>
          </cell>
          <cell r="V474">
            <v>31</v>
          </cell>
          <cell r="W474">
            <v>31</v>
          </cell>
          <cell r="X474">
            <v>31</v>
          </cell>
          <cell r="Y474">
            <v>31</v>
          </cell>
        </row>
        <row r="475">
          <cell r="F475">
            <v>83823</v>
          </cell>
          <cell r="G475" t="str">
            <v>Realizar el acompañamiento y asesoramiento a las jornadas de toma de declaración solicitadas por el Ministerio Público en articulación con la defensoría y FENALPER</v>
          </cell>
          <cell r="H475" t="str">
            <v>Jornadas de toma de declaración solicitadas por el Ministerio Público en articulación con la Defensoría y FENALPER acompañadas y asesoradas.</v>
          </cell>
          <cell r="I475" t="str">
            <v>(Jornadas de toma de declaración solicitadas por el Ministerio Público en articulación con la Defensoría y FENALPER acompañadas y asesoradas / Total de jornadas de toma de declaración solicitadas por el MP)*100</v>
          </cell>
          <cell r="J475">
            <v>42795</v>
          </cell>
          <cell r="K475">
            <v>100</v>
          </cell>
          <cell r="L475" t="str">
            <v>Porcentual</v>
          </cell>
          <cell r="M475" t="str">
            <v>NO APLICA</v>
          </cell>
          <cell r="Q475">
            <v>100</v>
          </cell>
          <cell r="R475">
            <v>100</v>
          </cell>
          <cell r="S475">
            <v>100</v>
          </cell>
          <cell r="T475">
            <v>100</v>
          </cell>
          <cell r="U475">
            <v>100</v>
          </cell>
          <cell r="V475">
            <v>100</v>
          </cell>
          <cell r="W475">
            <v>100</v>
          </cell>
          <cell r="X475">
            <v>100</v>
          </cell>
          <cell r="Y475">
            <v>100</v>
          </cell>
        </row>
        <row r="476">
          <cell r="F476">
            <v>83827</v>
          </cell>
          <cell r="G476" t="str">
            <v>Realizar el seguimiento a las entrevistas de caracterización en el módulo de asistencia.</v>
          </cell>
          <cell r="H476" t="str">
            <v xml:space="preserve"> Informes de seguimiento a las entrevistas de caracterización en el módulo de asistencia realizados.</v>
          </cell>
          <cell r="I476" t="str">
            <v>Sumatoria de Informes de seguimiento a las entrevistas de caracterización en el módulo de asistencia realizados.</v>
          </cell>
          <cell r="J476">
            <v>42826</v>
          </cell>
          <cell r="K476">
            <v>6</v>
          </cell>
          <cell r="L476" t="str">
            <v>Número</v>
          </cell>
          <cell r="M476" t="str">
            <v>NO APLICA</v>
          </cell>
          <cell r="Q476">
            <v>1</v>
          </cell>
          <cell r="R476">
            <v>2</v>
          </cell>
          <cell r="S476">
            <v>3</v>
          </cell>
          <cell r="T476">
            <v>4</v>
          </cell>
          <cell r="U476">
            <v>5</v>
          </cell>
          <cell r="V476">
            <v>6</v>
          </cell>
          <cell r="W476">
            <v>6</v>
          </cell>
          <cell r="X476">
            <v>6</v>
          </cell>
          <cell r="Y476">
            <v>6</v>
          </cell>
        </row>
        <row r="477">
          <cell r="F477">
            <v>83828</v>
          </cell>
          <cell r="G477" t="str">
            <v>Realizar el seguimiento a las entrevistas de caracterización en el módulo de reparación.</v>
          </cell>
          <cell r="H477" t="str">
            <v xml:space="preserve"> Seguimientos a entrevistas de caracterización en el módulo de reparación realizadas.</v>
          </cell>
          <cell r="I477" t="str">
            <v>Sumatoria de seguimientos a entrevistas de caracterización en el módulo de reparación realizadas.</v>
          </cell>
          <cell r="J477">
            <v>42826</v>
          </cell>
          <cell r="K477">
            <v>7</v>
          </cell>
          <cell r="L477" t="str">
            <v>Número</v>
          </cell>
          <cell r="M477" t="str">
            <v>NO APLICA</v>
          </cell>
          <cell r="Q477">
            <v>1</v>
          </cell>
          <cell r="R477">
            <v>2</v>
          </cell>
          <cell r="S477">
            <v>3</v>
          </cell>
          <cell r="T477">
            <v>4</v>
          </cell>
          <cell r="U477">
            <v>5</v>
          </cell>
          <cell r="V477">
            <v>6</v>
          </cell>
          <cell r="W477">
            <v>6</v>
          </cell>
          <cell r="X477">
            <v>6</v>
          </cell>
          <cell r="Y477">
            <v>7</v>
          </cell>
        </row>
        <row r="478">
          <cell r="F478">
            <v>83829</v>
          </cell>
          <cell r="G478" t="str">
            <v>Realizar estrategias complementarias como jornadas de atencion y ferias de servicios</v>
          </cell>
          <cell r="H478" t="str">
            <v xml:space="preserve"> Estrategias complementarias (jornadas de atencion y ferias de servicios) realizadas.</v>
          </cell>
          <cell r="I478" t="str">
            <v>Sumatoria de estrategias complementarias (jornadas de atencion y ferias de servicios) realizadas.</v>
          </cell>
          <cell r="J478">
            <v>42826</v>
          </cell>
          <cell r="K478">
            <v>23</v>
          </cell>
          <cell r="L478" t="str">
            <v>Número</v>
          </cell>
          <cell r="M478" t="str">
            <v>NO APLICA</v>
          </cell>
          <cell r="Q478">
            <v>6</v>
          </cell>
          <cell r="R478">
            <v>9</v>
          </cell>
          <cell r="S478">
            <v>13</v>
          </cell>
          <cell r="T478">
            <v>14</v>
          </cell>
          <cell r="U478">
            <v>18</v>
          </cell>
          <cell r="V478">
            <v>19</v>
          </cell>
          <cell r="W478">
            <v>23</v>
          </cell>
          <cell r="X478">
            <v>23</v>
          </cell>
          <cell r="Y478">
            <v>23</v>
          </cell>
        </row>
        <row r="479">
          <cell r="F479">
            <v>83831</v>
          </cell>
          <cell r="G479" t="str">
            <v>Realizar la notificación de los Actos Administrativos que deciden sobre la inclusión o No inclusion en el Registro Único de Víctimas, en el 2017</v>
          </cell>
          <cell r="H479" t="str">
            <v>Actos Administrativos que deciden sobre la inclusión o no  Registro Único de Víctimas notificados.</v>
          </cell>
          <cell r="I479"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479">
            <v>42795</v>
          </cell>
          <cell r="K479">
            <v>100</v>
          </cell>
          <cell r="L479" t="str">
            <v>Porcentual</v>
          </cell>
          <cell r="M479" t="str">
            <v>NO APLICA</v>
          </cell>
          <cell r="Q479">
            <v>64</v>
          </cell>
          <cell r="R479">
            <v>67</v>
          </cell>
          <cell r="S479">
            <v>84</v>
          </cell>
          <cell r="T479">
            <v>99</v>
          </cell>
          <cell r="U479">
            <v>42</v>
          </cell>
          <cell r="V479">
            <v>66</v>
          </cell>
          <cell r="W479">
            <v>76</v>
          </cell>
          <cell r="X479">
            <v>88</v>
          </cell>
          <cell r="Y479">
            <v>100</v>
          </cell>
        </row>
        <row r="480">
          <cell r="F480">
            <v>83832</v>
          </cell>
          <cell r="G480" t="str">
            <v>Realizar seguimiento y supervisión de los contratos designados a la Dirección Territorial.</v>
          </cell>
          <cell r="H480" t="str">
            <v>Contratos con seguimiento y supervisión.</v>
          </cell>
          <cell r="I480" t="str">
            <v>(Contratos con seguimiento y supervisión / Total de contratos designados para seguimiento y supervisión)*100</v>
          </cell>
          <cell r="J480">
            <v>42795</v>
          </cell>
          <cell r="K480">
            <v>100</v>
          </cell>
          <cell r="L480" t="str">
            <v>Porcentual</v>
          </cell>
          <cell r="M480" t="str">
            <v>NO APLICA</v>
          </cell>
          <cell r="Q480">
            <v>100</v>
          </cell>
          <cell r="R480">
            <v>100</v>
          </cell>
          <cell r="S480">
            <v>100</v>
          </cell>
          <cell r="T480">
            <v>100</v>
          </cell>
          <cell r="U480">
            <v>100</v>
          </cell>
          <cell r="V480">
            <v>100</v>
          </cell>
          <cell r="W480">
            <v>100</v>
          </cell>
          <cell r="X480">
            <v>100</v>
          </cell>
          <cell r="Y480">
            <v>100</v>
          </cell>
        </row>
        <row r="481">
          <cell r="F481">
            <v>83833</v>
          </cell>
          <cell r="G481" t="str">
            <v>Realizar acompañamiento a la entrega de las cartas de dignificación a la población víctima</v>
          </cell>
          <cell r="H481" t="str">
            <v>Nivel de acompañamiento a la entrega de las cartas de dignificación a la población víctima</v>
          </cell>
          <cell r="I481" t="str">
            <v>(Acompañamientos a la entrega de las cartas de dignificación a la población víctima / total de entregas de las cartas de dignificación a la población víctima) * 100%</v>
          </cell>
          <cell r="J481">
            <v>42795</v>
          </cell>
          <cell r="K481">
            <v>100</v>
          </cell>
          <cell r="L481" t="str">
            <v>Porcentual</v>
          </cell>
          <cell r="M481" t="str">
            <v>NO APLICA</v>
          </cell>
          <cell r="Q481">
            <v>100</v>
          </cell>
          <cell r="R481">
            <v>100</v>
          </cell>
          <cell r="S481">
            <v>100</v>
          </cell>
          <cell r="T481">
            <v>100</v>
          </cell>
          <cell r="U481">
            <v>100</v>
          </cell>
          <cell r="V481">
            <v>100</v>
          </cell>
          <cell r="W481">
            <v>100</v>
          </cell>
          <cell r="X481">
            <v>100</v>
          </cell>
          <cell r="Y481">
            <v>100</v>
          </cell>
        </row>
        <row r="482">
          <cell r="F482">
            <v>84163</v>
          </cell>
          <cell r="G482" t="str">
            <v>Realizar el seguimiento al cumplimiento de las actividades de los esquemas especiales de acompañamiento comunitarios.</v>
          </cell>
          <cell r="H482" t="str">
            <v>Esquemas especiales de acompañamiento comunitarios entregados por nivel nacional con seguimiento.</v>
          </cell>
          <cell r="I482" t="str">
            <v>(Esquemas Especiales de Acompañamiento comunitarios seguimiento por la Dirección Territorial/ Esquemas especiales de acompañamiento comunitarios entregados por nivel nacional con seguimiento) *100%</v>
          </cell>
          <cell r="J482">
            <v>42910</v>
          </cell>
          <cell r="K482">
            <v>100</v>
          </cell>
          <cell r="L482" t="str">
            <v>Porcentual</v>
          </cell>
          <cell r="M482" t="str">
            <v>NO APLICA</v>
          </cell>
          <cell r="S482">
            <v>100</v>
          </cell>
          <cell r="T482">
            <v>100</v>
          </cell>
          <cell r="U482">
            <v>100</v>
          </cell>
          <cell r="V482">
            <v>100</v>
          </cell>
          <cell r="W482">
            <v>100</v>
          </cell>
          <cell r="X482">
            <v>100</v>
          </cell>
          <cell r="Y482">
            <v>100</v>
          </cell>
        </row>
        <row r="483">
          <cell r="F483">
            <v>84164</v>
          </cell>
          <cell r="G483" t="str">
            <v>Realizar acciones de gestión para el cumplimiento de las ordenes de los fallos de restitución de tierras y territorios a cargo de la Unidad para las Víctimas.</v>
          </cell>
          <cell r="H483" t="str">
            <v>Acciones de gestión para el cumplimiento de las ordenes de los fallos de restitución de tierras y territorios.</v>
          </cell>
          <cell r="I483" t="str">
            <v>(Acciones de gestión realizadas para el cumplimiento de las ordenes de los fallos de restitución/Total de ordenes enviadas a territorio por nivel nacional para gestionar)*100</v>
          </cell>
          <cell r="J483">
            <v>42910</v>
          </cell>
          <cell r="K483">
            <v>100</v>
          </cell>
          <cell r="L483" t="str">
            <v>Porcentual</v>
          </cell>
          <cell r="M483" t="str">
            <v>NO APLICA</v>
          </cell>
          <cell r="S483">
            <v>100</v>
          </cell>
          <cell r="T483">
            <v>100</v>
          </cell>
          <cell r="U483">
            <v>100</v>
          </cell>
          <cell r="V483">
            <v>100</v>
          </cell>
          <cell r="W483">
            <v>100</v>
          </cell>
          <cell r="X483">
            <v>100</v>
          </cell>
          <cell r="Y483">
            <v>100</v>
          </cell>
        </row>
        <row r="484">
          <cell r="F484">
            <v>83834</v>
          </cell>
          <cell r="G484" t="str">
            <v>Acompañar la identificación del Diagnóstico del Daño y/o el diseño del Plan Integral de Reparación Colectiva de los Sujetos priorizados</v>
          </cell>
          <cell r="H484" t="str">
            <v xml:space="preserve"> Sujetos de Reparación Colectiva priorizados que han recibido acompañamiento en identificación del diagnóstico del daño y/o en el diseño del Plan Integral de Reparación Colectiva.</v>
          </cell>
          <cell r="I484" t="str">
            <v>Sumatoria de sujetos de Reparación Colectiva priorizados que han recibido acompañamiento en identificación del diagnóstico del daño y/o en el diseño del Plan Integral de Reparación Colectiva.</v>
          </cell>
          <cell r="J484">
            <v>42948</v>
          </cell>
          <cell r="K484">
            <v>2</v>
          </cell>
          <cell r="L484" t="str">
            <v>Número</v>
          </cell>
          <cell r="M484" t="str">
            <v>NO APLICA</v>
          </cell>
          <cell r="U484">
            <v>2</v>
          </cell>
          <cell r="V484">
            <v>2</v>
          </cell>
          <cell r="W484">
            <v>2</v>
          </cell>
          <cell r="X484">
            <v>2</v>
          </cell>
          <cell r="Y484">
            <v>2</v>
          </cell>
        </row>
        <row r="485">
          <cell r="F485">
            <v>83835</v>
          </cell>
          <cell r="G485" t="str">
            <v>Acompañar técnicamente el proceso de certificación de la contribución de las entidades territoriales en el Goce Efectivo de los Derechos de las víctimas.</v>
          </cell>
          <cell r="H485" t="str">
            <v xml:space="preserve"> Entidades territoriales acompañadas técnicamente en la certificación de la contribución al Goce Efectivo de los Derechos de las víctimas.</v>
          </cell>
          <cell r="I485" t="str">
            <v>Sumatoria de entidades territoriales acompañadas técnicamente en la certificación de la contribución al Goce Efectivo de los Derechos de las víctimas.</v>
          </cell>
          <cell r="J485">
            <v>42948</v>
          </cell>
          <cell r="K485">
            <v>56</v>
          </cell>
          <cell r="L485" t="str">
            <v>Número</v>
          </cell>
          <cell r="M485" t="str">
            <v>NO APLICA</v>
          </cell>
          <cell r="U485">
            <v>0</v>
          </cell>
          <cell r="V485">
            <v>56</v>
          </cell>
          <cell r="W485">
            <v>56</v>
          </cell>
          <cell r="X485">
            <v>56</v>
          </cell>
          <cell r="Y485">
            <v>56</v>
          </cell>
        </row>
        <row r="486">
          <cell r="F486">
            <v>83836</v>
          </cell>
          <cell r="G486" t="str">
            <v>Asesorar a los municipios para la implementación de la herramienta de caracterización.</v>
          </cell>
          <cell r="H486" t="str">
            <v xml:space="preserve"> Municipios asesorados en la implementación de la herramienta de caracterización.</v>
          </cell>
          <cell r="I486" t="str">
            <v>Sumatoria de municipios asesorados en la implementación de la herramienta de caracterización.</v>
          </cell>
          <cell r="J486">
            <v>42856</v>
          </cell>
          <cell r="K486">
            <v>14</v>
          </cell>
          <cell r="L486" t="str">
            <v>Número</v>
          </cell>
          <cell r="M486" t="str">
            <v>NO APLICA</v>
          </cell>
          <cell r="R486">
            <v>0</v>
          </cell>
          <cell r="S486">
            <v>11</v>
          </cell>
          <cell r="T486">
            <v>14</v>
          </cell>
          <cell r="U486">
            <v>14</v>
          </cell>
          <cell r="V486">
            <v>14</v>
          </cell>
          <cell r="W486">
            <v>14</v>
          </cell>
          <cell r="X486">
            <v>14</v>
          </cell>
          <cell r="Y486">
            <v>14</v>
          </cell>
        </row>
        <row r="487">
          <cell r="F487">
            <v>83837</v>
          </cell>
          <cell r="G487" t="str">
            <v>Asistencia técnica a los Comités de Justica Transicional para que realicen el seguimiento a las acciones establecidas en el tablero PAT en el marco de la estrategia de corresponsabilidad</v>
          </cell>
          <cell r="H487" t="str">
            <v xml:space="preserve"> Comités de Justica Transicional asistidos técnicamente.</v>
          </cell>
          <cell r="I487" t="str">
            <v>Sumatoria de Comités de Justica Transicional asistidos técnicamente.</v>
          </cell>
          <cell r="J487">
            <v>42826</v>
          </cell>
          <cell r="K487">
            <v>127</v>
          </cell>
          <cell r="L487" t="str">
            <v>Número</v>
          </cell>
          <cell r="M487" t="str">
            <v>NO APLICA</v>
          </cell>
          <cell r="Q487">
            <v>38</v>
          </cell>
          <cell r="R487">
            <v>44</v>
          </cell>
          <cell r="S487">
            <v>62</v>
          </cell>
          <cell r="T487">
            <v>70</v>
          </cell>
          <cell r="U487">
            <v>70</v>
          </cell>
          <cell r="V487">
            <v>70</v>
          </cell>
          <cell r="W487">
            <v>70</v>
          </cell>
          <cell r="X487">
            <v>70</v>
          </cell>
          <cell r="Y487">
            <v>127</v>
          </cell>
        </row>
        <row r="488">
          <cell r="F488">
            <v>83838</v>
          </cell>
          <cell r="G488" t="str">
            <v>Asistir técnicamente a las entidades territoriales en el oportuno y adecuado diligenciamiento del RUSISCT.</v>
          </cell>
          <cell r="H488" t="str">
            <v xml:space="preserve"> Municipios asistidos técnicamente en el diligenciamiento oportuno y adecuado del RUSISCT.</v>
          </cell>
          <cell r="I488" t="str">
            <v>Sumatoria de municipios asistidas técnicamente en el diligenciamiento oportuno y adecuado del RUSISCT.</v>
          </cell>
          <cell r="J488">
            <v>42826</v>
          </cell>
          <cell r="K488">
            <v>56</v>
          </cell>
          <cell r="L488" t="str">
            <v>Número</v>
          </cell>
          <cell r="M488" t="str">
            <v>NO APLICA</v>
          </cell>
          <cell r="Q488">
            <v>56</v>
          </cell>
          <cell r="R488">
            <v>56</v>
          </cell>
          <cell r="S488">
            <v>56</v>
          </cell>
          <cell r="T488">
            <v>56</v>
          </cell>
          <cell r="U488">
            <v>56</v>
          </cell>
          <cell r="V488">
            <v>56</v>
          </cell>
          <cell r="W488">
            <v>56</v>
          </cell>
          <cell r="X488">
            <v>56</v>
          </cell>
          <cell r="Y488">
            <v>56</v>
          </cell>
        </row>
        <row r="489">
          <cell r="F489">
            <v>83839</v>
          </cell>
          <cell r="G489" t="str">
            <v>Realizar la estrategia del Tren de los derechos y jornadas proyectandonos dirigidas a Niños, Niñas y Adolescentes.</v>
          </cell>
          <cell r="H489" t="str">
            <v xml:space="preserve"> Jornadas de la estrategia del Tren de los derechos y jornadas proyectandonos dirigidas a Niños, Niñas y Adolescentes realizadas</v>
          </cell>
          <cell r="I489" t="str">
            <v>Sumatoria de jornadas de la estrategia del Tren de los derechos y jornadas proyectandonos dirigidas a Niños, Niñas y Adolescentes realizadas</v>
          </cell>
          <cell r="J489">
            <v>42917</v>
          </cell>
          <cell r="K489">
            <v>9</v>
          </cell>
          <cell r="L489" t="str">
            <v>Número</v>
          </cell>
          <cell r="M489" t="str">
            <v>NO APLICA</v>
          </cell>
          <cell r="T489">
            <v>0</v>
          </cell>
          <cell r="U489">
            <v>0</v>
          </cell>
          <cell r="V489">
            <v>0</v>
          </cell>
          <cell r="W489">
            <v>0</v>
          </cell>
          <cell r="X489">
            <v>2</v>
          </cell>
          <cell r="Y489">
            <v>3</v>
          </cell>
        </row>
        <row r="490">
          <cell r="F490">
            <v>83840</v>
          </cell>
          <cell r="G490" t="str">
            <v>Brindar atención y orientación a los familiares de las víctimas que participan en las jornadas de entrega de cuerpos y restos</v>
          </cell>
          <cell r="H490" t="str">
            <v>Jornadas de entrega de cuerpos y restos acompañadas.</v>
          </cell>
          <cell r="I490" t="str">
            <v>(Jornadas de entrega de cuerpos y restos acompañadas / Total de jornadas de entrega de cuerpos y restos programadas por Nivel nacional)* 100</v>
          </cell>
          <cell r="J490">
            <v>42795</v>
          </cell>
          <cell r="K490">
            <v>100</v>
          </cell>
          <cell r="L490" t="str">
            <v>Porcentual</v>
          </cell>
          <cell r="M490" t="str">
            <v>NO APLICA</v>
          </cell>
          <cell r="Q490">
            <v>100</v>
          </cell>
          <cell r="R490">
            <v>100</v>
          </cell>
          <cell r="S490">
            <v>100</v>
          </cell>
          <cell r="T490">
            <v>100</v>
          </cell>
          <cell r="U490">
            <v>100</v>
          </cell>
          <cell r="V490">
            <v>100</v>
          </cell>
          <cell r="W490">
            <v>100</v>
          </cell>
          <cell r="X490">
            <v>100</v>
          </cell>
          <cell r="Y490">
            <v>100</v>
          </cell>
        </row>
        <row r="491">
          <cell r="F491">
            <v>83841</v>
          </cell>
          <cell r="G491" t="str">
            <v>Desplegar las acciones de acompañamiento ante las emergencias humanitarias conocidas a nivel territorial, elaborando y entregando oportunamente los informes (Procedimiento atención de emergencias)</v>
          </cell>
          <cell r="H491" t="str">
            <v>Informes de las acciones de acompañamiento entregados oportunamente.</v>
          </cell>
          <cell r="I491" t="str">
            <v>(Informes de las acciones de acompañamiento entregados oportunamente / Informes (procedimiento de atención de emergencias) requeridos)*100</v>
          </cell>
          <cell r="J491">
            <v>42795</v>
          </cell>
          <cell r="K491">
            <v>100</v>
          </cell>
          <cell r="L491" t="str">
            <v>Porcentual</v>
          </cell>
          <cell r="M491" t="str">
            <v>NO APLICA</v>
          </cell>
          <cell r="Q491">
            <v>100</v>
          </cell>
          <cell r="R491">
            <v>100</v>
          </cell>
          <cell r="S491">
            <v>100</v>
          </cell>
          <cell r="T491">
            <v>100</v>
          </cell>
          <cell r="U491">
            <v>100</v>
          </cell>
          <cell r="V491">
            <v>100</v>
          </cell>
          <cell r="W491">
            <v>100</v>
          </cell>
          <cell r="X491">
            <v>100</v>
          </cell>
          <cell r="Y491">
            <v>100</v>
          </cell>
        </row>
        <row r="492">
          <cell r="F492">
            <v>83842</v>
          </cell>
          <cell r="G492" t="str">
            <v>Garantizar la notificación de los Actos Administrativos de indemnización</v>
          </cell>
          <cell r="H492" t="str">
            <v>Nivel de acompañamiento a la entrega actos administrativos de indemnización notificados.</v>
          </cell>
          <cell r="I492" t="str">
            <v>(Actos administrativos de indemnización acompañados / Total de actos administrativos de indemnización enviados por el nivel nacional)*100</v>
          </cell>
          <cell r="J492">
            <v>42795</v>
          </cell>
          <cell r="K492">
            <v>100</v>
          </cell>
          <cell r="L492" t="str">
            <v>Porcentual</v>
          </cell>
          <cell r="M492" t="str">
            <v>NO APLICA</v>
          </cell>
          <cell r="Q492">
            <v>100</v>
          </cell>
          <cell r="R492">
            <v>100</v>
          </cell>
          <cell r="S492">
            <v>100</v>
          </cell>
          <cell r="T492">
            <v>100</v>
          </cell>
          <cell r="U492">
            <v>100</v>
          </cell>
          <cell r="V492">
            <v>100</v>
          </cell>
          <cell r="W492">
            <v>100</v>
          </cell>
          <cell r="X492">
            <v>100</v>
          </cell>
          <cell r="Y492">
            <v>100</v>
          </cell>
        </row>
        <row r="493">
          <cell r="F493">
            <v>83843</v>
          </cell>
          <cell r="G493" t="str">
            <v>Identificar y postular beneficiarios a ofertas institucionales público y/o privada.</v>
          </cell>
          <cell r="H493" t="str">
            <v>Beneficiarios a ofertas institucionales público y/o privada postulados.</v>
          </cell>
          <cell r="I493" t="str">
            <v>Sumatoria de beneficiarios a ofertas institucionales público y/o privada postulados.</v>
          </cell>
          <cell r="J493">
            <v>42826</v>
          </cell>
          <cell r="K493">
            <v>14647</v>
          </cell>
          <cell r="L493" t="str">
            <v>Número</v>
          </cell>
          <cell r="M493" t="str">
            <v>NO APLICA</v>
          </cell>
          <cell r="Q493">
            <v>5000</v>
          </cell>
          <cell r="R493">
            <v>5000</v>
          </cell>
          <cell r="S493">
            <v>5000</v>
          </cell>
          <cell r="T493">
            <v>5000</v>
          </cell>
          <cell r="U493">
            <v>5000</v>
          </cell>
          <cell r="V493">
            <v>5000</v>
          </cell>
          <cell r="W493">
            <v>5000</v>
          </cell>
          <cell r="X493">
            <v>5000</v>
          </cell>
          <cell r="Y493">
            <v>14647</v>
          </cell>
        </row>
        <row r="494">
          <cell r="F494">
            <v>83844</v>
          </cell>
          <cell r="G494" t="str">
            <v>Implementar estrategias de reconstrucción del tejido social en Sujetos de Reparación Colectiva</v>
          </cell>
          <cell r="H494" t="str">
            <v xml:space="preserve"> Estrategias de reconstrucción del tejido social en Sujetos de Reparación Colectiva implementadas.</v>
          </cell>
          <cell r="I494" t="str">
            <v>Sumatoria de estrategias de reconstrucción del tejido social en Sujetos de Reparación Colectiva</v>
          </cell>
          <cell r="J494">
            <v>42887</v>
          </cell>
          <cell r="K494">
            <v>14</v>
          </cell>
          <cell r="L494" t="str">
            <v>Número</v>
          </cell>
          <cell r="M494" t="str">
            <v>NO APLICA</v>
          </cell>
          <cell r="S494">
            <v>0</v>
          </cell>
          <cell r="T494">
            <v>4</v>
          </cell>
          <cell r="U494">
            <v>4</v>
          </cell>
          <cell r="V494">
            <v>7</v>
          </cell>
          <cell r="W494">
            <v>7</v>
          </cell>
          <cell r="X494">
            <v>10</v>
          </cell>
          <cell r="Y494">
            <v>14</v>
          </cell>
        </row>
        <row r="495">
          <cell r="F495">
            <v>83845</v>
          </cell>
          <cell r="G495" t="str">
            <v>Implementar medidas de satisfacción y reparación simbólica que le correspondan a la Unidad de acuerdo con sus competencias.</v>
          </cell>
          <cell r="H495" t="str">
            <v xml:space="preserve"> Medidas de satisfacción y reparación simbólica que le correspondan a la Unidad de acuerdo con sus competencias implementadas.</v>
          </cell>
          <cell r="I495" t="str">
            <v>Sumatoria de medidas de satisfacción y reparación simbólica que le correspondan a la Unidad de acuerdo con sus competencias implementadas.</v>
          </cell>
          <cell r="J495">
            <v>42917</v>
          </cell>
          <cell r="K495">
            <v>1</v>
          </cell>
          <cell r="L495" t="str">
            <v>Número</v>
          </cell>
          <cell r="M495" t="str">
            <v>NO APLICA</v>
          </cell>
          <cell r="T495">
            <v>1</v>
          </cell>
          <cell r="U495">
            <v>1</v>
          </cell>
          <cell r="V495">
            <v>1</v>
          </cell>
          <cell r="W495">
            <v>1</v>
          </cell>
          <cell r="X495">
            <v>1</v>
          </cell>
          <cell r="Y495">
            <v>1</v>
          </cell>
        </row>
        <row r="496">
          <cell r="F496">
            <v>83846</v>
          </cell>
          <cell r="G496" t="str">
            <v>Realizar asistencia técnica para la instalación de las mesas de participación.</v>
          </cell>
          <cell r="H496" t="str">
            <v xml:space="preserve"> Mesas de participación asistidas técnicamente.</v>
          </cell>
          <cell r="I496" t="str">
            <v>Sumatoria de mesas de participación asistidas técnicamente.</v>
          </cell>
          <cell r="J496">
            <v>42887</v>
          </cell>
          <cell r="K496">
            <v>56</v>
          </cell>
          <cell r="L496" t="str">
            <v>Número</v>
          </cell>
          <cell r="M496" t="str">
            <v>NO APLICA</v>
          </cell>
          <cell r="S496">
            <v>56</v>
          </cell>
          <cell r="T496">
            <v>56</v>
          </cell>
          <cell r="U496">
            <v>56</v>
          </cell>
          <cell r="V496">
            <v>56</v>
          </cell>
          <cell r="W496">
            <v>56</v>
          </cell>
          <cell r="X496">
            <v>56</v>
          </cell>
          <cell r="Y496">
            <v>56</v>
          </cell>
        </row>
        <row r="497">
          <cell r="F497">
            <v>83847</v>
          </cell>
          <cell r="G497" t="str">
            <v>Realizar el acompañamiento y asesoramiento a las jornadas de toma de declaración solicitadas por el Ministerio Público en articulación con la defensoría y FENALPER</v>
          </cell>
          <cell r="H497" t="str">
            <v>Jornadas de toma de declaración solicitadas por el Ministerio Público en articulación con la Defensoría y FENALPER acompañadas y asesoradas.</v>
          </cell>
          <cell r="I497" t="str">
            <v>(Jornadas de toma de declaración solicitadas por el Ministerio Público en articulación con la Defensoría y FENALPER acompañadas y asesoradas / Total de jornadas de toma de declaración solicitadas por el MP)*100</v>
          </cell>
          <cell r="J497">
            <v>42795</v>
          </cell>
          <cell r="K497">
            <v>100</v>
          </cell>
          <cell r="L497" t="str">
            <v>Porcentual</v>
          </cell>
          <cell r="M497" t="str">
            <v>NO APLICA</v>
          </cell>
          <cell r="Q497">
            <v>100</v>
          </cell>
          <cell r="R497">
            <v>100</v>
          </cell>
          <cell r="S497">
            <v>100</v>
          </cell>
          <cell r="T497">
            <v>100</v>
          </cell>
          <cell r="U497">
            <v>100</v>
          </cell>
          <cell r="V497">
            <v>100</v>
          </cell>
          <cell r="W497">
            <v>100</v>
          </cell>
          <cell r="X497">
            <v>100</v>
          </cell>
          <cell r="Y497">
            <v>100</v>
          </cell>
        </row>
        <row r="498">
          <cell r="F498">
            <v>83851</v>
          </cell>
          <cell r="G498" t="str">
            <v>Realizar el seguimiento a las entrevistas de caracterización en el módulo de asistencia.</v>
          </cell>
          <cell r="H498" t="str">
            <v xml:space="preserve"> Informes de seguimiento a las entrevistas de caracterización en el módulo de asistencia realizados.</v>
          </cell>
          <cell r="I498" t="str">
            <v>Sumatoria de Informes de seguimiento a las entrevistas de caracterización en el módulo de asistencia realizados.</v>
          </cell>
          <cell r="J498">
            <v>42826</v>
          </cell>
          <cell r="K498">
            <v>6</v>
          </cell>
          <cell r="L498" t="str">
            <v>Número</v>
          </cell>
          <cell r="M498" t="str">
            <v>NO APLICA</v>
          </cell>
          <cell r="Q498">
            <v>1</v>
          </cell>
          <cell r="R498">
            <v>2</v>
          </cell>
          <cell r="S498">
            <v>3</v>
          </cell>
          <cell r="T498">
            <v>4</v>
          </cell>
          <cell r="U498">
            <v>5</v>
          </cell>
          <cell r="V498">
            <v>6</v>
          </cell>
          <cell r="W498">
            <v>6</v>
          </cell>
          <cell r="X498">
            <v>6</v>
          </cell>
          <cell r="Y498">
            <v>6</v>
          </cell>
        </row>
        <row r="499">
          <cell r="F499">
            <v>83852</v>
          </cell>
          <cell r="G499" t="str">
            <v>Realizar el seguimiento a las entrevistas de caracterización en el módulo de reparación.</v>
          </cell>
          <cell r="H499" t="str">
            <v xml:space="preserve"> Seguimientos a entrevistas de caracterización en el módulo de reparación realizadas.</v>
          </cell>
          <cell r="I499" t="str">
            <v>Sumatoria de seguimientos a entrevistas de caracterización en el módulo de reparación realizadas.</v>
          </cell>
          <cell r="J499">
            <v>42826</v>
          </cell>
          <cell r="K499">
            <v>6</v>
          </cell>
          <cell r="L499" t="str">
            <v>Número</v>
          </cell>
          <cell r="M499" t="str">
            <v>NO APLICA</v>
          </cell>
          <cell r="Q499">
            <v>1</v>
          </cell>
          <cell r="R499">
            <v>2</v>
          </cell>
          <cell r="S499">
            <v>4</v>
          </cell>
          <cell r="T499">
            <v>5</v>
          </cell>
          <cell r="U499">
            <v>6</v>
          </cell>
          <cell r="V499">
            <v>6</v>
          </cell>
          <cell r="W499">
            <v>6</v>
          </cell>
          <cell r="X499">
            <v>6</v>
          </cell>
          <cell r="Y499">
            <v>6</v>
          </cell>
        </row>
        <row r="500">
          <cell r="F500">
            <v>83853</v>
          </cell>
          <cell r="G500" t="str">
            <v>Realizar estrategias complementarias como jornadas de atencion y ferias de servicios</v>
          </cell>
          <cell r="H500" t="str">
            <v xml:space="preserve"> Estrategias complementarias (jornadas de atencion y ferias de servicios) realizadas.</v>
          </cell>
          <cell r="I500" t="str">
            <v>Sumatoria de estrategias complementarias (jornadas de atencion y ferias de servicios) realizadas.</v>
          </cell>
          <cell r="J500">
            <v>42856</v>
          </cell>
          <cell r="K500">
            <v>64</v>
          </cell>
          <cell r="L500" t="str">
            <v>Número</v>
          </cell>
          <cell r="M500" t="str">
            <v>NO APLICA</v>
          </cell>
          <cell r="R500">
            <v>9</v>
          </cell>
          <cell r="S500">
            <v>30</v>
          </cell>
          <cell r="T500">
            <v>39</v>
          </cell>
          <cell r="U500">
            <v>52</v>
          </cell>
          <cell r="V500">
            <v>58</v>
          </cell>
          <cell r="W500">
            <v>58</v>
          </cell>
          <cell r="X500">
            <v>58</v>
          </cell>
          <cell r="Y500">
            <v>64</v>
          </cell>
        </row>
        <row r="501">
          <cell r="F501">
            <v>83854</v>
          </cell>
          <cell r="G501" t="str">
            <v>Realizar la notificación de los Actos Administrativos que deciden sobre la inclusión o No inclusion en el Registro Único de Víctimas, en el 2017</v>
          </cell>
          <cell r="H501" t="str">
            <v>Actos Administrativos que deciden sobre la inclusión o no  Registro Único de Víctimas notificados.</v>
          </cell>
          <cell r="I501"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501">
            <v>42795</v>
          </cell>
          <cell r="K501">
            <v>100</v>
          </cell>
          <cell r="L501" t="str">
            <v>Porcentual</v>
          </cell>
          <cell r="M501" t="str">
            <v>NO APLICA</v>
          </cell>
          <cell r="Q501">
            <v>100</v>
          </cell>
          <cell r="R501">
            <v>100</v>
          </cell>
          <cell r="S501">
            <v>100</v>
          </cell>
          <cell r="T501">
            <v>100</v>
          </cell>
          <cell r="U501">
            <v>100</v>
          </cell>
          <cell r="V501">
            <v>100</v>
          </cell>
          <cell r="W501">
            <v>100</v>
          </cell>
          <cell r="X501">
            <v>100</v>
          </cell>
          <cell r="Y501">
            <v>100</v>
          </cell>
        </row>
        <row r="502">
          <cell r="F502">
            <v>83855</v>
          </cell>
          <cell r="G502" t="str">
            <v>Realizar seguimiento y supervisión de los contratos designados a la Dirección Territorial.</v>
          </cell>
          <cell r="H502" t="str">
            <v>Contratos con seguimiento y supervisión.</v>
          </cell>
          <cell r="I502" t="str">
            <v>(Contratos con seguimiento y supervisión / Total de contratos designados para seguimiento y supervisión)*100</v>
          </cell>
          <cell r="J502">
            <v>42795</v>
          </cell>
          <cell r="K502">
            <v>100</v>
          </cell>
          <cell r="L502" t="str">
            <v>Porcentual</v>
          </cell>
          <cell r="M502" t="str">
            <v>NO APLICA</v>
          </cell>
          <cell r="Q502">
            <v>100</v>
          </cell>
          <cell r="R502">
            <v>100</v>
          </cell>
          <cell r="S502">
            <v>100</v>
          </cell>
          <cell r="T502">
            <v>100</v>
          </cell>
          <cell r="U502">
            <v>100</v>
          </cell>
          <cell r="V502">
            <v>100</v>
          </cell>
          <cell r="W502">
            <v>100</v>
          </cell>
          <cell r="X502">
            <v>100</v>
          </cell>
          <cell r="Y502">
            <v>100</v>
          </cell>
        </row>
        <row r="503">
          <cell r="F503">
            <v>83856</v>
          </cell>
          <cell r="G503" t="str">
            <v>Realizar acompañamiento a la entrega de las cartas de dignificación a la población víctima</v>
          </cell>
          <cell r="H503" t="str">
            <v>Nivel de acompañamiento a la entrega de las cartas de dignificación a la población víctima</v>
          </cell>
          <cell r="I503" t="str">
            <v>(Acompañamientos a la entrega de las cartas de dignificación a la población víctima / total de entregas de las cartas de dignificación a la población víctima) * 100%</v>
          </cell>
          <cell r="J503">
            <v>42795</v>
          </cell>
          <cell r="K503">
            <v>100</v>
          </cell>
          <cell r="L503" t="str">
            <v>Porcentual</v>
          </cell>
          <cell r="M503" t="str">
            <v>NO APLICA</v>
          </cell>
          <cell r="Q503">
            <v>100</v>
          </cell>
          <cell r="R503">
            <v>100</v>
          </cell>
          <cell r="S503">
            <v>100</v>
          </cell>
          <cell r="T503">
            <v>100</v>
          </cell>
          <cell r="U503">
            <v>100</v>
          </cell>
          <cell r="V503">
            <v>100</v>
          </cell>
          <cell r="W503">
            <v>100</v>
          </cell>
          <cell r="X503">
            <v>100</v>
          </cell>
          <cell r="Y503">
            <v>100</v>
          </cell>
        </row>
        <row r="504">
          <cell r="F504">
            <v>83857</v>
          </cell>
          <cell r="G504" t="str">
            <v>Acompañar la identificación del Diagnóstico del Daño y/o el diseño del Plan Integral de Reparación Colectiva de los Sujetos priorizados</v>
          </cell>
          <cell r="H504" t="str">
            <v xml:space="preserve"> Sujetos de Reparación Colectiva priorizados que han recibido acompañamiento en identificación del diagnóstico del daño y/o en el diseño del Plan Integral de Reparación Colectiva.</v>
          </cell>
          <cell r="I504" t="str">
            <v>Sumatoria de sujetos de Reparación Colectiva priorizados que han recibido acompañamiento en identificación del diagnóstico del daño y/o en el diseño del Plan Integral de Reparación Colectiva.</v>
          </cell>
          <cell r="J504">
            <v>43040</v>
          </cell>
          <cell r="K504">
            <v>3</v>
          </cell>
          <cell r="L504" t="str">
            <v>Número</v>
          </cell>
          <cell r="M504" t="str">
            <v>NO APLICA</v>
          </cell>
          <cell r="X504">
            <v>2</v>
          </cell>
          <cell r="Y504">
            <v>2</v>
          </cell>
        </row>
        <row r="505">
          <cell r="F505">
            <v>83858</v>
          </cell>
          <cell r="G505" t="str">
            <v>Acompañar técnicamente el proceso de certificación de la contribución de las entidades territoriales en el Goce Efectivo de los Derechos de las víctimas.</v>
          </cell>
          <cell r="H505" t="str">
            <v xml:space="preserve"> Entidades territoriales acompañadas técnicamente en la certificación de la contribución al Goce Efectivo de los Derechos de las víctimas.</v>
          </cell>
          <cell r="I505" t="str">
            <v>Sumatoria de entidades territoriales acompañadas técnicamente en la certificación de la contribución al Goce Efectivo de los Derechos de las víctimas.</v>
          </cell>
          <cell r="J505">
            <v>42887</v>
          </cell>
          <cell r="K505">
            <v>31</v>
          </cell>
          <cell r="L505" t="str">
            <v>Número</v>
          </cell>
          <cell r="M505" t="str">
            <v>NO APLICA</v>
          </cell>
          <cell r="S505">
            <v>0</v>
          </cell>
          <cell r="T505">
            <v>0</v>
          </cell>
          <cell r="U505">
            <v>8</v>
          </cell>
          <cell r="V505">
            <v>8</v>
          </cell>
          <cell r="W505">
            <v>8</v>
          </cell>
          <cell r="X505">
            <v>8</v>
          </cell>
          <cell r="Y505">
            <v>31</v>
          </cell>
        </row>
        <row r="506">
          <cell r="F506">
            <v>83859</v>
          </cell>
          <cell r="G506" t="str">
            <v>Acompañar y apoyar las Jornadas de socialización de los protocolos de participación étnicos con indígenas, afros y Rrom</v>
          </cell>
          <cell r="H506" t="str">
            <v xml:space="preserve"> Jornadas de socialización de los protocolos de participación étnicos con indígenas, afros y Rrom acompañadas y apoyadas.</v>
          </cell>
          <cell r="I506" t="str">
            <v>Sumatoria de jornadas de socialización de los protocolos de participación étnicos con indígenas, afros y Rrom acompañadas y apoyadas.</v>
          </cell>
          <cell r="J506">
            <v>42948</v>
          </cell>
          <cell r="K506">
            <v>1</v>
          </cell>
          <cell r="L506" t="str">
            <v>Número</v>
          </cell>
          <cell r="M506" t="str">
            <v>NO APLICA</v>
          </cell>
          <cell r="U506">
            <v>0</v>
          </cell>
          <cell r="V506">
            <v>0</v>
          </cell>
          <cell r="W506">
            <v>0</v>
          </cell>
          <cell r="X506">
            <v>1</v>
          </cell>
          <cell r="Y506">
            <v>1</v>
          </cell>
        </row>
        <row r="507">
          <cell r="F507">
            <v>83860</v>
          </cell>
          <cell r="G507" t="str">
            <v>Asesorar a los municipios para la implementación de la herramienta de caracterización.</v>
          </cell>
          <cell r="H507" t="str">
            <v xml:space="preserve"> Municipios asesorados en la implementación de la herramienta de caracterización.</v>
          </cell>
          <cell r="I507" t="str">
            <v>Sumatoria de municipios asesorados en la implementación de la herramienta de caracterización.</v>
          </cell>
          <cell r="J507">
            <v>42856</v>
          </cell>
          <cell r="K507">
            <v>4</v>
          </cell>
          <cell r="L507" t="str">
            <v>Número</v>
          </cell>
          <cell r="M507" t="str">
            <v>NO APLICA</v>
          </cell>
          <cell r="R507">
            <v>2</v>
          </cell>
          <cell r="S507">
            <v>3</v>
          </cell>
          <cell r="T507">
            <v>3</v>
          </cell>
          <cell r="U507">
            <v>3</v>
          </cell>
          <cell r="V507">
            <v>4</v>
          </cell>
          <cell r="W507">
            <v>4</v>
          </cell>
          <cell r="X507">
            <v>4</v>
          </cell>
          <cell r="Y507">
            <v>4</v>
          </cell>
        </row>
        <row r="508">
          <cell r="F508">
            <v>83861</v>
          </cell>
          <cell r="G508" t="str">
            <v>Asistencia técnica a los Comités de Justica Transicional para que realicen el seguimiento a las acciones establecidas en el tablero PAT en el marco de la estrategia de corresponsabilidad</v>
          </cell>
          <cell r="H508" t="str">
            <v xml:space="preserve"> Comités de Justica Transicional asistidos técnicamente.</v>
          </cell>
          <cell r="I508" t="str">
            <v>Sumatoria de Comités de Justica Transicional asistidos técnicamente.</v>
          </cell>
          <cell r="J508">
            <v>42795</v>
          </cell>
          <cell r="K508">
            <v>60</v>
          </cell>
          <cell r="L508" t="str">
            <v>Número</v>
          </cell>
          <cell r="M508" t="str">
            <v>NO APLICA</v>
          </cell>
          <cell r="Q508">
            <v>10</v>
          </cell>
          <cell r="R508">
            <v>30</v>
          </cell>
          <cell r="S508">
            <v>35</v>
          </cell>
          <cell r="T508">
            <v>37</v>
          </cell>
          <cell r="U508">
            <v>42</v>
          </cell>
          <cell r="V508">
            <v>44</v>
          </cell>
          <cell r="W508">
            <v>45</v>
          </cell>
          <cell r="X508">
            <v>60</v>
          </cell>
          <cell r="Y508">
            <v>60</v>
          </cell>
        </row>
        <row r="509">
          <cell r="F509">
            <v>83862</v>
          </cell>
          <cell r="G509" t="str">
            <v>Asistir técnicamente a las entidades territoriales en el oportuno y adecuado diligenciamiento del RUSISCT.</v>
          </cell>
          <cell r="H509" t="str">
            <v xml:space="preserve"> Municipios asistidos técnicamente en el diligenciamiento oportuno y adecuado del RUSISCT.</v>
          </cell>
          <cell r="I509" t="str">
            <v>Sumatoria de municipios asistidas técnicamente en el diligenciamiento oportuno y adecuado del RUSISCT.</v>
          </cell>
          <cell r="J509">
            <v>42887</v>
          </cell>
          <cell r="K509">
            <v>30</v>
          </cell>
          <cell r="L509" t="str">
            <v>Número</v>
          </cell>
          <cell r="M509" t="str">
            <v>NO APLICA</v>
          </cell>
          <cell r="S509">
            <v>0</v>
          </cell>
          <cell r="T509">
            <v>15</v>
          </cell>
          <cell r="U509">
            <v>30</v>
          </cell>
          <cell r="V509">
            <v>30</v>
          </cell>
          <cell r="W509">
            <v>30</v>
          </cell>
          <cell r="X509">
            <v>30</v>
          </cell>
          <cell r="Y509">
            <v>30</v>
          </cell>
        </row>
        <row r="510">
          <cell r="F510">
            <v>83863</v>
          </cell>
          <cell r="G510" t="str">
            <v>Realizar la estrategia del Tren de los derechos y jornadas proyectandonos dirigidas a Niños, Niñas y Adolescentes.</v>
          </cell>
          <cell r="H510" t="str">
            <v xml:space="preserve"> Jornadas de la estrategia del Tren de los derechos y jornadas proyectandonos dirigidas a Niños, Niñas y Adolescentes realizadas</v>
          </cell>
          <cell r="I510" t="str">
            <v>Sumatoria de jornadas de la estrategia del Tren de los derechos y jornadas proyectandonos dirigidas a Niños, Niñas y Adolescentes realizadas</v>
          </cell>
          <cell r="J510">
            <v>42887</v>
          </cell>
          <cell r="K510">
            <v>2</v>
          </cell>
          <cell r="L510" t="str">
            <v>Número</v>
          </cell>
          <cell r="M510" t="str">
            <v>NO APLICA</v>
          </cell>
          <cell r="S510">
            <v>0</v>
          </cell>
          <cell r="T510">
            <v>0</v>
          </cell>
          <cell r="U510">
            <v>0</v>
          </cell>
          <cell r="V510">
            <v>0</v>
          </cell>
          <cell r="W510">
            <v>0</v>
          </cell>
          <cell r="X510">
            <v>1</v>
          </cell>
          <cell r="Y510">
            <v>2</v>
          </cell>
        </row>
        <row r="511">
          <cell r="F511">
            <v>83864</v>
          </cell>
          <cell r="G511" t="str">
            <v>Brindar atención y orientación a los familiares de las víctimas que participan en las jornadas de entrega de cuerpos y restos</v>
          </cell>
          <cell r="H511" t="str">
            <v>Jornadas de entrega de cuerpos y restos acompañadas.</v>
          </cell>
          <cell r="I511" t="str">
            <v>(Jornadas de entrega de cuerpos y restos acompañadas / Total de jornadas de entrega de cuerpos y restos programadas por Nivel nacional)* 100</v>
          </cell>
          <cell r="J511">
            <v>42795</v>
          </cell>
          <cell r="K511">
            <v>100</v>
          </cell>
          <cell r="L511" t="str">
            <v>Porcentual</v>
          </cell>
          <cell r="M511" t="str">
            <v>NO APLICA</v>
          </cell>
          <cell r="Q511">
            <v>100</v>
          </cell>
          <cell r="R511">
            <v>100</v>
          </cell>
          <cell r="S511">
            <v>100</v>
          </cell>
          <cell r="T511">
            <v>100</v>
          </cell>
          <cell r="U511">
            <v>100</v>
          </cell>
          <cell r="V511">
            <v>100</v>
          </cell>
          <cell r="W511">
            <v>100</v>
          </cell>
          <cell r="X511">
            <v>100</v>
          </cell>
          <cell r="Y511">
            <v>100</v>
          </cell>
        </row>
        <row r="512">
          <cell r="F512">
            <v>83865</v>
          </cell>
          <cell r="G512" t="str">
            <v>Desplegar las acciones de acompañamiento ante las emergencias humanitarias conocidas a nivel territorial, elaborando y entregando oportunamente los informes (Procedimiento atención de emergencias)</v>
          </cell>
          <cell r="H512" t="str">
            <v>Informes de las acciones de acompañamiento entregados oportunamente.</v>
          </cell>
          <cell r="I512" t="str">
            <v>(Informes de las acciones de acompañamiento entregados oportunamente / Informes (procedimiento de atención de emergencias) requeridos)*100</v>
          </cell>
          <cell r="J512">
            <v>42795</v>
          </cell>
          <cell r="K512">
            <v>100</v>
          </cell>
          <cell r="L512" t="str">
            <v>Porcentual</v>
          </cell>
          <cell r="M512" t="str">
            <v>NO APLICA</v>
          </cell>
          <cell r="Q512">
            <v>100</v>
          </cell>
          <cell r="R512">
            <v>100</v>
          </cell>
          <cell r="S512">
            <v>100</v>
          </cell>
          <cell r="T512">
            <v>100</v>
          </cell>
          <cell r="U512">
            <v>100</v>
          </cell>
          <cell r="V512">
            <v>100</v>
          </cell>
          <cell r="W512">
            <v>100</v>
          </cell>
          <cell r="X512">
            <v>100</v>
          </cell>
          <cell r="Y512">
            <v>100</v>
          </cell>
        </row>
        <row r="513">
          <cell r="F513">
            <v>83866</v>
          </cell>
          <cell r="G513" t="str">
            <v>Realizar el seguimiento al cumplimiento de las actividades de los esquemas especiales de acompañamiento comunitarios.</v>
          </cell>
          <cell r="H513" t="str">
            <v>Esquemas especiales de acompañamiento comunitarios entregados por nivel nacional con seguimiento.</v>
          </cell>
          <cell r="I513" t="str">
            <v>(Esquemas Especiales de Acompañamiento comunitarios seguimiento por la Dirección Territorial/ Esquemas especiales de acompañamiento comunitarios entregados por nivel nacional con seguimiento) *100%</v>
          </cell>
          <cell r="J513">
            <v>42795</v>
          </cell>
          <cell r="K513">
            <v>100</v>
          </cell>
          <cell r="L513" t="str">
            <v>Porcentual</v>
          </cell>
          <cell r="M513" t="str">
            <v>NO APLICA</v>
          </cell>
          <cell r="Q513">
            <v>100</v>
          </cell>
          <cell r="R513">
            <v>100</v>
          </cell>
          <cell r="S513">
            <v>100</v>
          </cell>
          <cell r="T513">
            <v>100</v>
          </cell>
          <cell r="U513">
            <v>100</v>
          </cell>
          <cell r="V513">
            <v>100</v>
          </cell>
          <cell r="W513">
            <v>100</v>
          </cell>
          <cell r="X513">
            <v>100</v>
          </cell>
          <cell r="Y513">
            <v>100</v>
          </cell>
        </row>
        <row r="514">
          <cell r="F514">
            <v>83867</v>
          </cell>
          <cell r="G514" t="str">
            <v>Garantizar la notificación de los Actos Administrativos de indemnización</v>
          </cell>
          <cell r="H514" t="str">
            <v>Nivel de acompañamiento a la entrega actos administrativos de indemnización notificados.</v>
          </cell>
          <cell r="I514" t="str">
            <v>(Actos administrativos de indemnización acompañados / Total de actos administrativos de indemnización enviados por el nivel nacional)*100</v>
          </cell>
          <cell r="J514">
            <v>42795</v>
          </cell>
          <cell r="K514">
            <v>100</v>
          </cell>
          <cell r="L514" t="str">
            <v>Porcentual</v>
          </cell>
          <cell r="M514" t="str">
            <v>NO APLICA</v>
          </cell>
          <cell r="Q514">
            <v>90</v>
          </cell>
          <cell r="R514">
            <v>92</v>
          </cell>
          <cell r="S514">
            <v>92</v>
          </cell>
          <cell r="T514">
            <v>92</v>
          </cell>
          <cell r="U514">
            <v>88</v>
          </cell>
          <cell r="V514">
            <v>89</v>
          </cell>
          <cell r="W514">
            <v>94</v>
          </cell>
          <cell r="X514">
            <v>92</v>
          </cell>
          <cell r="Y514">
            <v>81</v>
          </cell>
        </row>
        <row r="515">
          <cell r="F515">
            <v>83868</v>
          </cell>
          <cell r="G515" t="str">
            <v>Gestionar la implementación de medidas de restitución.</v>
          </cell>
          <cell r="H515" t="str">
            <v xml:space="preserve"> Medidas de restitución gestionadas.</v>
          </cell>
          <cell r="I515" t="str">
            <v>Sumatoria de medidas de restitución gestionadas.</v>
          </cell>
          <cell r="J515">
            <v>43040</v>
          </cell>
          <cell r="K515">
            <v>15</v>
          </cell>
          <cell r="L515" t="str">
            <v>Número</v>
          </cell>
          <cell r="M515" t="str">
            <v>NO APLICA</v>
          </cell>
          <cell r="X515">
            <v>15</v>
          </cell>
          <cell r="Y515">
            <v>15</v>
          </cell>
        </row>
        <row r="516">
          <cell r="F516">
            <v>83869</v>
          </cell>
          <cell r="G516" t="str">
            <v>Identificar y postular beneficiarios a ofertas institucionales público y/o privada.</v>
          </cell>
          <cell r="H516" t="str">
            <v>Beneficiarios a ofertas institucionales público y/o privada postulados.</v>
          </cell>
          <cell r="I516" t="str">
            <v>Sumatoria de beneficiarios a ofertas institucionales público y/o privada postulados.</v>
          </cell>
          <cell r="J516">
            <v>42795</v>
          </cell>
          <cell r="K516">
            <v>18549</v>
          </cell>
          <cell r="L516" t="str">
            <v>Número</v>
          </cell>
          <cell r="M516" t="str">
            <v>NO APLICA</v>
          </cell>
          <cell r="Q516">
            <v>1098</v>
          </cell>
          <cell r="R516">
            <v>2321</v>
          </cell>
          <cell r="S516">
            <v>3334</v>
          </cell>
          <cell r="T516">
            <v>4185</v>
          </cell>
          <cell r="U516">
            <v>5433</v>
          </cell>
          <cell r="V516">
            <v>6131</v>
          </cell>
          <cell r="W516">
            <v>7693</v>
          </cell>
          <cell r="X516">
            <v>9104</v>
          </cell>
          <cell r="Y516">
            <v>18549</v>
          </cell>
        </row>
        <row r="517">
          <cell r="F517">
            <v>83870</v>
          </cell>
          <cell r="G517" t="str">
            <v>Implementar estrategias de reconstrucción del tejido social en Sujetos de Reparación Colectiva</v>
          </cell>
          <cell r="H517" t="str">
            <v xml:space="preserve"> Estrategias de reconstrucción del tejido social en Sujetos de Reparación Colectiva implementadas.</v>
          </cell>
          <cell r="I517" t="str">
            <v>Sumatoria de estrategias de reconstrucción del tejido social en Sujetos de Reparación Colectiva</v>
          </cell>
          <cell r="J517">
            <v>43040</v>
          </cell>
          <cell r="K517">
            <v>33</v>
          </cell>
          <cell r="L517" t="str">
            <v>Número</v>
          </cell>
          <cell r="M517" t="str">
            <v>NO APLICA</v>
          </cell>
          <cell r="X517">
            <v>20</v>
          </cell>
          <cell r="Y517">
            <v>33</v>
          </cell>
        </row>
        <row r="518">
          <cell r="F518">
            <v>83871</v>
          </cell>
          <cell r="G518" t="str">
            <v>Implementar medidas de satisfacción y reparación simbólica que le correspondan a la Unidad de acuerdo con sus competencias.</v>
          </cell>
          <cell r="H518" t="str">
            <v xml:space="preserve"> Medidas de satisfacción y reparación simbólica que le correspondan a la Unidad de acuerdo con sus competencias implementadas.</v>
          </cell>
          <cell r="I518" t="str">
            <v>Sumatoria de medidas de satisfacción y reparación simbólica que le correspondan a la Unidad de acuerdo con sus competencias implementadas.</v>
          </cell>
          <cell r="J518">
            <v>43040</v>
          </cell>
          <cell r="K518">
            <v>15</v>
          </cell>
          <cell r="L518" t="str">
            <v>Número</v>
          </cell>
          <cell r="M518" t="str">
            <v>NO APLICA</v>
          </cell>
          <cell r="X518">
            <v>11</v>
          </cell>
          <cell r="Y518">
            <v>14</v>
          </cell>
        </row>
        <row r="519">
          <cell r="F519">
            <v>83872</v>
          </cell>
          <cell r="G519" t="str">
            <v>Realizar asistencia técnica para la instalación de las mesas de participación.</v>
          </cell>
          <cell r="H519" t="str">
            <v xml:space="preserve"> Mesas de participación asistidas técnicamente.</v>
          </cell>
          <cell r="I519" t="str">
            <v>Sumatoria de mesas de participación asistidas técnicamente.</v>
          </cell>
          <cell r="J519">
            <v>42887</v>
          </cell>
          <cell r="K519">
            <v>31</v>
          </cell>
          <cell r="L519" t="str">
            <v>Número</v>
          </cell>
          <cell r="M519" t="str">
            <v>NO APLICA</v>
          </cell>
          <cell r="S519">
            <v>0</v>
          </cell>
          <cell r="T519">
            <v>9</v>
          </cell>
          <cell r="U519">
            <v>31</v>
          </cell>
          <cell r="V519">
            <v>31</v>
          </cell>
          <cell r="W519">
            <v>31</v>
          </cell>
          <cell r="X519">
            <v>31</v>
          </cell>
          <cell r="Y519">
            <v>31</v>
          </cell>
        </row>
        <row r="520">
          <cell r="F520">
            <v>83873</v>
          </cell>
          <cell r="G520" t="str">
            <v>Realizar el acompañamiento y asesoramiento a las jornadas de toma de declaración solicitadas por el Ministerio Público en articulación con la defensoría y FENALPER</v>
          </cell>
          <cell r="H520" t="str">
            <v>Jornadas de toma de declaración solicitadas por el Ministerio Público en articulación con la Defensoría y FENALPER acompañadas y asesoradas.</v>
          </cell>
          <cell r="I520" t="str">
            <v>(Jornadas de toma de declaración solicitadas por el Ministerio Público en articulación con la Defensoría y FENALPER acompañadas y asesoradas / Total de jornadas de toma de declaración solicitadas por el MP)*100</v>
          </cell>
          <cell r="J520">
            <v>42795</v>
          </cell>
          <cell r="K520">
            <v>100</v>
          </cell>
          <cell r="L520" t="str">
            <v>Porcentual</v>
          </cell>
          <cell r="M520" t="str">
            <v>NO APLICA</v>
          </cell>
          <cell r="Q520">
            <v>100</v>
          </cell>
          <cell r="R520">
            <v>100</v>
          </cell>
          <cell r="S520">
            <v>100</v>
          </cell>
          <cell r="T520">
            <v>100</v>
          </cell>
          <cell r="U520">
            <v>100</v>
          </cell>
          <cell r="V520">
            <v>100</v>
          </cell>
          <cell r="W520">
            <v>100</v>
          </cell>
          <cell r="X520">
            <v>100</v>
          </cell>
          <cell r="Y520">
            <v>100</v>
          </cell>
        </row>
        <row r="521">
          <cell r="F521">
            <v>83877</v>
          </cell>
          <cell r="G521" t="str">
            <v>Realizar el seguimiento a las entrevistas de caracterización en el módulo de asistencia.</v>
          </cell>
          <cell r="H521" t="str">
            <v xml:space="preserve"> Informes de seguimiento a las entrevistas de caracterización en el módulo de asistencia realizados.</v>
          </cell>
          <cell r="I521" t="str">
            <v>Sumatoria de Informes de seguimiento a las entrevistas de caracterización en el módulo de asistencia realizados.</v>
          </cell>
          <cell r="J521">
            <v>42826</v>
          </cell>
          <cell r="K521">
            <v>6</v>
          </cell>
          <cell r="L521" t="str">
            <v>Número</v>
          </cell>
          <cell r="M521" t="str">
            <v>NO APLICA</v>
          </cell>
          <cell r="Q521">
            <v>1</v>
          </cell>
          <cell r="R521">
            <v>2</v>
          </cell>
          <cell r="S521">
            <v>3</v>
          </cell>
          <cell r="T521">
            <v>4</v>
          </cell>
          <cell r="U521">
            <v>5</v>
          </cell>
          <cell r="V521">
            <v>6</v>
          </cell>
          <cell r="W521">
            <v>6</v>
          </cell>
          <cell r="X521">
            <v>6</v>
          </cell>
          <cell r="Y521">
            <v>6</v>
          </cell>
        </row>
        <row r="522">
          <cell r="F522">
            <v>83878</v>
          </cell>
          <cell r="G522" t="str">
            <v>Realizar el seguimiento a las entrevistas de caracterización en el módulo de reparación.</v>
          </cell>
          <cell r="H522" t="str">
            <v xml:space="preserve"> Seguimientos a entrevistas de caracterización en el módulo de reparación realizadas.</v>
          </cell>
          <cell r="I522" t="str">
            <v>Sumatoria de seguimientos a entrevistas de caracterización en el módulo de reparación realizadas.</v>
          </cell>
          <cell r="J522">
            <v>42826</v>
          </cell>
          <cell r="K522">
            <v>6</v>
          </cell>
          <cell r="L522" t="str">
            <v>Número</v>
          </cell>
          <cell r="M522" t="str">
            <v>NO APLICA</v>
          </cell>
          <cell r="Q522">
            <v>1</v>
          </cell>
          <cell r="R522">
            <v>2</v>
          </cell>
          <cell r="S522">
            <v>3</v>
          </cell>
          <cell r="T522">
            <v>4</v>
          </cell>
          <cell r="U522">
            <v>5</v>
          </cell>
          <cell r="V522">
            <v>6</v>
          </cell>
          <cell r="W522">
            <v>6</v>
          </cell>
          <cell r="X522">
            <v>6</v>
          </cell>
          <cell r="Y522">
            <v>6</v>
          </cell>
        </row>
        <row r="523">
          <cell r="F523">
            <v>83879</v>
          </cell>
          <cell r="G523" t="str">
            <v>Realizar estrategias complementarias como jornadas de atencion y ferias de servicios</v>
          </cell>
          <cell r="H523" t="str">
            <v xml:space="preserve"> Estrategias complementarias (jornadas de atencion y ferias de servicios) realizadas.</v>
          </cell>
          <cell r="I523" t="str">
            <v>Sumatoria de estrategias complementarias (jornadas de atencion y ferias de servicios) realizadas.</v>
          </cell>
          <cell r="J523">
            <v>42826</v>
          </cell>
          <cell r="K523">
            <v>4</v>
          </cell>
          <cell r="L523" t="str">
            <v>Número</v>
          </cell>
          <cell r="M523" t="str">
            <v>NO APLICA</v>
          </cell>
          <cell r="Q523">
            <v>1</v>
          </cell>
          <cell r="R523">
            <v>2</v>
          </cell>
          <cell r="S523">
            <v>2</v>
          </cell>
          <cell r="T523">
            <v>3</v>
          </cell>
          <cell r="U523">
            <v>4</v>
          </cell>
          <cell r="V523">
            <v>4</v>
          </cell>
          <cell r="W523">
            <v>4</v>
          </cell>
          <cell r="X523">
            <v>4</v>
          </cell>
          <cell r="Y523">
            <v>4</v>
          </cell>
        </row>
        <row r="524">
          <cell r="F524">
            <v>83880</v>
          </cell>
          <cell r="G524" t="str">
            <v>Realizar la notificación de los Actos Administrativos que deciden sobre la inclusión o No inclusion en el Registro Único de Víctimas, en el 2017</v>
          </cell>
          <cell r="H524" t="str">
            <v>Actos Administrativos que deciden sobre la inclusión o no  Registro Único de Víctimas notificados.</v>
          </cell>
          <cell r="I524"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524">
            <v>42795</v>
          </cell>
          <cell r="K524">
            <v>100</v>
          </cell>
          <cell r="L524" t="str">
            <v>Porcentual</v>
          </cell>
          <cell r="M524" t="str">
            <v>NO APLICA</v>
          </cell>
          <cell r="Q524">
            <v>100</v>
          </cell>
          <cell r="R524">
            <v>100</v>
          </cell>
          <cell r="S524">
            <v>100</v>
          </cell>
          <cell r="T524">
            <v>63</v>
          </cell>
          <cell r="U524">
            <v>100</v>
          </cell>
          <cell r="V524">
            <v>100</v>
          </cell>
          <cell r="W524">
            <v>100</v>
          </cell>
          <cell r="X524">
            <v>100</v>
          </cell>
          <cell r="Y524">
            <v>89</v>
          </cell>
        </row>
        <row r="525">
          <cell r="F525">
            <v>83881</v>
          </cell>
          <cell r="G525" t="str">
            <v>Realizar seguimiento y supervisión de los contratos designados a la Dirección Territorial.</v>
          </cell>
          <cell r="H525" t="str">
            <v>Contratos con seguimiento y supervisión.</v>
          </cell>
          <cell r="I525" t="str">
            <v>(Contratos con seguimiento y supervisión / Total de contratos designados para seguimiento y supervisión)*100</v>
          </cell>
          <cell r="J525">
            <v>42795</v>
          </cell>
          <cell r="K525">
            <v>100</v>
          </cell>
          <cell r="L525" t="str">
            <v>Porcentual</v>
          </cell>
          <cell r="M525" t="str">
            <v>NO APLICA</v>
          </cell>
          <cell r="Q525">
            <v>100</v>
          </cell>
          <cell r="R525">
            <v>100</v>
          </cell>
          <cell r="S525">
            <v>100</v>
          </cell>
          <cell r="T525">
            <v>100</v>
          </cell>
          <cell r="U525">
            <v>100</v>
          </cell>
          <cell r="V525">
            <v>100</v>
          </cell>
          <cell r="W525">
            <v>100</v>
          </cell>
          <cell r="X525">
            <v>100</v>
          </cell>
          <cell r="Y525">
            <v>100</v>
          </cell>
        </row>
        <row r="526">
          <cell r="F526">
            <v>83882</v>
          </cell>
          <cell r="G526" t="str">
            <v>Realizar acompañamiento a la entrega de las cartas de dignificación a la población víctima</v>
          </cell>
          <cell r="H526" t="str">
            <v>Nivel de acompañamiento a la entrega de las cartas de dignificación a la población víctima</v>
          </cell>
          <cell r="I526" t="str">
            <v>(Acompañamientos a la entrega de las cartas de dignificación a la población víctima / total de entregas de las cartas de dignificación a la población víctima) * 100%</v>
          </cell>
          <cell r="J526">
            <v>42795</v>
          </cell>
          <cell r="K526">
            <v>100</v>
          </cell>
          <cell r="L526" t="str">
            <v>Porcentual</v>
          </cell>
          <cell r="M526" t="str">
            <v>NO APLICA</v>
          </cell>
          <cell r="Q526">
            <v>100</v>
          </cell>
          <cell r="R526">
            <v>100</v>
          </cell>
          <cell r="S526">
            <v>100</v>
          </cell>
          <cell r="T526">
            <v>100</v>
          </cell>
          <cell r="U526">
            <v>100</v>
          </cell>
          <cell r="V526">
            <v>100</v>
          </cell>
          <cell r="W526">
            <v>100</v>
          </cell>
          <cell r="X526">
            <v>100</v>
          </cell>
          <cell r="Y526">
            <v>100</v>
          </cell>
        </row>
        <row r="527">
          <cell r="F527">
            <v>84165</v>
          </cell>
          <cell r="G527" t="str">
            <v>Apoyar técnicamente la formulación y aprobación de los planes Retornos y Reubicaciones.</v>
          </cell>
          <cell r="H527" t="str">
            <v xml:space="preserve"> Planes de Retornos y Reubicaciones apoyados técnicamente para su formulación y aprobación.</v>
          </cell>
          <cell r="I527" t="str">
            <v>Sumatoria de planes de Retornos y Reubicaciones apoyados técnicamente para su formulación y aprobación.</v>
          </cell>
          <cell r="J527">
            <v>43040</v>
          </cell>
          <cell r="K527">
            <v>1</v>
          </cell>
          <cell r="L527" t="str">
            <v>Número</v>
          </cell>
          <cell r="M527" t="str">
            <v>NO APLICA</v>
          </cell>
          <cell r="X527">
            <v>1</v>
          </cell>
          <cell r="Y527">
            <v>1</v>
          </cell>
        </row>
        <row r="528">
          <cell r="F528">
            <v>84166</v>
          </cell>
          <cell r="G528" t="str">
            <v>Realizar acciones de gestión para el cumplimiento de las ordenes de los fallos de restitución de tierras y territorios a cargo de la Unidad para las Víctimas.</v>
          </cell>
          <cell r="H528" t="str">
            <v>Acciones de gestión para el cumplimiento de las ordenes de los fallos de restitución de tierras y territorios.</v>
          </cell>
          <cell r="I528" t="str">
            <v>(Acciones de gestión realizadas para el cumplimiento de las ordenes de los fallos de restitución/Total de ordenes enviadas a territorio por nivel nacional para gestionar)*100</v>
          </cell>
          <cell r="J528">
            <v>42910</v>
          </cell>
          <cell r="K528">
            <v>100</v>
          </cell>
          <cell r="L528" t="str">
            <v>Porcentual</v>
          </cell>
          <cell r="M528" t="str">
            <v>NO APLICA</v>
          </cell>
          <cell r="S528">
            <v>100</v>
          </cell>
          <cell r="T528">
            <v>100</v>
          </cell>
          <cell r="U528">
            <v>100</v>
          </cell>
          <cell r="V528">
            <v>100</v>
          </cell>
          <cell r="W528">
            <v>100</v>
          </cell>
          <cell r="X528">
            <v>100</v>
          </cell>
          <cell r="Y528">
            <v>100</v>
          </cell>
        </row>
        <row r="529">
          <cell r="F529">
            <v>83883</v>
          </cell>
          <cell r="G529" t="str">
            <v>Acompañar la identificación del Diagnóstico del Daño y/o el diseño del Plan Integral de Reparación Colectiva de los Sujetos priorizados</v>
          </cell>
          <cell r="H529" t="str">
            <v xml:space="preserve"> Sujetos de Reparación Colectiva priorizados que han recibido acompañamiento en identificación del diagnóstico del daño y/o en el diseño del Plan Integral de Reparación Colectiva.</v>
          </cell>
          <cell r="I529" t="str">
            <v>Sumatoria de sujetos de Reparación Colectiva priorizados que han recibido acompañamiento en identificación del diagnóstico del daño y/o en el diseño del Plan Integral de Reparación Colectiva.</v>
          </cell>
          <cell r="J529">
            <v>43009</v>
          </cell>
          <cell r="K529">
            <v>3</v>
          </cell>
          <cell r="L529" t="str">
            <v>Número</v>
          </cell>
          <cell r="M529" t="str">
            <v>NO APLICA</v>
          </cell>
          <cell r="W529">
            <v>1</v>
          </cell>
          <cell r="X529">
            <v>3</v>
          </cell>
          <cell r="Y529">
            <v>3</v>
          </cell>
        </row>
        <row r="530">
          <cell r="F530">
            <v>83884</v>
          </cell>
          <cell r="G530" t="str">
            <v>Acompañar técnicamente el proceso de certificación de la contribución de las entidades territoriales en el Goce Efectivo de los Derechos de las víctimas.</v>
          </cell>
          <cell r="H530" t="str">
            <v xml:space="preserve"> Entidades territoriales acompañadas técnicamente en la certificación de la contribución al Goce Efectivo de los Derechos de las víctimas.</v>
          </cell>
          <cell r="I530" t="str">
            <v>Sumatoria de entidades territoriales acompañadas técnicamente en la certificación de la contribución al Goce Efectivo de los Derechos de las víctimas.</v>
          </cell>
          <cell r="J530">
            <v>42887</v>
          </cell>
          <cell r="K530">
            <v>10</v>
          </cell>
          <cell r="L530" t="str">
            <v>Número</v>
          </cell>
          <cell r="M530" t="str">
            <v>NO APLICA</v>
          </cell>
          <cell r="S530">
            <v>9</v>
          </cell>
          <cell r="T530">
            <v>10</v>
          </cell>
          <cell r="U530">
            <v>10</v>
          </cell>
          <cell r="V530">
            <v>10</v>
          </cell>
          <cell r="W530">
            <v>10</v>
          </cell>
          <cell r="X530">
            <v>10</v>
          </cell>
          <cell r="Y530">
            <v>10</v>
          </cell>
        </row>
        <row r="531">
          <cell r="F531">
            <v>83885</v>
          </cell>
          <cell r="G531" t="str">
            <v>Apoyar técnicamente la formulación y aprobación de los planes Retornos y Reubicaciones.</v>
          </cell>
          <cell r="H531" t="str">
            <v xml:space="preserve"> Planes de Retornos y Reubicaciones apoyados técnicamente para su formulación y aprobación.</v>
          </cell>
          <cell r="I531" t="str">
            <v>Sumatoria de planes de Retornos y Reubicaciones apoyados técnicamente para su formulación y aprobación.</v>
          </cell>
          <cell r="J531">
            <v>42887</v>
          </cell>
          <cell r="K531">
            <v>2</v>
          </cell>
          <cell r="L531" t="str">
            <v>Número</v>
          </cell>
          <cell r="M531" t="str">
            <v>NO APLICA</v>
          </cell>
          <cell r="S531">
            <v>0</v>
          </cell>
          <cell r="T531">
            <v>0</v>
          </cell>
          <cell r="U531">
            <v>0</v>
          </cell>
          <cell r="V531">
            <v>1</v>
          </cell>
          <cell r="W531">
            <v>2</v>
          </cell>
          <cell r="X531">
            <v>2</v>
          </cell>
          <cell r="Y531">
            <v>2</v>
          </cell>
        </row>
        <row r="532">
          <cell r="F532">
            <v>83886</v>
          </cell>
          <cell r="G532" t="str">
            <v>Asesorar a los municipios para la implementación de la herramienta de caracterización.</v>
          </cell>
          <cell r="H532" t="str">
            <v xml:space="preserve"> Municipios asesorados en la implementación de la herramienta de caracterización.</v>
          </cell>
          <cell r="I532" t="str">
            <v>Sumatoria de municipios asesorados en la implementación de la herramienta de caracterización.</v>
          </cell>
          <cell r="J532">
            <v>42795</v>
          </cell>
          <cell r="K532">
            <v>11</v>
          </cell>
          <cell r="L532" t="str">
            <v>Número</v>
          </cell>
          <cell r="M532" t="str">
            <v>NO APLICA</v>
          </cell>
          <cell r="Q532">
            <v>7</v>
          </cell>
          <cell r="R532">
            <v>8</v>
          </cell>
          <cell r="S532">
            <v>11</v>
          </cell>
          <cell r="T532">
            <v>11</v>
          </cell>
          <cell r="U532">
            <v>11</v>
          </cell>
          <cell r="V532">
            <v>11</v>
          </cell>
          <cell r="W532">
            <v>11</v>
          </cell>
          <cell r="X532">
            <v>11</v>
          </cell>
          <cell r="Y532">
            <v>11</v>
          </cell>
        </row>
        <row r="533">
          <cell r="F533">
            <v>83887</v>
          </cell>
          <cell r="G533" t="str">
            <v>Asistencia técnica a los Comités de Justica Transicional para que realicen el seguimiento a las acciones establecidas en el tablero PAT en el marco de la estrategia de corresponsabilidad</v>
          </cell>
          <cell r="H533" t="str">
            <v xml:space="preserve"> Comités de Justica Transicional asistidos técnicamente.</v>
          </cell>
          <cell r="I533" t="str">
            <v>Sumatoria de Comités de Justica Transicional asistidos técnicamente.</v>
          </cell>
          <cell r="J533">
            <v>42795</v>
          </cell>
          <cell r="K533">
            <v>10</v>
          </cell>
          <cell r="L533" t="str">
            <v>Número</v>
          </cell>
          <cell r="M533" t="str">
            <v>NO APLICA</v>
          </cell>
          <cell r="Q533">
            <v>2</v>
          </cell>
          <cell r="R533">
            <v>4</v>
          </cell>
          <cell r="S533">
            <v>4</v>
          </cell>
          <cell r="T533">
            <v>5</v>
          </cell>
          <cell r="U533">
            <v>7</v>
          </cell>
          <cell r="V533">
            <v>8</v>
          </cell>
          <cell r="W533">
            <v>8</v>
          </cell>
          <cell r="X533">
            <v>9</v>
          </cell>
          <cell r="Y533">
            <v>10</v>
          </cell>
        </row>
        <row r="534">
          <cell r="F534">
            <v>83888</v>
          </cell>
          <cell r="G534" t="str">
            <v>Asistir técnicamente a las entidades territoriales en el oportuno y adecuado diligenciamiento del RUSISCT.</v>
          </cell>
          <cell r="H534" t="str">
            <v xml:space="preserve"> Municipios asistidos técnicamente en el diligenciamiento oportuno y adecuado del RUSISCT.</v>
          </cell>
          <cell r="I534" t="str">
            <v>Sumatoria de municipios asistidas técnicamente en el diligenciamiento oportuno y adecuado del RUSISCT.</v>
          </cell>
          <cell r="J534">
            <v>42795</v>
          </cell>
          <cell r="K534">
            <v>21</v>
          </cell>
          <cell r="L534" t="str">
            <v>Número</v>
          </cell>
          <cell r="M534" t="str">
            <v>NO APLICA</v>
          </cell>
          <cell r="Q534">
            <v>19</v>
          </cell>
          <cell r="R534">
            <v>19</v>
          </cell>
          <cell r="S534">
            <v>19</v>
          </cell>
          <cell r="T534">
            <v>21</v>
          </cell>
          <cell r="U534">
            <v>21</v>
          </cell>
          <cell r="V534">
            <v>21</v>
          </cell>
          <cell r="W534">
            <v>21</v>
          </cell>
          <cell r="X534">
            <v>21</v>
          </cell>
          <cell r="Y534">
            <v>21</v>
          </cell>
        </row>
        <row r="535">
          <cell r="F535">
            <v>83889</v>
          </cell>
          <cell r="G535" t="str">
            <v>Realizar la estrategia del Tren de los derechos y jornadas proyectandonos dirigidas a Niños, Niñas y Adolescentes.</v>
          </cell>
          <cell r="H535" t="str">
            <v xml:space="preserve"> Jornadas de la estrategia del Tren de los derechos y jornadas proyectandonos dirigidas a Niños, Niñas y Adolescentes realizadas</v>
          </cell>
          <cell r="I535" t="str">
            <v>Sumatoria de jornadas de la estrategia del Tren de los derechos y jornadas proyectandonos dirigidas a Niños, Niñas y Adolescentes realizadas</v>
          </cell>
          <cell r="J535">
            <v>42856</v>
          </cell>
          <cell r="K535">
            <v>4</v>
          </cell>
          <cell r="L535" t="str">
            <v>Número</v>
          </cell>
          <cell r="M535" t="str">
            <v>NO APLICA</v>
          </cell>
          <cell r="R535">
            <v>0</v>
          </cell>
          <cell r="S535">
            <v>0</v>
          </cell>
          <cell r="T535">
            <v>0</v>
          </cell>
          <cell r="U535">
            <v>0</v>
          </cell>
          <cell r="V535">
            <v>0</v>
          </cell>
          <cell r="W535">
            <v>1</v>
          </cell>
          <cell r="X535">
            <v>4</v>
          </cell>
          <cell r="Y535">
            <v>4</v>
          </cell>
        </row>
        <row r="536">
          <cell r="F536">
            <v>83890</v>
          </cell>
          <cell r="G536" t="str">
            <v>Brindar atención y orientación a los familiares de las víctimas que participan en las jornadas de entrega de cuerpos y restos</v>
          </cell>
          <cell r="H536" t="str">
            <v>Jornadas de entrega de cuerpos y restos acompañadas.</v>
          </cell>
          <cell r="I536" t="str">
            <v>(Jornadas de entrega de cuerpos y restos acompañadas / Total de jornadas de entrega de cuerpos y restos programadas por Nivel nacional)* 100</v>
          </cell>
          <cell r="J536">
            <v>42795</v>
          </cell>
          <cell r="K536">
            <v>100</v>
          </cell>
          <cell r="L536" t="str">
            <v>Porcentual</v>
          </cell>
          <cell r="M536" t="str">
            <v>NO APLICA</v>
          </cell>
          <cell r="Q536">
            <v>100</v>
          </cell>
          <cell r="R536">
            <v>100</v>
          </cell>
          <cell r="S536">
            <v>100</v>
          </cell>
          <cell r="T536">
            <v>100</v>
          </cell>
          <cell r="U536">
            <v>100</v>
          </cell>
          <cell r="V536">
            <v>100</v>
          </cell>
          <cell r="W536">
            <v>100</v>
          </cell>
          <cell r="X536">
            <v>100</v>
          </cell>
          <cell r="Y536">
            <v>100</v>
          </cell>
        </row>
        <row r="537">
          <cell r="F537">
            <v>83891</v>
          </cell>
          <cell r="G537" t="str">
            <v>Desplegar las acciones de acompañamiento ante las emergencias humanitarias conocidas a nivel territorial, elaborando y entregando oportunamente los informes (Procedimiento atención de emergencias)</v>
          </cell>
          <cell r="H537" t="str">
            <v>Informes de las acciones de acompañamiento entregados oportunamente.</v>
          </cell>
          <cell r="I537" t="str">
            <v>(Informes de las acciones de acompañamiento entregados oportunamente / Informes (procedimiento de atención de emergencias) requeridos)*100</v>
          </cell>
          <cell r="J537">
            <v>42795</v>
          </cell>
          <cell r="K537">
            <v>100</v>
          </cell>
          <cell r="L537" t="str">
            <v>Porcentual</v>
          </cell>
          <cell r="M537" t="str">
            <v>NO APLICA</v>
          </cell>
          <cell r="Q537">
            <v>100</v>
          </cell>
          <cell r="R537">
            <v>100</v>
          </cell>
          <cell r="S537">
            <v>100</v>
          </cell>
          <cell r="T537">
            <v>100</v>
          </cell>
          <cell r="U537">
            <v>100</v>
          </cell>
          <cell r="V537">
            <v>100</v>
          </cell>
          <cell r="W537">
            <v>100</v>
          </cell>
          <cell r="X537">
            <v>100</v>
          </cell>
          <cell r="Y537">
            <v>100</v>
          </cell>
        </row>
        <row r="538">
          <cell r="F538">
            <v>83892</v>
          </cell>
          <cell r="G538" t="str">
            <v>Realizar el seguimiento al cumplimiento de las actividades de los esquemas especiales de acompañamiento comunitarios.</v>
          </cell>
          <cell r="H538" t="str">
            <v>Esquemas especiales de acompañamiento comunitarios entregados por nivel nacional con seguimiento.</v>
          </cell>
          <cell r="I538" t="str">
            <v>(Esquemas Especiales de Acompañamiento comunitarios seguimiento por la Dirección Territorial/ Esquemas especiales de acompañamiento comunitarios entregados por nivel nacional con seguimiento) *100%</v>
          </cell>
          <cell r="J538">
            <v>42795</v>
          </cell>
          <cell r="K538">
            <v>100</v>
          </cell>
          <cell r="L538" t="str">
            <v>Porcentual</v>
          </cell>
          <cell r="M538" t="str">
            <v>NO APLICA</v>
          </cell>
          <cell r="Q538">
            <v>100</v>
          </cell>
          <cell r="R538">
            <v>100</v>
          </cell>
          <cell r="S538">
            <v>100</v>
          </cell>
          <cell r="T538">
            <v>100</v>
          </cell>
          <cell r="U538">
            <v>100</v>
          </cell>
          <cell r="V538">
            <v>100</v>
          </cell>
          <cell r="W538">
            <v>100</v>
          </cell>
          <cell r="X538">
            <v>100</v>
          </cell>
          <cell r="Y538">
            <v>100</v>
          </cell>
        </row>
        <row r="539">
          <cell r="F539">
            <v>83893</v>
          </cell>
          <cell r="G539" t="str">
            <v>Garantizar la notificación de los Actos Administrativos de indemnización</v>
          </cell>
          <cell r="H539" t="str">
            <v>Nivel de acompañamiento a la entrega actos administrativos de indemnización notificados.</v>
          </cell>
          <cell r="I539" t="str">
            <v>(Actos administrativos de indemnización acompañados / Total de actos administrativos de indemnización enviados por el nivel nacional)*100</v>
          </cell>
          <cell r="J539">
            <v>42795</v>
          </cell>
          <cell r="K539">
            <v>100</v>
          </cell>
          <cell r="L539" t="str">
            <v>Porcentual</v>
          </cell>
          <cell r="M539" t="str">
            <v>NO APLICA</v>
          </cell>
          <cell r="Q539">
            <v>100</v>
          </cell>
          <cell r="R539">
            <v>100</v>
          </cell>
          <cell r="S539">
            <v>100</v>
          </cell>
          <cell r="T539">
            <v>100</v>
          </cell>
          <cell r="U539">
            <v>100</v>
          </cell>
          <cell r="V539">
            <v>100</v>
          </cell>
          <cell r="W539">
            <v>100</v>
          </cell>
          <cell r="X539">
            <v>100</v>
          </cell>
          <cell r="Y539">
            <v>82</v>
          </cell>
        </row>
        <row r="540">
          <cell r="F540">
            <v>83894</v>
          </cell>
          <cell r="G540" t="str">
            <v>Gestionar la implementación de medidas de restitución.</v>
          </cell>
          <cell r="H540" t="str">
            <v xml:space="preserve"> Medidas de restitución gestionadas.</v>
          </cell>
          <cell r="I540" t="str">
            <v>Sumatoria de medidas de restitución gestionadas.</v>
          </cell>
          <cell r="J540">
            <v>43009</v>
          </cell>
          <cell r="K540">
            <v>2</v>
          </cell>
          <cell r="L540" t="str">
            <v>Número</v>
          </cell>
          <cell r="M540" t="str">
            <v>NO APLICA</v>
          </cell>
          <cell r="W540">
            <v>1</v>
          </cell>
          <cell r="X540">
            <v>2</v>
          </cell>
          <cell r="Y540">
            <v>2</v>
          </cell>
        </row>
        <row r="541">
          <cell r="F541">
            <v>83895</v>
          </cell>
          <cell r="G541" t="str">
            <v>Identificar y postular beneficiarios a ofertas institucionales público y/o privada.</v>
          </cell>
          <cell r="H541" t="str">
            <v>Beneficiarios a ofertas institucionales público y/o privada postulados.</v>
          </cell>
          <cell r="I541" t="str">
            <v>Sumatoria de beneficiarios a ofertas institucionales público y/o privada postulados.</v>
          </cell>
          <cell r="J541">
            <v>42795</v>
          </cell>
          <cell r="K541">
            <v>3624</v>
          </cell>
          <cell r="L541" t="str">
            <v>Número</v>
          </cell>
          <cell r="M541" t="str">
            <v>NO APLICA</v>
          </cell>
          <cell r="Q541">
            <v>1676</v>
          </cell>
          <cell r="R541">
            <v>1741</v>
          </cell>
          <cell r="S541">
            <v>2218</v>
          </cell>
          <cell r="T541">
            <v>2243</v>
          </cell>
          <cell r="U541">
            <v>2612</v>
          </cell>
          <cell r="V541">
            <v>2612</v>
          </cell>
          <cell r="W541">
            <v>2624</v>
          </cell>
          <cell r="X541">
            <v>3000</v>
          </cell>
          <cell r="Y541">
            <v>3624</v>
          </cell>
        </row>
        <row r="542">
          <cell r="F542">
            <v>83896</v>
          </cell>
          <cell r="G542" t="str">
            <v>Implementar estrategias de reconstrucción del tejido social en Sujetos de Reparación Colectiva</v>
          </cell>
          <cell r="H542" t="str">
            <v xml:space="preserve"> Estrategias de reconstrucción del tejido social en Sujetos de Reparación Colectiva implementadas.</v>
          </cell>
          <cell r="I542" t="str">
            <v>Sumatoria de estrategias de reconstrucción del tejido social en Sujetos de Reparación Colectiva</v>
          </cell>
          <cell r="J542">
            <v>42917</v>
          </cell>
          <cell r="K542">
            <v>5</v>
          </cell>
          <cell r="L542" t="str">
            <v>Número</v>
          </cell>
          <cell r="M542" t="str">
            <v>NO APLICA</v>
          </cell>
          <cell r="T542">
            <v>1</v>
          </cell>
          <cell r="U542">
            <v>2</v>
          </cell>
          <cell r="V542">
            <v>3</v>
          </cell>
          <cell r="W542">
            <v>4</v>
          </cell>
          <cell r="X542">
            <v>5</v>
          </cell>
          <cell r="Y542">
            <v>5</v>
          </cell>
        </row>
        <row r="543">
          <cell r="F543">
            <v>83897</v>
          </cell>
          <cell r="G543" t="str">
            <v>Implementar medidas de satisfacción y reparación simbólica que le correspondan a la Unidad de acuerdo con sus competencias.</v>
          </cell>
          <cell r="H543" t="str">
            <v xml:space="preserve"> Medidas de satisfacción y reparación simbólica que le correspondan a la Unidad de acuerdo con sus competencias implementadas.</v>
          </cell>
          <cell r="I543" t="str">
            <v>Sumatoria de medidas de satisfacción y reparación simbólica que le correspondan a la Unidad de acuerdo con sus competencias implementadas.</v>
          </cell>
          <cell r="J543">
            <v>42917</v>
          </cell>
          <cell r="K543">
            <v>4</v>
          </cell>
          <cell r="L543" t="str">
            <v>Número</v>
          </cell>
          <cell r="M543" t="str">
            <v>NO APLICA</v>
          </cell>
          <cell r="T543">
            <v>1</v>
          </cell>
          <cell r="U543">
            <v>1</v>
          </cell>
          <cell r="V543">
            <v>1</v>
          </cell>
          <cell r="W543">
            <v>1</v>
          </cell>
          <cell r="X543">
            <v>2</v>
          </cell>
          <cell r="Y543">
            <v>4</v>
          </cell>
        </row>
        <row r="544">
          <cell r="F544">
            <v>83898</v>
          </cell>
          <cell r="G544" t="str">
            <v>Realizar asistencia técnica para la instalación de las mesas de participación.</v>
          </cell>
          <cell r="H544" t="str">
            <v xml:space="preserve"> Mesas de participación asistidas técnicamente.</v>
          </cell>
          <cell r="I544" t="str">
            <v>Sumatoria de mesas de participación asistidas técnicamente.</v>
          </cell>
          <cell r="J544">
            <v>42826</v>
          </cell>
          <cell r="K544">
            <v>21</v>
          </cell>
          <cell r="L544" t="str">
            <v>Número</v>
          </cell>
          <cell r="M544" t="str">
            <v>NO APLICA</v>
          </cell>
          <cell r="Q544">
            <v>5</v>
          </cell>
          <cell r="R544">
            <v>10</v>
          </cell>
          <cell r="S544">
            <v>15</v>
          </cell>
          <cell r="T544">
            <v>20</v>
          </cell>
          <cell r="U544">
            <v>21</v>
          </cell>
          <cell r="V544">
            <v>21</v>
          </cell>
          <cell r="W544">
            <v>21</v>
          </cell>
          <cell r="X544">
            <v>21</v>
          </cell>
          <cell r="Y544">
            <v>21</v>
          </cell>
        </row>
        <row r="545">
          <cell r="F545">
            <v>83899</v>
          </cell>
          <cell r="G545" t="str">
            <v>Realizar acciones de gestión para el cumplimiento de las ordenes de los fallos de restitución de tierras y territorios a cargo de la Unidad para las Víctimas.</v>
          </cell>
          <cell r="H545" t="str">
            <v>Acciones de gestión para el cumplimiento de las ordenes de los fallos de restitución de tierras y territorios.</v>
          </cell>
          <cell r="I545" t="str">
            <v>(Acciones de gestión realizadas para el cumplimiento de las ordenes de los fallos de restitución/Total de ordenes enviadas a territorio por nivel nacional para gestionar)*100</v>
          </cell>
          <cell r="J545">
            <v>42795</v>
          </cell>
          <cell r="K545">
            <v>100</v>
          </cell>
          <cell r="L545" t="str">
            <v>Porcentual</v>
          </cell>
          <cell r="M545" t="str">
            <v>NO APLICA</v>
          </cell>
          <cell r="Q545">
            <v>100</v>
          </cell>
          <cell r="R545">
            <v>100</v>
          </cell>
          <cell r="S545">
            <v>100</v>
          </cell>
          <cell r="T545">
            <v>100</v>
          </cell>
          <cell r="U545">
            <v>100</v>
          </cell>
          <cell r="V545">
            <v>100</v>
          </cell>
          <cell r="W545">
            <v>100</v>
          </cell>
          <cell r="X545">
            <v>100</v>
          </cell>
          <cell r="Y545">
            <v>100</v>
          </cell>
        </row>
        <row r="546">
          <cell r="F546">
            <v>83900</v>
          </cell>
          <cell r="G546" t="str">
            <v>Realizar el acompañamiento y asesoramiento a las jornadas de toma de declaración solicitadas por el Ministerio Público en articulación con la defensoría y FENALPER</v>
          </cell>
          <cell r="H546" t="str">
            <v>Jornadas de toma de declaración solicitadas por el Ministerio Público en articulación con la Defensoría y FENALPER acompañadas y asesoradas.</v>
          </cell>
          <cell r="I546" t="str">
            <v>(Jornadas de toma de declaración solicitadas por el Ministerio Público en articulación con la Defensoría y FENALPER acompañadas y asesoradas / Total de jornadas de toma de declaración solicitadas por el MP)*100</v>
          </cell>
          <cell r="J546">
            <v>42795</v>
          </cell>
          <cell r="K546">
            <v>100</v>
          </cell>
          <cell r="L546" t="str">
            <v>Porcentual</v>
          </cell>
          <cell r="M546" t="str">
            <v>NO APLICA</v>
          </cell>
          <cell r="Q546">
            <v>100</v>
          </cell>
          <cell r="R546">
            <v>100</v>
          </cell>
          <cell r="S546">
            <v>100</v>
          </cell>
          <cell r="T546">
            <v>100</v>
          </cell>
          <cell r="U546">
            <v>100</v>
          </cell>
          <cell r="V546">
            <v>100</v>
          </cell>
          <cell r="W546">
            <v>100</v>
          </cell>
          <cell r="X546">
            <v>100</v>
          </cell>
          <cell r="Y546">
            <v>100</v>
          </cell>
        </row>
        <row r="547">
          <cell r="F547">
            <v>83904</v>
          </cell>
          <cell r="G547" t="str">
            <v>Realizar el seguimiento a las entrevistas de caracterización en el módulo de asistencia.</v>
          </cell>
          <cell r="H547" t="str">
            <v xml:space="preserve"> Informes de seguimiento a las entrevistas de caracterización en el módulo de asistencia realizados.</v>
          </cell>
          <cell r="I547" t="str">
            <v>Sumatoria de Informes de seguimiento a las entrevistas de caracterización en el módulo de asistencia realizados.</v>
          </cell>
          <cell r="J547">
            <v>42826</v>
          </cell>
          <cell r="K547">
            <v>6</v>
          </cell>
          <cell r="L547" t="str">
            <v>Número</v>
          </cell>
          <cell r="M547" t="str">
            <v>NO APLICA</v>
          </cell>
          <cell r="Q547">
            <v>1</v>
          </cell>
          <cell r="R547">
            <v>2</v>
          </cell>
          <cell r="S547">
            <v>3</v>
          </cell>
          <cell r="T547">
            <v>4</v>
          </cell>
          <cell r="U547">
            <v>5</v>
          </cell>
          <cell r="V547">
            <v>6</v>
          </cell>
          <cell r="W547">
            <v>6</v>
          </cell>
          <cell r="X547">
            <v>6</v>
          </cell>
          <cell r="Y547">
            <v>6</v>
          </cell>
        </row>
        <row r="548">
          <cell r="F548">
            <v>83905</v>
          </cell>
          <cell r="G548" t="str">
            <v>Realizar el seguimiento a las entrevistas de caracterización en el módulo de reparación.</v>
          </cell>
          <cell r="H548" t="str">
            <v xml:space="preserve"> Seguimientos a entrevistas de caracterización en el módulo de reparación realizadas.</v>
          </cell>
          <cell r="I548" t="str">
            <v>Sumatoria de seguimientos a entrevistas de caracterización en el módulo de reparación realizadas.</v>
          </cell>
          <cell r="J548">
            <v>42826</v>
          </cell>
          <cell r="K548">
            <v>6</v>
          </cell>
          <cell r="L548" t="str">
            <v>Número</v>
          </cell>
          <cell r="M548" t="str">
            <v>NO APLICA</v>
          </cell>
          <cell r="Q548">
            <v>1</v>
          </cell>
          <cell r="R548">
            <v>2</v>
          </cell>
          <cell r="S548">
            <v>3</v>
          </cell>
          <cell r="T548">
            <v>4</v>
          </cell>
          <cell r="U548">
            <v>5</v>
          </cell>
          <cell r="V548">
            <v>6</v>
          </cell>
          <cell r="W548">
            <v>6</v>
          </cell>
          <cell r="X548">
            <v>6</v>
          </cell>
          <cell r="Y548">
            <v>6</v>
          </cell>
        </row>
        <row r="549">
          <cell r="F549">
            <v>83906</v>
          </cell>
          <cell r="G549" t="str">
            <v>Realizar estrategias complementarias como jornadas de atencion y ferias de servicios</v>
          </cell>
          <cell r="H549" t="str">
            <v xml:space="preserve"> Estrategias complementarias (jornadas de atencion y ferias de servicios) realizadas.</v>
          </cell>
          <cell r="I549" t="str">
            <v>Sumatoria de estrategias complementarias (jornadas de atencion y ferias de servicios) realizadas.</v>
          </cell>
          <cell r="J549">
            <v>42795</v>
          </cell>
          <cell r="K549">
            <v>33</v>
          </cell>
          <cell r="L549" t="str">
            <v>Número</v>
          </cell>
          <cell r="M549" t="str">
            <v>NO APLICA</v>
          </cell>
          <cell r="Q549">
            <v>9</v>
          </cell>
          <cell r="R549">
            <v>15</v>
          </cell>
          <cell r="S549">
            <v>20</v>
          </cell>
          <cell r="T549">
            <v>28</v>
          </cell>
          <cell r="U549">
            <v>33</v>
          </cell>
          <cell r="V549">
            <v>33</v>
          </cell>
          <cell r="W549">
            <v>33</v>
          </cell>
          <cell r="X549">
            <v>33</v>
          </cell>
          <cell r="Y549">
            <v>33</v>
          </cell>
        </row>
        <row r="550">
          <cell r="F550">
            <v>83907</v>
          </cell>
          <cell r="G550" t="str">
            <v>Realizar la notificación de los Actos Administrativos que deciden sobre la inclusión o No inclusion en el Registro Único de Víctimas, en el 2017</v>
          </cell>
          <cell r="H550" t="str">
            <v>Actos Administrativos que deciden sobre la inclusión o no  Registro Único de Víctimas notificados.</v>
          </cell>
          <cell r="I550"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550">
            <v>42795</v>
          </cell>
          <cell r="K550">
            <v>100</v>
          </cell>
          <cell r="L550" t="str">
            <v>Porcentual</v>
          </cell>
          <cell r="M550" t="str">
            <v>NO APLICA</v>
          </cell>
          <cell r="Q550">
            <v>100</v>
          </cell>
          <cell r="R550">
            <v>100</v>
          </cell>
          <cell r="S550">
            <v>100</v>
          </cell>
          <cell r="T550">
            <v>100</v>
          </cell>
          <cell r="U550">
            <v>100</v>
          </cell>
          <cell r="V550">
            <v>100</v>
          </cell>
          <cell r="W550">
            <v>100</v>
          </cell>
          <cell r="X550">
            <v>100</v>
          </cell>
          <cell r="Y550">
            <v>100</v>
          </cell>
        </row>
        <row r="551">
          <cell r="F551">
            <v>83908</v>
          </cell>
          <cell r="G551" t="str">
            <v>Realizar seguimiento y supervisión de los contratos designados a la Dirección Territorial.</v>
          </cell>
          <cell r="H551" t="str">
            <v>Contratos con seguimiento y supervisión.</v>
          </cell>
          <cell r="I551" t="str">
            <v>(Contratos con seguimiento y supervisión / Total de contratos designados para seguimiento y supervisión)*100</v>
          </cell>
          <cell r="J551">
            <v>42795</v>
          </cell>
          <cell r="K551">
            <v>100</v>
          </cell>
          <cell r="L551" t="str">
            <v>Porcentual</v>
          </cell>
          <cell r="M551" t="str">
            <v>NO APLICA</v>
          </cell>
          <cell r="Q551">
            <v>100</v>
          </cell>
          <cell r="R551">
            <v>100</v>
          </cell>
          <cell r="S551">
            <v>100</v>
          </cell>
          <cell r="T551">
            <v>100</v>
          </cell>
          <cell r="U551">
            <v>100</v>
          </cell>
          <cell r="V551">
            <v>100</v>
          </cell>
          <cell r="W551">
            <v>100</v>
          </cell>
          <cell r="X551">
            <v>100</v>
          </cell>
          <cell r="Y551">
            <v>100</v>
          </cell>
        </row>
        <row r="552">
          <cell r="F552">
            <v>83909</v>
          </cell>
          <cell r="G552" t="str">
            <v>Realizar acompañamiento a la entrega de las cartas de dignificación a la población víctima</v>
          </cell>
          <cell r="H552" t="str">
            <v>Nivel de acompañamiento a la entrega de las cartas de dignificación a la población víctima</v>
          </cell>
          <cell r="I552" t="str">
            <v>(Acompañamientos a la entrega de las cartas de dignificación a la población víctima / total de entregas de las cartas de dignificación a la población víctima) * 100%</v>
          </cell>
          <cell r="J552">
            <v>42795</v>
          </cell>
          <cell r="K552">
            <v>100</v>
          </cell>
          <cell r="L552" t="str">
            <v>Porcentual</v>
          </cell>
          <cell r="M552" t="str">
            <v>NO APLICA</v>
          </cell>
          <cell r="Q552">
            <v>100</v>
          </cell>
          <cell r="R552">
            <v>100</v>
          </cell>
          <cell r="S552">
            <v>100</v>
          </cell>
          <cell r="T552">
            <v>100</v>
          </cell>
          <cell r="U552">
            <v>100</v>
          </cell>
          <cell r="V552">
            <v>100</v>
          </cell>
          <cell r="W552">
            <v>100</v>
          </cell>
          <cell r="X552">
            <v>100</v>
          </cell>
          <cell r="Y552">
            <v>100</v>
          </cell>
        </row>
        <row r="553">
          <cell r="F553">
            <v>83910</v>
          </cell>
          <cell r="G553" t="str">
            <v>Acompañar la identificación del Diagnóstico del Daño y/o el diseño del Plan Integral de Reparación Colectiva de los Sujetos priorizados</v>
          </cell>
          <cell r="H553" t="str">
            <v xml:space="preserve"> Sujetos de Reparación Colectiva priorizados que han recibido acompañamiento en identificación del diagnóstico del daño y/o en el diseño del Plan Integral de Reparación Colectiva.</v>
          </cell>
          <cell r="I553" t="str">
            <v>Sumatoria de sujetos de Reparación Colectiva priorizados que han recibido acompañamiento en identificación del diagnóstico del daño y/o en el diseño del Plan Integral de Reparación Colectiva.</v>
          </cell>
          <cell r="J553">
            <v>42887</v>
          </cell>
          <cell r="K553">
            <v>2</v>
          </cell>
          <cell r="L553" t="str">
            <v>Número</v>
          </cell>
          <cell r="M553" t="str">
            <v>NO APLICA</v>
          </cell>
          <cell r="S553">
            <v>1</v>
          </cell>
          <cell r="T553">
            <v>2</v>
          </cell>
          <cell r="U553">
            <v>2</v>
          </cell>
          <cell r="V553">
            <v>2</v>
          </cell>
          <cell r="W553">
            <v>2</v>
          </cell>
          <cell r="X553">
            <v>2</v>
          </cell>
          <cell r="Y553">
            <v>2</v>
          </cell>
        </row>
        <row r="554">
          <cell r="F554">
            <v>83911</v>
          </cell>
          <cell r="G554" t="str">
            <v>Acompañar técnicamente el proceso de certificación de la contribución de las entidades territoriales en el Goce Efectivo de los Derechos de las víctimas.</v>
          </cell>
          <cell r="H554" t="str">
            <v xml:space="preserve"> Entidades territoriales acompañadas técnicamente en la certificación de la contribución al Goce Efectivo de los Derechos de las víctimas.</v>
          </cell>
          <cell r="I554" t="str">
            <v>Sumatoria de entidades territoriales acompañadas técnicamente en la certificación de la contribución al Goce Efectivo de los Derechos de las víctimas.</v>
          </cell>
          <cell r="J554">
            <v>42948</v>
          </cell>
          <cell r="K554">
            <v>67</v>
          </cell>
          <cell r="L554" t="str">
            <v>Número</v>
          </cell>
          <cell r="M554" t="str">
            <v>NO APLICA</v>
          </cell>
          <cell r="U554">
            <v>67</v>
          </cell>
          <cell r="V554">
            <v>67</v>
          </cell>
          <cell r="W554">
            <v>67</v>
          </cell>
          <cell r="X554">
            <v>67</v>
          </cell>
          <cell r="Y554">
            <v>67</v>
          </cell>
        </row>
        <row r="555">
          <cell r="F555">
            <v>83912</v>
          </cell>
          <cell r="G555" t="str">
            <v>Acompañar y apoyar las Jornadas de socialización de los protocolos de participación étnicos con indígenas, afros y Rrom</v>
          </cell>
          <cell r="H555" t="str">
            <v xml:space="preserve"> Jornadas de socialización de los protocolos de participación étnicos con indígenas, afros y Rrom acompañadas y apoyadas.</v>
          </cell>
          <cell r="I555" t="str">
            <v>Sumatoria de jornadas de socialización de los protocolos de participación étnicos con indígenas, afros y Rrom acompañadas y apoyadas.</v>
          </cell>
          <cell r="J555">
            <v>42917</v>
          </cell>
          <cell r="K555">
            <v>3</v>
          </cell>
          <cell r="L555" t="str">
            <v>Número</v>
          </cell>
          <cell r="M555" t="str">
            <v>NO APLICA</v>
          </cell>
          <cell r="T555">
            <v>1</v>
          </cell>
          <cell r="U555">
            <v>1</v>
          </cell>
          <cell r="V555">
            <v>1</v>
          </cell>
          <cell r="W555">
            <v>1</v>
          </cell>
          <cell r="X555">
            <v>3</v>
          </cell>
          <cell r="Y555">
            <v>3</v>
          </cell>
        </row>
        <row r="556">
          <cell r="F556">
            <v>83913</v>
          </cell>
          <cell r="G556" t="str">
            <v>Apoyar técnicamente la formulación y aprobación de los planes Retornos y Reubicaciones.</v>
          </cell>
          <cell r="H556" t="str">
            <v xml:space="preserve"> Planes de Retornos y Reubicaciones apoyados técnicamente para su formulación y aprobación.</v>
          </cell>
          <cell r="I556" t="str">
            <v>Sumatoria de planes de Retornos y Reubicaciones apoyados técnicamente para su formulación y aprobación.</v>
          </cell>
          <cell r="J556">
            <v>42856</v>
          </cell>
          <cell r="K556">
            <v>6</v>
          </cell>
          <cell r="L556" t="str">
            <v>Número</v>
          </cell>
          <cell r="M556" t="str">
            <v>NO APLICA</v>
          </cell>
          <cell r="R556">
            <v>1</v>
          </cell>
          <cell r="S556">
            <v>4</v>
          </cell>
          <cell r="T556">
            <v>4</v>
          </cell>
          <cell r="U556">
            <v>4</v>
          </cell>
          <cell r="V556">
            <v>4</v>
          </cell>
          <cell r="W556">
            <v>5</v>
          </cell>
          <cell r="X556">
            <v>6</v>
          </cell>
          <cell r="Y556">
            <v>6</v>
          </cell>
        </row>
        <row r="557">
          <cell r="F557">
            <v>83914</v>
          </cell>
          <cell r="G557" t="str">
            <v>Asesorar a los municipios para la implementación de la herramienta de caracterización.</v>
          </cell>
          <cell r="H557" t="str">
            <v xml:space="preserve"> Municipios asesorados en la implementación de la herramienta de caracterización.</v>
          </cell>
          <cell r="I557" t="str">
            <v>Sumatoria de municipios asesorados en la implementación de la herramienta de caracterización.</v>
          </cell>
          <cell r="J557">
            <v>42795</v>
          </cell>
          <cell r="K557">
            <v>19</v>
          </cell>
          <cell r="L557" t="str">
            <v>Número</v>
          </cell>
          <cell r="M557" t="str">
            <v>NO APLICA</v>
          </cell>
          <cell r="Q557">
            <v>5</v>
          </cell>
          <cell r="R557">
            <v>7</v>
          </cell>
          <cell r="S557">
            <v>11</v>
          </cell>
          <cell r="T557">
            <v>13</v>
          </cell>
          <cell r="U557">
            <v>14</v>
          </cell>
          <cell r="V557">
            <v>15</v>
          </cell>
          <cell r="W557">
            <v>17</v>
          </cell>
          <cell r="X557">
            <v>19</v>
          </cell>
          <cell r="Y557">
            <v>19</v>
          </cell>
        </row>
        <row r="558">
          <cell r="F558">
            <v>83915</v>
          </cell>
          <cell r="G558" t="str">
            <v>Asistencia técnica a los Comités de Justica Transicional para que realicen el seguimiento a las acciones establecidas en el tablero PAT en el marco de la estrategia de corresponsabilidad</v>
          </cell>
          <cell r="H558" t="str">
            <v xml:space="preserve"> Comités de Justica Transicional asistidos técnicamente.</v>
          </cell>
          <cell r="I558" t="str">
            <v>Sumatoria de Comités de Justica Transicional asistidos técnicamente.</v>
          </cell>
          <cell r="J558">
            <v>42826</v>
          </cell>
          <cell r="K558">
            <v>32</v>
          </cell>
          <cell r="L558" t="str">
            <v>Número</v>
          </cell>
          <cell r="M558" t="str">
            <v>NO APLICA</v>
          </cell>
          <cell r="Q558">
            <v>6</v>
          </cell>
          <cell r="R558">
            <v>10</v>
          </cell>
          <cell r="S558">
            <v>16</v>
          </cell>
          <cell r="T558">
            <v>20</v>
          </cell>
          <cell r="U558">
            <v>25</v>
          </cell>
          <cell r="V558">
            <v>25</v>
          </cell>
          <cell r="W558">
            <v>26</v>
          </cell>
          <cell r="X558">
            <v>31</v>
          </cell>
          <cell r="Y558">
            <v>32</v>
          </cell>
        </row>
        <row r="559">
          <cell r="F559">
            <v>83916</v>
          </cell>
          <cell r="G559" t="str">
            <v>Asistir técnicamente a las entidades territoriales en el oportuno y adecuado diligenciamiento del RUSISCT.</v>
          </cell>
          <cell r="H559" t="str">
            <v xml:space="preserve"> Municipios asistidos técnicamente en el diligenciamiento oportuno y adecuado del RUSISCT.</v>
          </cell>
          <cell r="I559" t="str">
            <v>Sumatoria de municipios asistidas técnicamente en el diligenciamiento oportuno y adecuado del RUSISCT.</v>
          </cell>
          <cell r="J559">
            <v>42795</v>
          </cell>
          <cell r="K559">
            <v>69</v>
          </cell>
          <cell r="L559" t="str">
            <v>Número</v>
          </cell>
          <cell r="M559" t="str">
            <v>NO APLICA</v>
          </cell>
          <cell r="Q559">
            <v>69</v>
          </cell>
          <cell r="R559">
            <v>69</v>
          </cell>
          <cell r="S559">
            <v>69</v>
          </cell>
          <cell r="T559">
            <v>69</v>
          </cell>
          <cell r="U559">
            <v>69</v>
          </cell>
          <cell r="V559">
            <v>69</v>
          </cell>
          <cell r="W559">
            <v>69</v>
          </cell>
          <cell r="X559">
            <v>69</v>
          </cell>
          <cell r="Y559">
            <v>69</v>
          </cell>
        </row>
        <row r="560">
          <cell r="F560">
            <v>83917</v>
          </cell>
          <cell r="G560" t="str">
            <v>Realizar la estrategia del Tren de los derechos y jornadas proyectandonos dirigidas a Niños, Niñas y Adolescentes.</v>
          </cell>
          <cell r="H560" t="str">
            <v xml:space="preserve"> Jornadas de la estrategia del Tren de los derechos y jornadas proyectandonos dirigidas a Niños, Niñas y Adolescentes realizadas</v>
          </cell>
          <cell r="I560" t="str">
            <v>Sumatoria de jornadas de la estrategia del Tren de los derechos y jornadas proyectandonos dirigidas a Niños, Niñas y Adolescentes realizadas</v>
          </cell>
          <cell r="J560">
            <v>42887</v>
          </cell>
          <cell r="K560">
            <v>4</v>
          </cell>
          <cell r="L560" t="str">
            <v>Número</v>
          </cell>
          <cell r="M560" t="str">
            <v>NO APLICA</v>
          </cell>
          <cell r="S560">
            <v>1</v>
          </cell>
          <cell r="T560">
            <v>1</v>
          </cell>
          <cell r="U560">
            <v>1</v>
          </cell>
          <cell r="V560">
            <v>2</v>
          </cell>
          <cell r="W560">
            <v>4</v>
          </cell>
          <cell r="X560">
            <v>4</v>
          </cell>
          <cell r="Y560">
            <v>4</v>
          </cell>
        </row>
        <row r="561">
          <cell r="F561">
            <v>83918</v>
          </cell>
          <cell r="G561" t="str">
            <v>Brindar atención y orientación a los familiares de las víctimas que participan en las jornadas de entrega de cuerpos y restos</v>
          </cell>
          <cell r="H561" t="str">
            <v>Jornadas de entrega de cuerpos y restos acompañadas.</v>
          </cell>
          <cell r="I561" t="str">
            <v>(Jornadas de entrega de cuerpos y restos acompañadas / Total de jornadas de entrega de cuerpos y restos programadas por Nivel nacional)* 100</v>
          </cell>
          <cell r="J561">
            <v>42795</v>
          </cell>
          <cell r="K561">
            <v>100</v>
          </cell>
          <cell r="L561" t="str">
            <v>Porcentual</v>
          </cell>
          <cell r="M561" t="str">
            <v>NO APLICA</v>
          </cell>
          <cell r="Q561">
            <v>100</v>
          </cell>
          <cell r="R561">
            <v>100</v>
          </cell>
          <cell r="S561">
            <v>100</v>
          </cell>
          <cell r="T561">
            <v>100</v>
          </cell>
          <cell r="U561">
            <v>100</v>
          </cell>
          <cell r="V561">
            <v>100</v>
          </cell>
          <cell r="W561">
            <v>100</v>
          </cell>
          <cell r="X561">
            <v>100</v>
          </cell>
          <cell r="Y561">
            <v>100</v>
          </cell>
        </row>
        <row r="562">
          <cell r="F562">
            <v>83919</v>
          </cell>
          <cell r="G562" t="str">
            <v>Desplegar las acciones de acompañamiento ante las emergencias humanitarias conocidas a nivel territorial, elaborando y entregando oportunamente los informes (Procedimiento atención de emergencias)</v>
          </cell>
          <cell r="H562" t="str">
            <v>Informes de las acciones de acompañamiento entregados oportunamente.</v>
          </cell>
          <cell r="I562" t="str">
            <v>(Informes de las acciones de acompañamiento entregados oportunamente / Informes (procedimiento de atención de emergencias) requeridos)*100</v>
          </cell>
          <cell r="J562">
            <v>42795</v>
          </cell>
          <cell r="K562">
            <v>100</v>
          </cell>
          <cell r="L562" t="str">
            <v>Porcentual</v>
          </cell>
          <cell r="M562" t="str">
            <v>NO APLICA</v>
          </cell>
          <cell r="Q562">
            <v>100</v>
          </cell>
          <cell r="R562">
            <v>100</v>
          </cell>
          <cell r="S562">
            <v>100</v>
          </cell>
          <cell r="T562">
            <v>100</v>
          </cell>
          <cell r="U562">
            <v>100</v>
          </cell>
          <cell r="V562">
            <v>100</v>
          </cell>
          <cell r="W562">
            <v>100</v>
          </cell>
          <cell r="X562">
            <v>100</v>
          </cell>
          <cell r="Y562">
            <v>100</v>
          </cell>
        </row>
        <row r="563">
          <cell r="F563">
            <v>83920</v>
          </cell>
          <cell r="G563" t="str">
            <v>Divulgar los decretos ley 4633 y 4635 de 2011 a las comunidades étnicas.</v>
          </cell>
          <cell r="H563" t="str">
            <v xml:space="preserve"> Eventos para la divulgación de los decretos ley 4633 y 4635 de 2011 orientados a las comunidades étnicas realizados.</v>
          </cell>
          <cell r="I563" t="str">
            <v>Sumatoria de eventos para la divulgación de los decretos ley 4633 y 4635 de 2011 orientados a las comunidades étnicas realizados.</v>
          </cell>
          <cell r="J563">
            <v>42887</v>
          </cell>
          <cell r="K563">
            <v>28</v>
          </cell>
          <cell r="L563" t="str">
            <v>Número</v>
          </cell>
          <cell r="M563" t="str">
            <v>NO APLICA</v>
          </cell>
          <cell r="S563">
            <v>1</v>
          </cell>
          <cell r="T563">
            <v>1</v>
          </cell>
          <cell r="U563">
            <v>1</v>
          </cell>
          <cell r="V563">
            <v>1</v>
          </cell>
          <cell r="W563">
            <v>1</v>
          </cell>
          <cell r="X563">
            <v>1</v>
          </cell>
          <cell r="Y563">
            <v>27</v>
          </cell>
        </row>
        <row r="564">
          <cell r="F564">
            <v>83921</v>
          </cell>
          <cell r="G564" t="str">
            <v>Elaborar  la caracterización del daño y/o formulación del Plan Integral de Reparación Colectiva con los sujetos de reparación colectiva priorizados en el marco de los procesos de consulta previa indígena.</v>
          </cell>
          <cell r="H564" t="str">
            <v xml:space="preserve"> Sujetos de reparación colectiva priorizados en el marco de los procesos de consulta previa indígena con caracterización del daño y/o Plan Integral de Reparación Colectiva formulado.</v>
          </cell>
          <cell r="I564" t="str">
            <v>Sumatoria de sujetos de reparación colectiva priorizados en el marco de los procesos de consulta previa indígena con caracterización del daño y/o Plan Integral de Reparación Colectiva formulado.</v>
          </cell>
          <cell r="J564">
            <v>42887</v>
          </cell>
          <cell r="K564">
            <v>2</v>
          </cell>
          <cell r="L564" t="str">
            <v>Número</v>
          </cell>
          <cell r="M564" t="str">
            <v>NO APLICA</v>
          </cell>
          <cell r="S564">
            <v>0</v>
          </cell>
          <cell r="T564">
            <v>0</v>
          </cell>
          <cell r="U564">
            <v>0</v>
          </cell>
          <cell r="V564">
            <v>0</v>
          </cell>
          <cell r="W564">
            <v>0</v>
          </cell>
          <cell r="X564">
            <v>0</v>
          </cell>
          <cell r="Y564">
            <v>0</v>
          </cell>
        </row>
        <row r="565">
          <cell r="F565">
            <v>83922</v>
          </cell>
          <cell r="G565" t="str">
            <v>Garantizar la notificación de los Actos Administrativos de indemnización</v>
          </cell>
          <cell r="H565" t="str">
            <v>Nivel de acompañamiento a la entrega actos administrativos de indemnización notificados.</v>
          </cell>
          <cell r="I565" t="str">
            <v>(Actos administrativos de indemnización acompañados / Total de actos administrativos de indemnización enviados por el nivel nacional)*100</v>
          </cell>
          <cell r="J565">
            <v>42795</v>
          </cell>
          <cell r="K565">
            <v>100</v>
          </cell>
          <cell r="L565" t="str">
            <v>Porcentual</v>
          </cell>
          <cell r="M565" t="str">
            <v>NO APLICA</v>
          </cell>
          <cell r="Q565">
            <v>100</v>
          </cell>
          <cell r="R565">
            <v>100</v>
          </cell>
          <cell r="S565">
            <v>100</v>
          </cell>
          <cell r="T565">
            <v>100</v>
          </cell>
          <cell r="U565">
            <v>100</v>
          </cell>
          <cell r="V565">
            <v>100</v>
          </cell>
          <cell r="W565">
            <v>100</v>
          </cell>
          <cell r="X565">
            <v>100</v>
          </cell>
          <cell r="Y565">
            <v>67</v>
          </cell>
        </row>
        <row r="566">
          <cell r="F566">
            <v>83923</v>
          </cell>
          <cell r="G566" t="str">
            <v>Gestionar la implementación de medidas de restitución.</v>
          </cell>
          <cell r="H566" t="str">
            <v xml:space="preserve"> Medidas de restitución gestionadas.</v>
          </cell>
          <cell r="I566" t="str">
            <v>Sumatoria de medidas de restitución gestionadas.</v>
          </cell>
          <cell r="J566">
            <v>42887</v>
          </cell>
          <cell r="K566">
            <v>2</v>
          </cell>
          <cell r="L566" t="str">
            <v>Número</v>
          </cell>
          <cell r="M566" t="str">
            <v>NO APLICA</v>
          </cell>
          <cell r="S566">
            <v>2</v>
          </cell>
          <cell r="T566">
            <v>2</v>
          </cell>
          <cell r="U566">
            <v>2</v>
          </cell>
          <cell r="V566">
            <v>2</v>
          </cell>
          <cell r="W566">
            <v>2</v>
          </cell>
          <cell r="X566">
            <v>2</v>
          </cell>
          <cell r="Y566">
            <v>2</v>
          </cell>
        </row>
        <row r="567">
          <cell r="F567">
            <v>83924</v>
          </cell>
          <cell r="G567" t="str">
            <v>Identificar y postular beneficiarios a ofertas institucionales público y/o privada.</v>
          </cell>
          <cell r="H567" t="str">
            <v>Beneficiarios a ofertas institucionales público y/o privada postulados.</v>
          </cell>
          <cell r="I567" t="str">
            <v>Sumatoria de beneficiarios a ofertas institucionales público y/o privada postulados.</v>
          </cell>
          <cell r="J567">
            <v>42795</v>
          </cell>
          <cell r="K567">
            <v>10000</v>
          </cell>
          <cell r="L567" t="str">
            <v>Número</v>
          </cell>
          <cell r="M567" t="str">
            <v>NO APLICA</v>
          </cell>
          <cell r="Q567">
            <v>4875</v>
          </cell>
          <cell r="R567">
            <v>6217</v>
          </cell>
          <cell r="S567">
            <v>6479</v>
          </cell>
          <cell r="T567">
            <v>6901</v>
          </cell>
          <cell r="U567">
            <v>6941</v>
          </cell>
          <cell r="V567">
            <v>7000</v>
          </cell>
          <cell r="W567">
            <v>7530</v>
          </cell>
          <cell r="X567">
            <v>8171</v>
          </cell>
          <cell r="Y567">
            <v>8652</v>
          </cell>
        </row>
        <row r="568">
          <cell r="F568">
            <v>83926</v>
          </cell>
          <cell r="G568" t="str">
            <v>Implementar estrategias de reconstrucción del tejido social en Sujetos de Reparación Colectiva</v>
          </cell>
          <cell r="H568" t="str">
            <v xml:space="preserve"> Estrategias de reconstrucción del tejido social en Sujetos de Reparación Colectiva implementadas.</v>
          </cell>
          <cell r="I568" t="str">
            <v>Sumatoria de estrategias de reconstrucción del tejido social en Sujetos de Reparación Colectiva</v>
          </cell>
          <cell r="J568">
            <v>42856</v>
          </cell>
          <cell r="K568">
            <v>11</v>
          </cell>
          <cell r="L568" t="str">
            <v>Número</v>
          </cell>
          <cell r="M568" t="str">
            <v>NO APLICA</v>
          </cell>
          <cell r="R568">
            <v>1</v>
          </cell>
          <cell r="S568">
            <v>3</v>
          </cell>
          <cell r="T568">
            <v>3</v>
          </cell>
          <cell r="U568">
            <v>4</v>
          </cell>
          <cell r="V568">
            <v>7</v>
          </cell>
          <cell r="W568">
            <v>9</v>
          </cell>
          <cell r="X568">
            <v>11</v>
          </cell>
          <cell r="Y568">
            <v>11</v>
          </cell>
        </row>
        <row r="569">
          <cell r="F569">
            <v>83927</v>
          </cell>
          <cell r="G569" t="str">
            <v>Implementar medidas de satisfacción y reparación simbólica que le correspondan a la Unidad de acuerdo con sus competencias.</v>
          </cell>
          <cell r="H569" t="str">
            <v xml:space="preserve"> Medidas de satisfacción y reparación simbólica que le correspondan a la Unidad de acuerdo con sus competencias implementadas.</v>
          </cell>
          <cell r="I569" t="str">
            <v>Sumatoria de medidas de satisfacción y reparación simbólica que le correspondan a la Unidad de acuerdo con sus competencias implementadas.</v>
          </cell>
          <cell r="J569">
            <v>42826</v>
          </cell>
          <cell r="K569">
            <v>7</v>
          </cell>
          <cell r="L569" t="str">
            <v>Número</v>
          </cell>
          <cell r="M569" t="str">
            <v>NO APLICA</v>
          </cell>
          <cell r="Q569">
            <v>0</v>
          </cell>
          <cell r="R569">
            <v>3</v>
          </cell>
          <cell r="S569">
            <v>3</v>
          </cell>
          <cell r="T569">
            <v>4</v>
          </cell>
          <cell r="U569">
            <v>5</v>
          </cell>
          <cell r="V569">
            <v>6</v>
          </cell>
          <cell r="W569">
            <v>7</v>
          </cell>
          <cell r="X569">
            <v>7</v>
          </cell>
          <cell r="Y569">
            <v>7</v>
          </cell>
        </row>
        <row r="570">
          <cell r="F570">
            <v>83928</v>
          </cell>
          <cell r="G570" t="str">
            <v>Implementar y/o desarrollar y/o acompañar y/o apoyar las jornadas de concertación en espacios políticos representativos de grupos étnicos sobre las medidas establecidas en los Decretos Ley étnicos (Según sea el caso en cada Dirección Territorial).</v>
          </cell>
          <cell r="H570" t="str">
            <v xml:space="preserve"> Jornadas de concertación en espacios políticos representativos de grupos étnicos sobre las medidas establecidas en los Decretos Ley étnicos implementadas y/o desarrolladas y/o acompañadas y/o apoyadas.</v>
          </cell>
          <cell r="I570" t="str">
            <v>Sumatoria de jornadas de concertación en espacios políticos representativos de grupos étnicos sobre las medidas establecidas en los Decretos Ley étnicos implementadas y/o desarrolladas y/o acompañadas y/o apoyadas.</v>
          </cell>
          <cell r="J570">
            <v>42917</v>
          </cell>
          <cell r="K570">
            <v>1</v>
          </cell>
          <cell r="L570" t="str">
            <v>Número</v>
          </cell>
          <cell r="M570" t="str">
            <v>NO APLICA</v>
          </cell>
          <cell r="T570">
            <v>0</v>
          </cell>
          <cell r="U570">
            <v>0</v>
          </cell>
          <cell r="V570">
            <v>1</v>
          </cell>
          <cell r="W570">
            <v>1</v>
          </cell>
          <cell r="X570">
            <v>1</v>
          </cell>
          <cell r="Y570">
            <v>1</v>
          </cell>
        </row>
        <row r="571">
          <cell r="F571">
            <v>83929</v>
          </cell>
          <cell r="G571" t="str">
            <v>Realizar asistencia técnica para la instalación de las mesas de participación.</v>
          </cell>
          <cell r="H571" t="str">
            <v xml:space="preserve"> Mesas de participación asistidas técnicamente.</v>
          </cell>
          <cell r="I571" t="str">
            <v>Sumatoria de mesas de participación asistidas técnicamente.</v>
          </cell>
          <cell r="J571">
            <v>42948</v>
          </cell>
          <cell r="K571">
            <v>65</v>
          </cell>
          <cell r="L571" t="str">
            <v>Número</v>
          </cell>
          <cell r="M571" t="str">
            <v>NO APLICA</v>
          </cell>
          <cell r="U571">
            <v>60</v>
          </cell>
          <cell r="V571">
            <v>65</v>
          </cell>
          <cell r="W571">
            <v>65</v>
          </cell>
          <cell r="X571">
            <v>65</v>
          </cell>
          <cell r="Y571">
            <v>65</v>
          </cell>
        </row>
        <row r="572">
          <cell r="F572">
            <v>83930</v>
          </cell>
          <cell r="G572" t="str">
            <v>Realizar acciones de gestión para el cumplimiento de las ordenes de los fallos de restitución de tierras y territorios a cargo de la Unidad para las Víctimas.</v>
          </cell>
          <cell r="H572" t="str">
            <v>Acciones de gestión para el cumplimiento de las ordenes de los fallos de restitución de tierras y territorios.</v>
          </cell>
          <cell r="I572" t="str">
            <v>(Acciones de gestión realizadas para el cumplimiento de las ordenes de los fallos de restitución/Total de ordenes enviadas a territorio por nivel nacional para gestionar)*100</v>
          </cell>
          <cell r="J572">
            <v>42795</v>
          </cell>
          <cell r="K572">
            <v>100</v>
          </cell>
          <cell r="L572" t="str">
            <v>Porcentual</v>
          </cell>
          <cell r="M572" t="str">
            <v>NO APLICA</v>
          </cell>
          <cell r="Q572">
            <v>0</v>
          </cell>
          <cell r="R572">
            <v>100</v>
          </cell>
          <cell r="S572">
            <v>100</v>
          </cell>
          <cell r="T572">
            <v>100</v>
          </cell>
          <cell r="U572">
            <v>100</v>
          </cell>
          <cell r="V572">
            <v>100</v>
          </cell>
          <cell r="W572">
            <v>100</v>
          </cell>
          <cell r="X572">
            <v>100</v>
          </cell>
          <cell r="Y572">
            <v>66</v>
          </cell>
        </row>
        <row r="573">
          <cell r="F573">
            <v>83931</v>
          </cell>
          <cell r="G573" t="str">
            <v>Realizar el acompañamiento y asesoramiento a las jornadas de toma de declaración solicitadas por el Ministerio Público en articulación con la defensoría y FENALPER</v>
          </cell>
          <cell r="H573" t="str">
            <v>Jornadas de toma de declaración solicitadas por el Ministerio Público en articulación con la Defensoría y FENALPER acompañadas y asesoradas.</v>
          </cell>
          <cell r="I573" t="str">
            <v>(Jornadas de toma de declaración solicitadas por el Ministerio Público en articulación con la Defensoría y FENALPER acompañadas y asesoradas / Total de jornadas de toma de declaración solicitadas por el MP)*100</v>
          </cell>
          <cell r="J573">
            <v>42795</v>
          </cell>
          <cell r="K573">
            <v>100</v>
          </cell>
          <cell r="L573" t="str">
            <v>Porcentual</v>
          </cell>
          <cell r="M573" t="str">
            <v>NO APLICA</v>
          </cell>
          <cell r="Q573">
            <v>100</v>
          </cell>
          <cell r="R573">
            <v>100</v>
          </cell>
          <cell r="S573">
            <v>100</v>
          </cell>
          <cell r="T573">
            <v>100</v>
          </cell>
          <cell r="U573">
            <v>100</v>
          </cell>
          <cell r="V573">
            <v>100</v>
          </cell>
          <cell r="W573">
            <v>100</v>
          </cell>
          <cell r="X573">
            <v>100</v>
          </cell>
          <cell r="Y573">
            <v>100</v>
          </cell>
        </row>
        <row r="574">
          <cell r="F574">
            <v>83935</v>
          </cell>
          <cell r="G574" t="str">
            <v>Realizar el seguimiento a las entrevistas de caracterización en el módulo de asistencia.</v>
          </cell>
          <cell r="H574" t="str">
            <v xml:space="preserve"> Informes de seguimiento a las entrevistas de caracterización en el módulo de asistencia realizados.</v>
          </cell>
          <cell r="I574" t="str">
            <v>Sumatoria de Informes de seguimiento a las entrevistas de caracterización en el módulo de asistencia realizados.</v>
          </cell>
          <cell r="J574">
            <v>42826</v>
          </cell>
          <cell r="K574">
            <v>6</v>
          </cell>
          <cell r="L574" t="str">
            <v>Número</v>
          </cell>
          <cell r="M574" t="str">
            <v>NO APLICA</v>
          </cell>
          <cell r="Q574">
            <v>1</v>
          </cell>
          <cell r="R574">
            <v>2</v>
          </cell>
          <cell r="S574">
            <v>3</v>
          </cell>
          <cell r="T574">
            <v>4</v>
          </cell>
          <cell r="U574">
            <v>5</v>
          </cell>
          <cell r="V574">
            <v>6</v>
          </cell>
          <cell r="W574">
            <v>6</v>
          </cell>
          <cell r="X574">
            <v>6</v>
          </cell>
          <cell r="Y574">
            <v>6</v>
          </cell>
        </row>
        <row r="575">
          <cell r="F575">
            <v>83936</v>
          </cell>
          <cell r="G575" t="str">
            <v>Realizar el seguimiento a las entrevistas de caracterización en el módulo de reparación.</v>
          </cell>
          <cell r="H575" t="str">
            <v xml:space="preserve"> Seguimientos a entrevistas de caracterización en el módulo de reparación realizadas.</v>
          </cell>
          <cell r="I575" t="str">
            <v>Sumatoria de seguimientos a entrevistas de caracterización en el módulo de reparación realizadas.</v>
          </cell>
          <cell r="J575">
            <v>42826</v>
          </cell>
          <cell r="K575">
            <v>6</v>
          </cell>
          <cell r="L575" t="str">
            <v>Número</v>
          </cell>
          <cell r="M575" t="str">
            <v>NO APLICA</v>
          </cell>
          <cell r="Q575">
            <v>1</v>
          </cell>
          <cell r="R575">
            <v>2</v>
          </cell>
          <cell r="S575">
            <v>5</v>
          </cell>
          <cell r="T575">
            <v>5</v>
          </cell>
          <cell r="U575">
            <v>5</v>
          </cell>
          <cell r="V575">
            <v>6</v>
          </cell>
          <cell r="W575">
            <v>6</v>
          </cell>
          <cell r="X575">
            <v>6</v>
          </cell>
          <cell r="Y575">
            <v>6</v>
          </cell>
        </row>
        <row r="576">
          <cell r="F576">
            <v>83937</v>
          </cell>
          <cell r="G576" t="str">
            <v>Realizar estrategias complementarias como jornadas de atencion y ferias de servicios</v>
          </cell>
          <cell r="H576" t="str">
            <v xml:space="preserve"> Estrategias complementarias (jornadas de atencion y ferias de servicios) realizadas.</v>
          </cell>
          <cell r="I576" t="str">
            <v>Sumatoria de estrategias complementarias (jornadas de atencion y ferias de servicios) realizadas.</v>
          </cell>
          <cell r="J576">
            <v>42795</v>
          </cell>
          <cell r="K576">
            <v>20</v>
          </cell>
          <cell r="L576" t="str">
            <v>Número</v>
          </cell>
          <cell r="M576" t="str">
            <v>NO APLICA</v>
          </cell>
          <cell r="Q576">
            <v>1</v>
          </cell>
          <cell r="R576">
            <v>1</v>
          </cell>
          <cell r="S576">
            <v>3</v>
          </cell>
          <cell r="T576">
            <v>10</v>
          </cell>
          <cell r="U576">
            <v>15</v>
          </cell>
          <cell r="V576">
            <v>15</v>
          </cell>
          <cell r="W576">
            <v>17</v>
          </cell>
          <cell r="X576">
            <v>19</v>
          </cell>
          <cell r="Y576">
            <v>20</v>
          </cell>
        </row>
        <row r="577">
          <cell r="F577">
            <v>83939</v>
          </cell>
          <cell r="G577" t="str">
            <v>Realizar la notificación de los Actos Administrativos que deciden sobre la inclusión o No inclusion en el Registro Único de Víctimas, en el 2017</v>
          </cell>
          <cell r="H577" t="str">
            <v>Actos Administrativos que deciden sobre la inclusión o no  Registro Único de Víctimas notificados.</v>
          </cell>
          <cell r="I577"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577">
            <v>42795</v>
          </cell>
          <cell r="K577">
            <v>100</v>
          </cell>
          <cell r="L577" t="str">
            <v>Porcentual</v>
          </cell>
          <cell r="M577" t="str">
            <v>NO APLICA</v>
          </cell>
          <cell r="Q577">
            <v>100</v>
          </cell>
          <cell r="R577">
            <v>100</v>
          </cell>
          <cell r="S577">
            <v>100</v>
          </cell>
          <cell r="T577">
            <v>100</v>
          </cell>
          <cell r="U577">
            <v>100</v>
          </cell>
          <cell r="V577">
            <v>100</v>
          </cell>
          <cell r="W577">
            <v>100</v>
          </cell>
          <cell r="X577">
            <v>100</v>
          </cell>
          <cell r="Y577">
            <v>91</v>
          </cell>
        </row>
        <row r="578">
          <cell r="F578">
            <v>83940</v>
          </cell>
          <cell r="G578" t="str">
            <v>Realizar seguimiento y supervisión de los contratos designados a la Dirección Territorial.</v>
          </cell>
          <cell r="H578" t="str">
            <v>Contratos con seguimiento y supervisión.</v>
          </cell>
          <cell r="I578" t="str">
            <v>(Contratos con seguimiento y supervisión / Total de contratos designados para seguimiento y supervisión)*100</v>
          </cell>
          <cell r="J578">
            <v>42795</v>
          </cell>
          <cell r="K578">
            <v>100</v>
          </cell>
          <cell r="L578" t="str">
            <v>Porcentual</v>
          </cell>
          <cell r="M578" t="str">
            <v>NO APLICA</v>
          </cell>
          <cell r="Q578">
            <v>100</v>
          </cell>
          <cell r="R578">
            <v>100</v>
          </cell>
          <cell r="S578">
            <v>100</v>
          </cell>
          <cell r="T578">
            <v>100</v>
          </cell>
          <cell r="U578">
            <v>100</v>
          </cell>
          <cell r="V578">
            <v>100</v>
          </cell>
          <cell r="W578">
            <v>100</v>
          </cell>
          <cell r="X578">
            <v>100</v>
          </cell>
          <cell r="Y578">
            <v>100</v>
          </cell>
        </row>
        <row r="579">
          <cell r="F579">
            <v>83941</v>
          </cell>
          <cell r="G579" t="str">
            <v>Realizar acompañamiento a la entrega de las cartas de dignificación a la población víctima</v>
          </cell>
          <cell r="H579" t="str">
            <v>Nivel de acompañamiento a la entrega de las cartas de dignificación a la población víctima</v>
          </cell>
          <cell r="I579" t="str">
            <v>(Acompañamientos a la entrega de las cartas de dignificación a la población víctima / total de entregas de las cartas de dignificación a la población víctima) * 100%</v>
          </cell>
          <cell r="J579">
            <v>42795</v>
          </cell>
          <cell r="K579">
            <v>100</v>
          </cell>
          <cell r="L579" t="str">
            <v>Porcentual</v>
          </cell>
          <cell r="M579" t="str">
            <v>NO APLICA</v>
          </cell>
          <cell r="Q579">
            <v>100</v>
          </cell>
          <cell r="R579">
            <v>100</v>
          </cell>
          <cell r="S579">
            <v>100</v>
          </cell>
          <cell r="T579">
            <v>100</v>
          </cell>
          <cell r="U579">
            <v>100</v>
          </cell>
          <cell r="V579">
            <v>100</v>
          </cell>
          <cell r="W579">
            <v>100</v>
          </cell>
          <cell r="X579">
            <v>100</v>
          </cell>
          <cell r="Y579">
            <v>98</v>
          </cell>
        </row>
        <row r="580">
          <cell r="F580">
            <v>83942</v>
          </cell>
          <cell r="G580" t="str">
            <v>Acompañar la identificación del Diagnóstico del Daño y/o el diseño del Plan Integral de Reparación Colectiva de los Sujetos priorizados</v>
          </cell>
          <cell r="H580" t="str">
            <v xml:space="preserve"> Sujetos de Reparación Colectiva priorizados que han recibido acompañamiento en identificación del diagnóstico del daño y/o en el diseño del Plan Integral de Reparación Colectiva.</v>
          </cell>
          <cell r="I580" t="str">
            <v>Sumatoria de sujetos de Reparación Colectiva priorizados que han recibido acompañamiento en identificación del diagnóstico del daño y/o en el diseño del Plan Integral de Reparación Colectiva.</v>
          </cell>
          <cell r="J580">
            <v>43009</v>
          </cell>
          <cell r="K580">
            <v>2</v>
          </cell>
          <cell r="L580" t="str">
            <v>Número</v>
          </cell>
          <cell r="M580" t="str">
            <v>NO APLICA</v>
          </cell>
          <cell r="W580">
            <v>0</v>
          </cell>
          <cell r="X580">
            <v>0</v>
          </cell>
          <cell r="Y580">
            <v>0</v>
          </cell>
        </row>
        <row r="581">
          <cell r="F581">
            <v>83943</v>
          </cell>
          <cell r="G581" t="str">
            <v>Acompañar la implementación del Plan Integral de Reparación Colectiva para el Pueblo Rrom de acuerdo con los lineamientos definidos desde el nivel nacional</v>
          </cell>
          <cell r="H581" t="str">
            <v xml:space="preserve"> Acompañamientos efectuados para la implementación del Plan Integral de Reparación Colectiva para el Pueblo Rrom de acuerdo con los lineamientos definidos desde el nivel nacional.</v>
          </cell>
          <cell r="I581" t="str">
            <v>Sumatoria de acompañamientos efectuados sobre el Plan Integral de Reparación Colectiva para el Pueblo Rrom de acuerdo con los lineamientos definidos desde el nivel nacional.</v>
          </cell>
          <cell r="J581">
            <v>43070</v>
          </cell>
          <cell r="K581">
            <v>1</v>
          </cell>
          <cell r="L581" t="str">
            <v>Número</v>
          </cell>
          <cell r="M581" t="str">
            <v>NO APLICA</v>
          </cell>
          <cell r="Y581">
            <v>1</v>
          </cell>
        </row>
        <row r="582">
          <cell r="F582">
            <v>83944</v>
          </cell>
          <cell r="G582" t="str">
            <v>Acompañar técnicamente el proceso de certificación de la contribución de las entidades territoriales en el Goce Efectivo de los Derechos de las víctimas.</v>
          </cell>
          <cell r="H582" t="str">
            <v xml:space="preserve"> Entidades territoriales acompañadas técnicamente en la certificación de la contribución al Goce Efectivo de los Derechos de las víctimas.</v>
          </cell>
          <cell r="I582" t="str">
            <v>Sumatoria de entidades territoriales acompañadas técnicamente en la certificación de la contribución al Goce Efectivo de los Derechos de las víctimas.</v>
          </cell>
          <cell r="J582">
            <v>42826</v>
          </cell>
          <cell r="K582">
            <v>64</v>
          </cell>
          <cell r="L582" t="str">
            <v>Número</v>
          </cell>
          <cell r="M582" t="str">
            <v>NO APLICA</v>
          </cell>
          <cell r="Q582">
            <v>64</v>
          </cell>
          <cell r="R582">
            <v>64</v>
          </cell>
          <cell r="S582">
            <v>64</v>
          </cell>
          <cell r="T582">
            <v>64</v>
          </cell>
          <cell r="U582">
            <v>64</v>
          </cell>
          <cell r="V582">
            <v>64</v>
          </cell>
          <cell r="W582">
            <v>64</v>
          </cell>
          <cell r="X582">
            <v>64</v>
          </cell>
          <cell r="Y582">
            <v>64</v>
          </cell>
        </row>
        <row r="583">
          <cell r="F583">
            <v>83945</v>
          </cell>
          <cell r="G583" t="str">
            <v>Acompañar y apoyar las Jornadas de socialización de los protocolos de participación étnicos con indígenas, afros y Rrom</v>
          </cell>
          <cell r="H583" t="str">
            <v xml:space="preserve"> Jornadas de socialización de los protocolos de participación étnicos con indígenas, afros y Rrom acompañadas y apoyadas.</v>
          </cell>
          <cell r="I583" t="str">
            <v>Sumatoria de jornadas de socialización de los protocolos de participación étnicos con indígenas, afros y Rrom acompañadas y apoyadas.</v>
          </cell>
          <cell r="J583">
            <v>43009</v>
          </cell>
          <cell r="K583">
            <v>1</v>
          </cell>
          <cell r="L583" t="str">
            <v>Número</v>
          </cell>
          <cell r="M583" t="str">
            <v>NO APLICA</v>
          </cell>
          <cell r="W583">
            <v>0</v>
          </cell>
          <cell r="X583">
            <v>1</v>
          </cell>
          <cell r="Y583">
            <v>1</v>
          </cell>
        </row>
        <row r="584">
          <cell r="F584">
            <v>83946</v>
          </cell>
          <cell r="G584" t="str">
            <v>Apoyar técnicamente la formulación y aprobación de los planes Retornos y Reubicaciones.</v>
          </cell>
          <cell r="H584" t="str">
            <v xml:space="preserve"> Planes de Retornos y Reubicaciones apoyados técnicamente para su formulación y aprobación.</v>
          </cell>
          <cell r="I584" t="str">
            <v>Sumatoria de planes de Retornos y Reubicaciones apoyados técnicamente para su formulación y aprobación.</v>
          </cell>
          <cell r="J584">
            <v>42826</v>
          </cell>
          <cell r="K584">
            <v>2</v>
          </cell>
          <cell r="L584" t="str">
            <v>Número</v>
          </cell>
          <cell r="M584" t="str">
            <v>NO APLICA</v>
          </cell>
          <cell r="Q584">
            <v>1</v>
          </cell>
          <cell r="R584">
            <v>2</v>
          </cell>
          <cell r="S584">
            <v>2</v>
          </cell>
          <cell r="T584">
            <v>2</v>
          </cell>
          <cell r="U584">
            <v>2</v>
          </cell>
          <cell r="V584">
            <v>2</v>
          </cell>
          <cell r="W584">
            <v>2</v>
          </cell>
          <cell r="X584">
            <v>2</v>
          </cell>
          <cell r="Y584">
            <v>2</v>
          </cell>
        </row>
        <row r="585">
          <cell r="F585">
            <v>83947</v>
          </cell>
          <cell r="G585" t="str">
            <v>Asesorar a los municipios para la implementación de la herramienta de caracterización.</v>
          </cell>
          <cell r="H585" t="str">
            <v xml:space="preserve"> Municipios asesorados en la implementación de la herramienta de caracterización.</v>
          </cell>
          <cell r="I585" t="str">
            <v>Sumatoria de municipios asesorados en la implementación de la herramienta de caracterización.</v>
          </cell>
          <cell r="J585">
            <v>42795</v>
          </cell>
          <cell r="K585">
            <v>20</v>
          </cell>
          <cell r="L585" t="str">
            <v>Número</v>
          </cell>
          <cell r="M585" t="str">
            <v>NO APLICA</v>
          </cell>
          <cell r="Q585">
            <v>2</v>
          </cell>
          <cell r="R585">
            <v>6</v>
          </cell>
          <cell r="S585">
            <v>7</v>
          </cell>
          <cell r="T585">
            <v>7</v>
          </cell>
          <cell r="U585">
            <v>7</v>
          </cell>
          <cell r="V585">
            <v>7</v>
          </cell>
          <cell r="W585">
            <v>7</v>
          </cell>
          <cell r="X585">
            <v>7</v>
          </cell>
          <cell r="Y585">
            <v>20</v>
          </cell>
        </row>
        <row r="586">
          <cell r="F586">
            <v>83948</v>
          </cell>
          <cell r="G586" t="str">
            <v>Asistencia técnica a los Comités de Justica Transicional para que realicen el seguimiento a las acciones establecidas en el tablero PAT en el marco de la estrategia de corresponsabilidad</v>
          </cell>
          <cell r="H586" t="str">
            <v xml:space="preserve"> Comités de Justica Transicional asistidos técnicamente.</v>
          </cell>
          <cell r="I586" t="str">
            <v>Sumatoria de Comités de Justica Transicional asistidos técnicamente.</v>
          </cell>
          <cell r="J586">
            <v>42826</v>
          </cell>
          <cell r="K586">
            <v>17</v>
          </cell>
          <cell r="L586" t="str">
            <v>Número</v>
          </cell>
          <cell r="M586" t="str">
            <v>NO APLICA</v>
          </cell>
          <cell r="Q586">
            <v>2</v>
          </cell>
          <cell r="R586">
            <v>3</v>
          </cell>
          <cell r="S586">
            <v>4</v>
          </cell>
          <cell r="T586">
            <v>6</v>
          </cell>
          <cell r="U586">
            <v>7</v>
          </cell>
          <cell r="V586">
            <v>7</v>
          </cell>
          <cell r="W586">
            <v>7</v>
          </cell>
          <cell r="X586">
            <v>7</v>
          </cell>
          <cell r="Y586">
            <v>17</v>
          </cell>
        </row>
        <row r="587">
          <cell r="F587">
            <v>83949</v>
          </cell>
          <cell r="G587" t="str">
            <v>Asistir técnicamente a las entidades territoriales en el oportuno y adecuado diligenciamiento del RUSISCT.</v>
          </cell>
          <cell r="H587" t="str">
            <v xml:space="preserve"> Municipios asistidos técnicamente en el diligenciamiento oportuno y adecuado del RUSISCT.</v>
          </cell>
          <cell r="I587" t="str">
            <v>Sumatoria de municipios asistidas técnicamente en el diligenciamiento oportuno y adecuado del RUSISCT.</v>
          </cell>
          <cell r="J587">
            <v>42795</v>
          </cell>
          <cell r="K587">
            <v>64</v>
          </cell>
          <cell r="L587" t="str">
            <v>Número</v>
          </cell>
          <cell r="M587" t="str">
            <v>NO APLICA</v>
          </cell>
          <cell r="Q587">
            <v>64</v>
          </cell>
          <cell r="R587">
            <v>64</v>
          </cell>
          <cell r="S587">
            <v>64</v>
          </cell>
          <cell r="T587">
            <v>64</v>
          </cell>
          <cell r="U587">
            <v>64</v>
          </cell>
          <cell r="V587">
            <v>64</v>
          </cell>
          <cell r="W587">
            <v>64</v>
          </cell>
          <cell r="X587">
            <v>64</v>
          </cell>
          <cell r="Y587">
            <v>64</v>
          </cell>
        </row>
        <row r="588">
          <cell r="F588">
            <v>83950</v>
          </cell>
          <cell r="G588" t="str">
            <v>Realizar la estrategia del Tren de los derechos y jornadas proyectandonos dirigidas a Niños, Niñas y Adolescentes.</v>
          </cell>
          <cell r="H588" t="str">
            <v xml:space="preserve"> Jornadas de la estrategia del Tren de los derechos y jornadas proyectandonos dirigidas a Niños, Niñas y Adolescentes realizadas</v>
          </cell>
          <cell r="I588" t="str">
            <v>Sumatoria de jornadas de la estrategia del Tren de los derechos y jornadas proyectandonos dirigidas a Niños, Niñas y Adolescentes realizadas</v>
          </cell>
          <cell r="J588">
            <v>42979</v>
          </cell>
          <cell r="K588">
            <v>5</v>
          </cell>
          <cell r="L588" t="str">
            <v>Número</v>
          </cell>
          <cell r="M588" t="str">
            <v>NO APLICA</v>
          </cell>
          <cell r="V588">
            <v>0</v>
          </cell>
          <cell r="W588">
            <v>1</v>
          </cell>
          <cell r="X588">
            <v>3</v>
          </cell>
          <cell r="Y588">
            <v>5</v>
          </cell>
        </row>
        <row r="589">
          <cell r="F589">
            <v>83951</v>
          </cell>
          <cell r="G589" t="str">
            <v>Brindar atención y orientación a los familiares de las víctimas que participan en las jornadas de entrega de cuerpos y restos</v>
          </cell>
          <cell r="H589" t="str">
            <v>Jornadas de entrega de cuerpos y restos acompañadas.</v>
          </cell>
          <cell r="I589" t="str">
            <v>(Jornadas de entrega de cuerpos y restos acompañadas / Total de jornadas de entrega de cuerpos y restos programadas por Nivel nacional)* 100</v>
          </cell>
          <cell r="J589">
            <v>42795</v>
          </cell>
          <cell r="K589">
            <v>100</v>
          </cell>
          <cell r="L589" t="str">
            <v>Porcentual</v>
          </cell>
          <cell r="M589" t="str">
            <v>NO APLICA</v>
          </cell>
          <cell r="Q589">
            <v>100</v>
          </cell>
          <cell r="R589">
            <v>100</v>
          </cell>
          <cell r="S589">
            <v>100</v>
          </cell>
          <cell r="T589">
            <v>100</v>
          </cell>
          <cell r="U589">
            <v>100</v>
          </cell>
          <cell r="V589">
            <v>100</v>
          </cell>
          <cell r="W589">
            <v>100</v>
          </cell>
          <cell r="X589">
            <v>100</v>
          </cell>
          <cell r="Y589">
            <v>100</v>
          </cell>
        </row>
        <row r="590">
          <cell r="F590">
            <v>83952</v>
          </cell>
          <cell r="G590" t="str">
            <v>Desplegar las acciones de acompañamiento ante las emergencias humanitarias conocidas a nivel territorial, elaborando y entregando oportunamente los informes (Procedimiento atención de emergencias)</v>
          </cell>
          <cell r="H590" t="str">
            <v>Informes de las acciones de acompañamiento entregados oportunamente.</v>
          </cell>
          <cell r="I590" t="str">
            <v>(Informes de las acciones de acompañamiento entregados oportunamente / Informes (procedimiento de atención de emergencias) requeridos)*100</v>
          </cell>
          <cell r="J590">
            <v>42795</v>
          </cell>
          <cell r="K590">
            <v>100</v>
          </cell>
          <cell r="L590" t="str">
            <v>Porcentual</v>
          </cell>
          <cell r="M590" t="str">
            <v>NO APLICA</v>
          </cell>
          <cell r="Q590">
            <v>100</v>
          </cell>
          <cell r="R590">
            <v>100</v>
          </cell>
          <cell r="S590">
            <v>100</v>
          </cell>
          <cell r="T590">
            <v>100</v>
          </cell>
          <cell r="U590">
            <v>100</v>
          </cell>
          <cell r="V590">
            <v>100</v>
          </cell>
          <cell r="W590">
            <v>100</v>
          </cell>
          <cell r="X590">
            <v>100</v>
          </cell>
          <cell r="Y590">
            <v>100</v>
          </cell>
        </row>
        <row r="591">
          <cell r="F591">
            <v>83953</v>
          </cell>
          <cell r="G591" t="str">
            <v>Divulgar los decretos ley 4633 y 4635 de 2011 a las comunidades étnicas.</v>
          </cell>
          <cell r="H591" t="str">
            <v xml:space="preserve"> Eventos para la divulgación de los decretos ley 4633 y 4635 de 2011 orientados a las comunidades étnicas realizados.</v>
          </cell>
          <cell r="I591" t="str">
            <v>Sumatoria de eventos para la divulgación de los decretos ley 4633 y 4635 de 2011 orientados a las comunidades étnicas realizados.</v>
          </cell>
          <cell r="J591">
            <v>42826</v>
          </cell>
          <cell r="K591">
            <v>5</v>
          </cell>
          <cell r="L591" t="str">
            <v>Número</v>
          </cell>
          <cell r="M591" t="str">
            <v>NO APLICA</v>
          </cell>
          <cell r="Q591">
            <v>2</v>
          </cell>
          <cell r="R591">
            <v>2</v>
          </cell>
          <cell r="S591">
            <v>2</v>
          </cell>
          <cell r="T591">
            <v>3</v>
          </cell>
          <cell r="U591">
            <v>3</v>
          </cell>
          <cell r="V591">
            <v>3</v>
          </cell>
          <cell r="W591">
            <v>4</v>
          </cell>
          <cell r="X591">
            <v>5</v>
          </cell>
          <cell r="Y591">
            <v>5</v>
          </cell>
        </row>
        <row r="592">
          <cell r="F592">
            <v>83954</v>
          </cell>
          <cell r="G592" t="str">
            <v>Elaborar  la caracterización del daño y/o formulación del Plan Integral de Reparación Colectiva con los sujetos de reparación colectiva priorizados en el marco de los procesos de consulta previa indígena.</v>
          </cell>
          <cell r="H592" t="str">
            <v xml:space="preserve"> Sujetos de reparación colectiva priorizados en el marco de los procesos de consulta previa indígena con caracterización del daño y/o Plan Integral de Reparación Colectiva formulado.</v>
          </cell>
          <cell r="I592" t="str">
            <v>Sumatoria de sujetos de reparación colectiva priorizados en el marco de los procesos de consulta previa indígena con caracterización del daño y/o Plan Integral de Reparación Colectiva formulado.</v>
          </cell>
          <cell r="J592">
            <v>43009</v>
          </cell>
          <cell r="K592">
            <v>1</v>
          </cell>
          <cell r="L592" t="str">
            <v>Número</v>
          </cell>
          <cell r="M592" t="str">
            <v>NO APLICA</v>
          </cell>
          <cell r="W592">
            <v>0</v>
          </cell>
          <cell r="X592">
            <v>0</v>
          </cell>
          <cell r="Y592">
            <v>0</v>
          </cell>
        </row>
        <row r="593">
          <cell r="F593">
            <v>83955</v>
          </cell>
          <cell r="G593" t="str">
            <v>Realizar el seguimiento al cumplimiento de las actividades de los esquemas especiales de acompañamiento comunitarios.</v>
          </cell>
          <cell r="H593" t="str">
            <v>Esquemas especiales de acompañamiento comunitarios entregados por nivel nacional con seguimiento.</v>
          </cell>
          <cell r="I593" t="str">
            <v>(Esquemas Especiales de Acompañamiento comunitarios seguimiento por la Dirección Territorial/ Esquemas especiales de acompañamiento comunitarios entregados por nivel nacional con seguimiento) *100%</v>
          </cell>
          <cell r="J593">
            <v>42795</v>
          </cell>
          <cell r="K593">
            <v>100</v>
          </cell>
          <cell r="L593" t="str">
            <v>Porcentual</v>
          </cell>
          <cell r="M593" t="str">
            <v>NO APLICA</v>
          </cell>
          <cell r="Q593">
            <v>100</v>
          </cell>
          <cell r="R593">
            <v>100</v>
          </cell>
          <cell r="S593">
            <v>100</v>
          </cell>
          <cell r="T593">
            <v>100</v>
          </cell>
          <cell r="U593">
            <v>100</v>
          </cell>
          <cell r="V593">
            <v>100</v>
          </cell>
          <cell r="W593">
            <v>100</v>
          </cell>
          <cell r="X593">
            <v>100</v>
          </cell>
          <cell r="Y593">
            <v>100</v>
          </cell>
        </row>
        <row r="594">
          <cell r="F594">
            <v>83956</v>
          </cell>
          <cell r="G594" t="str">
            <v>Garantizar la notificación de los Actos Administrativos de indemnización</v>
          </cell>
          <cell r="H594" t="str">
            <v>Nivel de acompañamiento a la entrega actos administrativos de indemnización notificados.</v>
          </cell>
          <cell r="I594" t="str">
            <v>(Actos administrativos de indemnización acompañados / Total de actos administrativos de indemnización enviados por el nivel nacional)*100</v>
          </cell>
          <cell r="J594">
            <v>42795</v>
          </cell>
          <cell r="K594">
            <v>100</v>
          </cell>
          <cell r="L594" t="str">
            <v>Porcentual</v>
          </cell>
          <cell r="M594" t="str">
            <v>NO APLICA</v>
          </cell>
          <cell r="Q594">
            <v>97</v>
          </cell>
          <cell r="R594">
            <v>100</v>
          </cell>
          <cell r="S594">
            <v>96</v>
          </cell>
          <cell r="T594">
            <v>99</v>
          </cell>
          <cell r="U594">
            <v>100</v>
          </cell>
          <cell r="V594">
            <v>90</v>
          </cell>
          <cell r="W594">
            <v>90</v>
          </cell>
          <cell r="X594">
            <v>100</v>
          </cell>
          <cell r="Y594">
            <v>95</v>
          </cell>
        </row>
        <row r="595">
          <cell r="F595">
            <v>83957</v>
          </cell>
          <cell r="G595" t="str">
            <v>Gestionar la implementación de medidas de restitución.</v>
          </cell>
          <cell r="H595" t="str">
            <v xml:space="preserve"> Medidas de restitución gestionadas.</v>
          </cell>
          <cell r="I595" t="str">
            <v>Sumatoria de medidas de restitución gestionadas.</v>
          </cell>
          <cell r="J595">
            <v>42795</v>
          </cell>
          <cell r="K595">
            <v>26</v>
          </cell>
          <cell r="L595" t="str">
            <v>Número</v>
          </cell>
          <cell r="M595" t="str">
            <v>NO APLICA</v>
          </cell>
          <cell r="Q595">
            <v>1</v>
          </cell>
          <cell r="R595">
            <v>2</v>
          </cell>
          <cell r="S595">
            <v>3</v>
          </cell>
          <cell r="T595">
            <v>3</v>
          </cell>
          <cell r="U595">
            <v>4</v>
          </cell>
          <cell r="V595">
            <v>4</v>
          </cell>
          <cell r="W595">
            <v>4</v>
          </cell>
          <cell r="X595">
            <v>4</v>
          </cell>
          <cell r="Y595">
            <v>26</v>
          </cell>
        </row>
        <row r="596">
          <cell r="F596">
            <v>83958</v>
          </cell>
          <cell r="G596" t="str">
            <v>Identificar y postular beneficiarios a ofertas institucionales público y/o privada.</v>
          </cell>
          <cell r="H596" t="str">
            <v>Beneficiarios a ofertas institucionales público y/o privada postulados.</v>
          </cell>
          <cell r="I596" t="str">
            <v>Sumatoria de beneficiarios a ofertas institucionales público y/o privada postulados.</v>
          </cell>
          <cell r="J596">
            <v>42795</v>
          </cell>
          <cell r="K596">
            <v>35369</v>
          </cell>
          <cell r="L596" t="str">
            <v>Número</v>
          </cell>
          <cell r="M596" t="str">
            <v>NO APLICA</v>
          </cell>
          <cell r="Q596">
            <v>5910</v>
          </cell>
          <cell r="R596">
            <v>7333</v>
          </cell>
          <cell r="S596">
            <v>10000</v>
          </cell>
          <cell r="T596">
            <v>10000</v>
          </cell>
          <cell r="U596">
            <v>10000</v>
          </cell>
          <cell r="V596">
            <v>10000</v>
          </cell>
          <cell r="W596">
            <v>10000</v>
          </cell>
          <cell r="X596">
            <v>10000</v>
          </cell>
          <cell r="Y596">
            <v>35369</v>
          </cell>
        </row>
        <row r="597">
          <cell r="F597">
            <v>83959</v>
          </cell>
          <cell r="G597" t="str">
            <v>Implementar estrategias de reconstrucción del tejido social en Sujetos de Reparación Colectiva</v>
          </cell>
          <cell r="H597" t="str">
            <v xml:space="preserve"> Estrategias de reconstrucción del tejido social en Sujetos de Reparación Colectiva implementadas.</v>
          </cell>
          <cell r="I597" t="str">
            <v>Sumatoria de estrategias de reconstrucción del tejido social en Sujetos de Reparación Colectiva</v>
          </cell>
          <cell r="J597">
            <v>42887</v>
          </cell>
          <cell r="K597">
            <v>12</v>
          </cell>
          <cell r="L597" t="str">
            <v>Número</v>
          </cell>
          <cell r="M597" t="str">
            <v>NO APLICA</v>
          </cell>
          <cell r="S597">
            <v>1</v>
          </cell>
          <cell r="T597">
            <v>1</v>
          </cell>
          <cell r="U597">
            <v>2</v>
          </cell>
          <cell r="V597">
            <v>4</v>
          </cell>
          <cell r="W597">
            <v>6</v>
          </cell>
          <cell r="X597">
            <v>8</v>
          </cell>
          <cell r="Y597">
            <v>12</v>
          </cell>
        </row>
        <row r="598">
          <cell r="F598">
            <v>83960</v>
          </cell>
          <cell r="G598" t="str">
            <v>Implementar medidas de satisfacción y reparación simbólica que le correspondan a la Unidad de acuerdo con sus competencias.</v>
          </cell>
          <cell r="H598" t="str">
            <v xml:space="preserve"> Medidas de satisfacción y reparación simbólica que le correspondan a la Unidad de acuerdo con sus competencias implementadas.</v>
          </cell>
          <cell r="I598" t="str">
            <v>Sumatoria de medidas de satisfacción y reparación simbólica que le correspondan a la Unidad de acuerdo con sus competencias implementadas.</v>
          </cell>
          <cell r="J598">
            <v>42826</v>
          </cell>
          <cell r="K598">
            <v>5</v>
          </cell>
          <cell r="L598" t="str">
            <v>Número</v>
          </cell>
          <cell r="M598" t="str">
            <v>NO APLICA</v>
          </cell>
          <cell r="Q598">
            <v>3</v>
          </cell>
          <cell r="R598">
            <v>4</v>
          </cell>
          <cell r="S598">
            <v>5</v>
          </cell>
          <cell r="T598">
            <v>5</v>
          </cell>
          <cell r="U598">
            <v>5</v>
          </cell>
          <cell r="V598">
            <v>5</v>
          </cell>
          <cell r="W598">
            <v>5</v>
          </cell>
          <cell r="X598">
            <v>5</v>
          </cell>
          <cell r="Y598">
            <v>5</v>
          </cell>
        </row>
        <row r="599">
          <cell r="F599">
            <v>83961</v>
          </cell>
          <cell r="G599" t="str">
            <v>Realizar asistencia técnica para la instalación de las mesas de participación.</v>
          </cell>
          <cell r="H599" t="str">
            <v xml:space="preserve"> Mesas de participación asistidas técnicamente.</v>
          </cell>
          <cell r="I599" t="str">
            <v>Sumatoria de mesas de participación asistidas técnicamente.</v>
          </cell>
          <cell r="J599">
            <v>42795</v>
          </cell>
          <cell r="K599">
            <v>65</v>
          </cell>
          <cell r="L599" t="str">
            <v>Número</v>
          </cell>
          <cell r="M599" t="str">
            <v>NO APLICA</v>
          </cell>
          <cell r="Q599">
            <v>14</v>
          </cell>
          <cell r="R599">
            <v>20</v>
          </cell>
          <cell r="S599">
            <v>65</v>
          </cell>
          <cell r="T599">
            <v>65</v>
          </cell>
          <cell r="U599">
            <v>65</v>
          </cell>
          <cell r="V599">
            <v>65</v>
          </cell>
          <cell r="W599">
            <v>65</v>
          </cell>
          <cell r="X599">
            <v>65</v>
          </cell>
          <cell r="Y599">
            <v>65</v>
          </cell>
        </row>
        <row r="600">
          <cell r="F600">
            <v>83962</v>
          </cell>
          <cell r="G600" t="str">
            <v>Realizar acciones de gestión para el cumplimiento de las ordenes de los fallos de restitución de tierras y territorios a cargo de la Unidad para las Víctimas.</v>
          </cell>
          <cell r="H600" t="str">
            <v>Acciones de gestión para el cumplimiento de las ordenes de los fallos de restitución de tierras y territorios.</v>
          </cell>
          <cell r="I600" t="str">
            <v>(Acciones de gestión realizadas para el cumplimiento de las ordenes de los fallos de restitución/Total de ordenes enviadas a territorio por nivel nacional para gestionar)*100</v>
          </cell>
          <cell r="J600">
            <v>42795</v>
          </cell>
          <cell r="K600">
            <v>100</v>
          </cell>
          <cell r="L600" t="str">
            <v>Porcentual</v>
          </cell>
          <cell r="M600" t="str">
            <v>NO APLICA</v>
          </cell>
          <cell r="Q600">
            <v>100</v>
          </cell>
          <cell r="R600">
            <v>100</v>
          </cell>
          <cell r="S600">
            <v>100</v>
          </cell>
          <cell r="T600">
            <v>100</v>
          </cell>
          <cell r="U600">
            <v>100</v>
          </cell>
          <cell r="V600">
            <v>100</v>
          </cell>
          <cell r="W600">
            <v>100</v>
          </cell>
          <cell r="X600">
            <v>100</v>
          </cell>
          <cell r="Y600">
            <v>100</v>
          </cell>
        </row>
        <row r="601">
          <cell r="F601">
            <v>83963</v>
          </cell>
          <cell r="G601" t="str">
            <v>Realizar el acompañamiento y asesoramiento a las jornadas de toma de declaración solicitadas por el Ministerio Público en articulación con la defensoría y FENALPER</v>
          </cell>
          <cell r="H601" t="str">
            <v>Jornadas de toma de declaración solicitadas por el Ministerio Público en articulación con la Defensoría y FENALPER acompañadas y asesoradas.</v>
          </cell>
          <cell r="I601" t="str">
            <v>(Jornadas de toma de declaración solicitadas por el Ministerio Público en articulación con la Defensoría y FENALPER acompañadas y asesoradas / Total de jornadas de toma de declaración solicitadas por el MP)*100</v>
          </cell>
          <cell r="J601">
            <v>42795</v>
          </cell>
          <cell r="K601">
            <v>100</v>
          </cell>
          <cell r="L601" t="str">
            <v>Porcentual</v>
          </cell>
          <cell r="M601" t="str">
            <v>NO APLICA</v>
          </cell>
          <cell r="Q601">
            <v>100</v>
          </cell>
          <cell r="R601">
            <v>100</v>
          </cell>
          <cell r="S601">
            <v>100</v>
          </cell>
          <cell r="T601">
            <v>100</v>
          </cell>
          <cell r="U601">
            <v>100</v>
          </cell>
          <cell r="V601">
            <v>100</v>
          </cell>
          <cell r="W601">
            <v>100</v>
          </cell>
          <cell r="X601">
            <v>100</v>
          </cell>
          <cell r="Y601">
            <v>100</v>
          </cell>
        </row>
        <row r="602">
          <cell r="F602">
            <v>83967</v>
          </cell>
          <cell r="G602" t="str">
            <v>Realizar el seguimiento a las entrevistas de caracterización en el módulo de asistencia.</v>
          </cell>
          <cell r="H602" t="str">
            <v xml:space="preserve"> Informes de seguimiento a las entrevistas de caracterización en el módulo de asistencia realizados.</v>
          </cell>
          <cell r="I602" t="str">
            <v>Sumatoria de Informes de seguimiento a las entrevistas de caracterización en el módulo de asistencia realizados.</v>
          </cell>
          <cell r="J602">
            <v>42826</v>
          </cell>
          <cell r="K602">
            <v>6</v>
          </cell>
          <cell r="L602" t="str">
            <v>Número</v>
          </cell>
          <cell r="M602" t="str">
            <v>NO APLICA</v>
          </cell>
          <cell r="Q602">
            <v>1</v>
          </cell>
          <cell r="R602">
            <v>2</v>
          </cell>
          <cell r="S602">
            <v>3</v>
          </cell>
          <cell r="T602">
            <v>4</v>
          </cell>
          <cell r="U602">
            <v>5</v>
          </cell>
          <cell r="V602">
            <v>6</v>
          </cell>
          <cell r="W602">
            <v>6</v>
          </cell>
          <cell r="X602">
            <v>6</v>
          </cell>
          <cell r="Y602">
            <v>6</v>
          </cell>
        </row>
        <row r="603">
          <cell r="F603">
            <v>83968</v>
          </cell>
          <cell r="G603" t="str">
            <v>Realizar el seguimiento a las entrevistas de caracterización en el módulo de reparación.</v>
          </cell>
          <cell r="H603" t="str">
            <v xml:space="preserve"> Seguimientos a entrevistas de caracterización en el módulo de reparación realizadas.</v>
          </cell>
          <cell r="I603" t="str">
            <v>Sumatoria de seguimientos a entrevistas de caracterización en el módulo de reparación realizadas.</v>
          </cell>
          <cell r="J603">
            <v>42826</v>
          </cell>
          <cell r="K603">
            <v>6</v>
          </cell>
          <cell r="L603" t="str">
            <v>Número</v>
          </cell>
          <cell r="M603" t="str">
            <v>NO APLICA</v>
          </cell>
          <cell r="Q603">
            <v>1</v>
          </cell>
          <cell r="R603">
            <v>2</v>
          </cell>
          <cell r="S603">
            <v>3</v>
          </cell>
          <cell r="T603">
            <v>4</v>
          </cell>
          <cell r="U603">
            <v>5</v>
          </cell>
          <cell r="V603">
            <v>6</v>
          </cell>
          <cell r="W603">
            <v>6</v>
          </cell>
          <cell r="X603">
            <v>6</v>
          </cell>
          <cell r="Y603">
            <v>6</v>
          </cell>
        </row>
        <row r="604">
          <cell r="F604">
            <v>83969</v>
          </cell>
          <cell r="G604" t="str">
            <v>Realizar estrategias complementarias como jornadas de atencion y ferias de servicios</v>
          </cell>
          <cell r="H604" t="str">
            <v xml:space="preserve"> Estrategias complementarias (jornadas de atencion y ferias de servicios) realizadas.</v>
          </cell>
          <cell r="I604" t="str">
            <v>Sumatoria de estrategias complementarias (jornadas de atencion y ferias de servicios) realizadas.</v>
          </cell>
          <cell r="J604">
            <v>42795</v>
          </cell>
          <cell r="K604">
            <v>32</v>
          </cell>
          <cell r="L604" t="str">
            <v>Número</v>
          </cell>
          <cell r="M604" t="str">
            <v>NO APLICA</v>
          </cell>
          <cell r="Q604">
            <v>11</v>
          </cell>
          <cell r="R604">
            <v>15</v>
          </cell>
          <cell r="S604">
            <v>17</v>
          </cell>
          <cell r="T604">
            <v>20</v>
          </cell>
          <cell r="U604">
            <v>20</v>
          </cell>
          <cell r="V604">
            <v>20</v>
          </cell>
          <cell r="W604">
            <v>20</v>
          </cell>
          <cell r="X604">
            <v>20</v>
          </cell>
          <cell r="Y604">
            <v>32</v>
          </cell>
        </row>
        <row r="605">
          <cell r="F605">
            <v>83970</v>
          </cell>
          <cell r="G605" t="str">
            <v>Realizar la notificación de los Actos Administrativos que deciden sobre la inclusión o No inclusion en el Registro Único de Víctimas, en el 2017</v>
          </cell>
          <cell r="H605" t="str">
            <v>Actos Administrativos que deciden sobre la inclusión o no  Registro Único de Víctimas notificados.</v>
          </cell>
          <cell r="I605"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605">
            <v>42795</v>
          </cell>
          <cell r="K605">
            <v>100</v>
          </cell>
          <cell r="L605" t="str">
            <v>Porcentual</v>
          </cell>
          <cell r="M605" t="str">
            <v>NO APLICA</v>
          </cell>
          <cell r="Q605">
            <v>100</v>
          </cell>
          <cell r="R605">
            <v>100</v>
          </cell>
          <cell r="S605">
            <v>100</v>
          </cell>
          <cell r="T605">
            <v>100</v>
          </cell>
          <cell r="U605">
            <v>100</v>
          </cell>
          <cell r="V605">
            <v>100</v>
          </cell>
          <cell r="W605">
            <v>100</v>
          </cell>
          <cell r="X605">
            <v>100</v>
          </cell>
          <cell r="Y605">
            <v>100</v>
          </cell>
        </row>
        <row r="606">
          <cell r="F606">
            <v>83971</v>
          </cell>
          <cell r="G606" t="str">
            <v>Realizar seguimiento y supervisión de los contratos designados a la Dirección Territorial.</v>
          </cell>
          <cell r="H606" t="str">
            <v>Contratos con seguimiento y supervisión.</v>
          </cell>
          <cell r="I606" t="str">
            <v>(Contratos con seguimiento y supervisión / Total de contratos designados para seguimiento y supervisión)*100</v>
          </cell>
          <cell r="J606">
            <v>42795</v>
          </cell>
          <cell r="K606">
            <v>100</v>
          </cell>
          <cell r="L606" t="str">
            <v>Porcentual</v>
          </cell>
          <cell r="M606" t="str">
            <v>NO APLICA</v>
          </cell>
          <cell r="Q606">
            <v>100</v>
          </cell>
          <cell r="R606">
            <v>100</v>
          </cell>
          <cell r="S606">
            <v>76</v>
          </cell>
          <cell r="T606">
            <v>100</v>
          </cell>
          <cell r="U606">
            <v>100</v>
          </cell>
          <cell r="V606">
            <v>85</v>
          </cell>
          <cell r="W606">
            <v>100</v>
          </cell>
          <cell r="X606">
            <v>100</v>
          </cell>
          <cell r="Y606">
            <v>100</v>
          </cell>
        </row>
        <row r="607">
          <cell r="F607">
            <v>83972</v>
          </cell>
          <cell r="G607" t="str">
            <v>Realizar acompañamiento a la entrega de las cartas de dignificación a la población víctima</v>
          </cell>
          <cell r="H607" t="str">
            <v>Nivel de acompañamiento a la entrega de las cartas de dignificación a la población víctima</v>
          </cell>
          <cell r="I607" t="str">
            <v>(Acompañamientos a la entrega de las cartas de dignificación a la población víctima / total de entregas de las cartas de dignificación a la población víctima) * 100%</v>
          </cell>
          <cell r="J607">
            <v>42795</v>
          </cell>
          <cell r="K607">
            <v>100</v>
          </cell>
          <cell r="L607" t="str">
            <v>Porcentual</v>
          </cell>
          <cell r="M607" t="str">
            <v>NO APLICA</v>
          </cell>
          <cell r="Q607">
            <v>0</v>
          </cell>
          <cell r="R607">
            <v>100</v>
          </cell>
          <cell r="S607">
            <v>100</v>
          </cell>
          <cell r="T607">
            <v>100</v>
          </cell>
          <cell r="U607">
            <v>100</v>
          </cell>
          <cell r="V607">
            <v>100</v>
          </cell>
          <cell r="W607">
            <v>100</v>
          </cell>
          <cell r="X607">
            <v>100</v>
          </cell>
          <cell r="Y607">
            <v>0</v>
          </cell>
        </row>
        <row r="608">
          <cell r="F608">
            <v>83974</v>
          </cell>
          <cell r="G608" t="str">
            <v>Acompañar la implementación del Plan Integral de Reparación Colectiva para el Pueblo Rrom de acuerdo con los lineamientos definidos desde el nivel nacional</v>
          </cell>
          <cell r="H608" t="str">
            <v xml:space="preserve"> Acompañamientos efectuados para la implementación del Plan Integral de Reparación Colectiva para el Pueblo Rrom de acuerdo con los lineamientos definidos desde el nivel nacional.</v>
          </cell>
          <cell r="I608" t="str">
            <v>Sumatoria de acompañamientos efectuados sobre el Plan Integral de Reparación Colectiva para el Pueblo Rrom de acuerdo con los lineamientos definidos desde el nivel nacional.</v>
          </cell>
          <cell r="J608">
            <v>43070</v>
          </cell>
          <cell r="K608">
            <v>1</v>
          </cell>
          <cell r="L608" t="str">
            <v>Número</v>
          </cell>
          <cell r="M608" t="str">
            <v>NO APLICA</v>
          </cell>
          <cell r="Y608">
            <v>1</v>
          </cell>
        </row>
        <row r="609">
          <cell r="F609">
            <v>83975</v>
          </cell>
          <cell r="G609" t="str">
            <v>Acompañar técnicamente el proceso de certificación de la contribución de las entidades territoriales en el Goce Efectivo de los Derechos de las víctimas.</v>
          </cell>
          <cell r="H609" t="str">
            <v xml:space="preserve"> Entidades territoriales acompañadas técnicamente en la certificación de la contribución al Goce Efectivo de los Derechos de las víctimas.</v>
          </cell>
          <cell r="I609" t="str">
            <v>Sumatoria de entidades territoriales acompañadas técnicamente en la certificación de la contribución al Goce Efectivo de los Derechos de las víctimas.</v>
          </cell>
          <cell r="J609">
            <v>42826</v>
          </cell>
          <cell r="K609">
            <v>20</v>
          </cell>
          <cell r="L609" t="str">
            <v>Número</v>
          </cell>
          <cell r="M609" t="str">
            <v>NO APLICA</v>
          </cell>
          <cell r="Q609">
            <v>2</v>
          </cell>
          <cell r="R609">
            <v>20</v>
          </cell>
          <cell r="S609">
            <v>20</v>
          </cell>
          <cell r="T609">
            <v>20</v>
          </cell>
          <cell r="U609">
            <v>20</v>
          </cell>
          <cell r="V609">
            <v>20</v>
          </cell>
          <cell r="W609">
            <v>20</v>
          </cell>
          <cell r="X609">
            <v>20</v>
          </cell>
          <cell r="Y609">
            <v>20</v>
          </cell>
        </row>
        <row r="610">
          <cell r="F610">
            <v>83976</v>
          </cell>
          <cell r="G610" t="str">
            <v>Apoyar técnicamente la formulación y aprobación de los planes Retornos y Reubicaciones.</v>
          </cell>
          <cell r="H610" t="str">
            <v xml:space="preserve"> Planes de Retornos y Reubicaciones apoyados técnicamente para su formulación y aprobación.</v>
          </cell>
          <cell r="I610" t="str">
            <v>Sumatoria de planes de Retornos y Reubicaciones apoyados técnicamente para su formulación y aprobación.</v>
          </cell>
          <cell r="J610">
            <v>42917</v>
          </cell>
          <cell r="K610">
            <v>2</v>
          </cell>
          <cell r="L610" t="str">
            <v>Número</v>
          </cell>
          <cell r="M610" t="str">
            <v>NO APLICA</v>
          </cell>
          <cell r="T610">
            <v>2</v>
          </cell>
          <cell r="U610">
            <v>2</v>
          </cell>
          <cell r="V610">
            <v>2</v>
          </cell>
          <cell r="W610">
            <v>2</v>
          </cell>
          <cell r="X610">
            <v>2</v>
          </cell>
          <cell r="Y610">
            <v>2</v>
          </cell>
        </row>
        <row r="611">
          <cell r="F611">
            <v>83977</v>
          </cell>
          <cell r="G611" t="str">
            <v>Asesorar a los municipios para la implementación de la herramienta de caracterización.</v>
          </cell>
          <cell r="H611" t="str">
            <v xml:space="preserve"> Municipios asesorados en la implementación de la herramienta de caracterización.</v>
          </cell>
          <cell r="I611" t="str">
            <v>Sumatoria de municipios asesorados en la implementación de la herramienta de caracterización.</v>
          </cell>
          <cell r="J611">
            <v>42826</v>
          </cell>
          <cell r="K611">
            <v>22</v>
          </cell>
          <cell r="L611" t="str">
            <v>Número</v>
          </cell>
          <cell r="M611" t="str">
            <v>NO APLICA</v>
          </cell>
          <cell r="Q611">
            <v>3</v>
          </cell>
          <cell r="R611">
            <v>6</v>
          </cell>
          <cell r="S611">
            <v>9</v>
          </cell>
          <cell r="T611">
            <v>19</v>
          </cell>
          <cell r="U611">
            <v>19</v>
          </cell>
          <cell r="V611">
            <v>21</v>
          </cell>
          <cell r="W611">
            <v>22</v>
          </cell>
          <cell r="X611">
            <v>22</v>
          </cell>
          <cell r="Y611">
            <v>22</v>
          </cell>
        </row>
        <row r="612">
          <cell r="F612">
            <v>83978</v>
          </cell>
          <cell r="G612" t="str">
            <v>Asistencia técnica a los Comités de Justica Transicional para que realicen el seguimiento a las acciones establecidas en el tablero PAT en el marco de la estrategia de corresponsabilidad</v>
          </cell>
          <cell r="H612" t="str">
            <v xml:space="preserve"> Comités de Justica Transicional asistidos técnicamente.</v>
          </cell>
          <cell r="I612" t="str">
            <v>Sumatoria de Comités de Justica Transicional asistidos técnicamente.</v>
          </cell>
          <cell r="J612">
            <v>42795</v>
          </cell>
          <cell r="K612">
            <v>20</v>
          </cell>
          <cell r="L612" t="str">
            <v>Número</v>
          </cell>
          <cell r="M612" t="str">
            <v>NO APLICA</v>
          </cell>
          <cell r="Q612">
            <v>4</v>
          </cell>
          <cell r="R612">
            <v>4</v>
          </cell>
          <cell r="S612">
            <v>8</v>
          </cell>
          <cell r="T612">
            <v>10</v>
          </cell>
          <cell r="U612">
            <v>13</v>
          </cell>
          <cell r="V612">
            <v>17</v>
          </cell>
          <cell r="W612">
            <v>20</v>
          </cell>
          <cell r="X612">
            <v>20</v>
          </cell>
          <cell r="Y612">
            <v>20</v>
          </cell>
        </row>
        <row r="613">
          <cell r="F613">
            <v>83979</v>
          </cell>
          <cell r="G613" t="str">
            <v>Asistir técnicamente a las entidades territoriales en el oportuno y adecuado diligenciamiento del RUSISCT.</v>
          </cell>
          <cell r="H613" t="str">
            <v xml:space="preserve"> Municipios asistidos técnicamente en el diligenciamiento oportuno y adecuado del RUSISCT.</v>
          </cell>
          <cell r="I613" t="str">
            <v>Sumatoria de municipios asistidas técnicamente en el diligenciamiento oportuno y adecuado del RUSISCT.</v>
          </cell>
          <cell r="J613">
            <v>42795</v>
          </cell>
          <cell r="K613">
            <v>49</v>
          </cell>
          <cell r="L613" t="str">
            <v>Número</v>
          </cell>
          <cell r="M613" t="str">
            <v>NO APLICA</v>
          </cell>
          <cell r="Q613">
            <v>49</v>
          </cell>
          <cell r="R613">
            <v>49</v>
          </cell>
          <cell r="S613">
            <v>49</v>
          </cell>
          <cell r="T613">
            <v>49</v>
          </cell>
          <cell r="U613">
            <v>49</v>
          </cell>
          <cell r="V613">
            <v>49</v>
          </cell>
          <cell r="W613">
            <v>49</v>
          </cell>
          <cell r="X613">
            <v>49</v>
          </cell>
          <cell r="Y613">
            <v>49</v>
          </cell>
        </row>
        <row r="614">
          <cell r="F614">
            <v>83980</v>
          </cell>
          <cell r="G614" t="str">
            <v>Realizar la estrategia del Tren de los derechos y jornadas proyectandonos dirigidas a Niños, Niñas y Adolescentes.</v>
          </cell>
          <cell r="H614" t="str">
            <v xml:space="preserve"> Jornadas de la estrategia del Tren de los derechos y jornadas proyectandonos dirigidas a Niños, Niñas y Adolescentes realizadas</v>
          </cell>
          <cell r="I614" t="str">
            <v>Sumatoria de jornadas de la estrategia del Tren de los derechos y jornadas proyectandonos dirigidas a Niños, Niñas y Adolescentes realizadas</v>
          </cell>
          <cell r="J614">
            <v>42917</v>
          </cell>
          <cell r="K614">
            <v>3</v>
          </cell>
          <cell r="L614" t="str">
            <v>Número</v>
          </cell>
          <cell r="M614" t="str">
            <v>NO APLICA</v>
          </cell>
          <cell r="T614">
            <v>1</v>
          </cell>
          <cell r="U614">
            <v>2</v>
          </cell>
          <cell r="V614">
            <v>2</v>
          </cell>
          <cell r="W614">
            <v>2</v>
          </cell>
          <cell r="X614">
            <v>2</v>
          </cell>
          <cell r="Y614">
            <v>3</v>
          </cell>
        </row>
        <row r="615">
          <cell r="F615">
            <v>83981</v>
          </cell>
          <cell r="G615" t="str">
            <v>Brindar atención y orientación a los familiares de las víctimas que participan en las jornadas de entrega de cuerpos y restos</v>
          </cell>
          <cell r="H615" t="str">
            <v>Jornadas de entrega de cuerpos y restos acompañadas.</v>
          </cell>
          <cell r="I615" t="str">
            <v>(Jornadas de entrega de cuerpos y restos acompañadas / Total de jornadas de entrega de cuerpos y restos programadas por Nivel nacional)* 100</v>
          </cell>
          <cell r="J615">
            <v>42795</v>
          </cell>
          <cell r="K615">
            <v>100</v>
          </cell>
          <cell r="L615" t="str">
            <v>Porcentual</v>
          </cell>
          <cell r="M615" t="str">
            <v>NO APLICA</v>
          </cell>
          <cell r="Q615">
            <v>100</v>
          </cell>
          <cell r="R615">
            <v>100</v>
          </cell>
          <cell r="S615">
            <v>100</v>
          </cell>
          <cell r="T615">
            <v>100</v>
          </cell>
          <cell r="U615">
            <v>100</v>
          </cell>
          <cell r="V615">
            <v>100</v>
          </cell>
          <cell r="W615">
            <v>100</v>
          </cell>
          <cell r="X615">
            <v>100</v>
          </cell>
          <cell r="Y615">
            <v>100</v>
          </cell>
        </row>
        <row r="616">
          <cell r="F616">
            <v>83982</v>
          </cell>
          <cell r="G616" t="str">
            <v>Desplegar las acciones de acompañamiento ante las emergencias humanitarias conocidas a nivel territorial, elaborando y entregando oportunamente los informes (Procedimiento atención de emergencias)</v>
          </cell>
          <cell r="H616" t="str">
            <v>Informes de las acciones de acompañamiento entregados oportunamente.</v>
          </cell>
          <cell r="I616" t="str">
            <v>(Informes de las acciones de acompañamiento entregados oportunamente / Informes (procedimiento de atención de emergencias) requeridos)*100</v>
          </cell>
          <cell r="J616">
            <v>42795</v>
          </cell>
          <cell r="K616">
            <v>100</v>
          </cell>
          <cell r="L616" t="str">
            <v>Porcentual</v>
          </cell>
          <cell r="M616" t="str">
            <v>NO APLICA</v>
          </cell>
          <cell r="Q616">
            <v>100</v>
          </cell>
          <cell r="R616">
            <v>100</v>
          </cell>
          <cell r="S616">
            <v>100</v>
          </cell>
          <cell r="T616">
            <v>100</v>
          </cell>
          <cell r="U616">
            <v>100</v>
          </cell>
          <cell r="V616">
            <v>100</v>
          </cell>
          <cell r="W616">
            <v>100</v>
          </cell>
          <cell r="X616">
            <v>100</v>
          </cell>
          <cell r="Y616">
            <v>100</v>
          </cell>
        </row>
        <row r="617">
          <cell r="F617">
            <v>83983</v>
          </cell>
          <cell r="G617" t="str">
            <v>Divulgar los decretos ley 4633 y 4635 de 2011 a las comunidades étnicas.</v>
          </cell>
          <cell r="H617" t="str">
            <v xml:space="preserve"> Eventos para la divulgación de los decretos ley 4633 y 4635 de 2011 orientados a las comunidades étnicas realizados.</v>
          </cell>
          <cell r="I617" t="str">
            <v>Sumatoria de eventos para la divulgación de los decretos ley 4633 y 4635 de 2011 orientados a las comunidades étnicas realizados.</v>
          </cell>
          <cell r="J617">
            <v>42887</v>
          </cell>
          <cell r="K617">
            <v>3</v>
          </cell>
          <cell r="L617" t="str">
            <v>Número</v>
          </cell>
          <cell r="M617" t="str">
            <v>NO APLICA</v>
          </cell>
          <cell r="S617">
            <v>0</v>
          </cell>
          <cell r="T617">
            <v>0</v>
          </cell>
          <cell r="U617">
            <v>0</v>
          </cell>
          <cell r="V617">
            <v>0</v>
          </cell>
          <cell r="W617">
            <v>3</v>
          </cell>
          <cell r="X617">
            <v>3</v>
          </cell>
          <cell r="Y617">
            <v>3</v>
          </cell>
        </row>
        <row r="618">
          <cell r="F618">
            <v>83984</v>
          </cell>
          <cell r="G618" t="str">
            <v>Realizar el seguimiento al cumplimiento de las actividades de los esquemas especiales de acompañamiento comunitarios.</v>
          </cell>
          <cell r="H618" t="str">
            <v>Esquemas especiales de acompañamiento comunitarios entregados por nivel nacional con seguimiento.</v>
          </cell>
          <cell r="I618" t="str">
            <v>(Esquemas Especiales de Acompañamiento comunitarios seguimiento por la Dirección Territorial/ Esquemas especiales de acompañamiento comunitarios entregados por nivel nacional con seguimiento) *100%</v>
          </cell>
          <cell r="J618">
            <v>42795</v>
          </cell>
          <cell r="K618">
            <v>100</v>
          </cell>
          <cell r="L618" t="str">
            <v>Porcentual</v>
          </cell>
          <cell r="M618" t="str">
            <v>NO APLICA</v>
          </cell>
          <cell r="Q618">
            <v>100</v>
          </cell>
          <cell r="R618">
            <v>100</v>
          </cell>
          <cell r="S618">
            <v>0</v>
          </cell>
          <cell r="T618">
            <v>0</v>
          </cell>
          <cell r="U618">
            <v>100</v>
          </cell>
          <cell r="V618">
            <v>100</v>
          </cell>
          <cell r="W618">
            <v>100</v>
          </cell>
          <cell r="X618">
            <v>100</v>
          </cell>
          <cell r="Y618">
            <v>100</v>
          </cell>
        </row>
        <row r="619">
          <cell r="F619">
            <v>83985</v>
          </cell>
          <cell r="G619" t="str">
            <v>Garantizar la notificación de los Actos Administrativos de indemnización</v>
          </cell>
          <cell r="H619" t="str">
            <v>Nivel de acompañamiento a la entrega actos administrativos de indemnización notificados.</v>
          </cell>
          <cell r="I619" t="str">
            <v>(Actos administrativos de indemnización acompañados / Total de actos administrativos de indemnización enviados por el nivel nacional)*100</v>
          </cell>
          <cell r="J619">
            <v>42795</v>
          </cell>
          <cell r="K619">
            <v>100</v>
          </cell>
          <cell r="L619" t="str">
            <v>Porcentual</v>
          </cell>
          <cell r="M619" t="str">
            <v>NO APLICA</v>
          </cell>
          <cell r="Q619">
            <v>91</v>
          </cell>
          <cell r="R619">
            <v>91</v>
          </cell>
          <cell r="S619">
            <v>85</v>
          </cell>
          <cell r="T619">
            <v>89</v>
          </cell>
          <cell r="U619">
            <v>95</v>
          </cell>
          <cell r="V619">
            <v>80</v>
          </cell>
          <cell r="W619">
            <v>79</v>
          </cell>
          <cell r="X619">
            <v>87</v>
          </cell>
          <cell r="Y619">
            <v>77</v>
          </cell>
        </row>
        <row r="620">
          <cell r="F620">
            <v>83986</v>
          </cell>
          <cell r="G620" t="str">
            <v>Gestionar la implementación de medidas de restitución.</v>
          </cell>
          <cell r="H620" t="str">
            <v xml:space="preserve"> Medidas de restitución gestionadas.</v>
          </cell>
          <cell r="I620" t="str">
            <v>Sumatoria de medidas de restitución gestionadas.</v>
          </cell>
          <cell r="J620">
            <v>42887</v>
          </cell>
          <cell r="K620">
            <v>4</v>
          </cell>
          <cell r="L620" t="str">
            <v>Número</v>
          </cell>
          <cell r="M620" t="str">
            <v>NO APLICA</v>
          </cell>
          <cell r="S620">
            <v>3</v>
          </cell>
          <cell r="T620">
            <v>4</v>
          </cell>
          <cell r="U620">
            <v>4</v>
          </cell>
          <cell r="V620">
            <v>4</v>
          </cell>
          <cell r="W620">
            <v>4</v>
          </cell>
          <cell r="X620">
            <v>4</v>
          </cell>
          <cell r="Y620">
            <v>4</v>
          </cell>
        </row>
        <row r="621">
          <cell r="F621">
            <v>83987</v>
          </cell>
          <cell r="G621" t="str">
            <v>Identificar y postular beneficiarios a ofertas institucionales público y/o privada.</v>
          </cell>
          <cell r="H621" t="str">
            <v>Beneficiarios a ofertas institucionales público y/o privada postulados.</v>
          </cell>
          <cell r="I621" t="str">
            <v>Sumatoria de beneficiarios a ofertas institucionales público y/o privada postulados.</v>
          </cell>
          <cell r="J621">
            <v>42795</v>
          </cell>
          <cell r="K621">
            <v>2617</v>
          </cell>
          <cell r="L621" t="str">
            <v>Número</v>
          </cell>
          <cell r="M621" t="str">
            <v>NO APLICA</v>
          </cell>
          <cell r="Q621">
            <v>400</v>
          </cell>
          <cell r="R621">
            <v>600</v>
          </cell>
          <cell r="S621">
            <v>800</v>
          </cell>
          <cell r="T621">
            <v>1000</v>
          </cell>
          <cell r="U621">
            <v>1292</v>
          </cell>
          <cell r="V621">
            <v>1929</v>
          </cell>
          <cell r="W621">
            <v>2000</v>
          </cell>
          <cell r="X621">
            <v>2000</v>
          </cell>
          <cell r="Y621">
            <v>2617</v>
          </cell>
        </row>
        <row r="622">
          <cell r="F622">
            <v>83988</v>
          </cell>
          <cell r="G622" t="str">
            <v>Implementar estrategias de reconstrucción del tejido social en Sujetos de Reparación Colectiva</v>
          </cell>
          <cell r="H622" t="str">
            <v xml:space="preserve"> Estrategias de reconstrucción del tejido social en Sujetos de Reparación Colectiva implementadas.</v>
          </cell>
          <cell r="I622" t="str">
            <v>Sumatoria de estrategias de reconstrucción del tejido social en Sujetos de Reparación Colectiva</v>
          </cell>
          <cell r="J622">
            <v>42917</v>
          </cell>
          <cell r="K622">
            <v>12</v>
          </cell>
          <cell r="L622" t="str">
            <v>Número</v>
          </cell>
          <cell r="M622" t="str">
            <v>NO APLICA</v>
          </cell>
          <cell r="T622">
            <v>4</v>
          </cell>
          <cell r="U622">
            <v>12</v>
          </cell>
          <cell r="V622">
            <v>12</v>
          </cell>
          <cell r="W622">
            <v>12</v>
          </cell>
          <cell r="X622">
            <v>12</v>
          </cell>
          <cell r="Y622">
            <v>12</v>
          </cell>
        </row>
        <row r="623">
          <cell r="F623">
            <v>83989</v>
          </cell>
          <cell r="G623" t="str">
            <v>Implementar medidas de satisfacción y reparación simbólica que le correspondan a la Unidad de acuerdo con sus competencias.</v>
          </cell>
          <cell r="H623" t="str">
            <v xml:space="preserve"> Medidas de satisfacción y reparación simbólica que le correspondan a la Unidad de acuerdo con sus competencias implementadas.</v>
          </cell>
          <cell r="I623" t="str">
            <v>Sumatoria de medidas de satisfacción y reparación simbólica que le correspondan a la Unidad de acuerdo con sus competencias implementadas.</v>
          </cell>
          <cell r="J623">
            <v>42979</v>
          </cell>
          <cell r="K623">
            <v>8</v>
          </cell>
          <cell r="L623" t="str">
            <v>Número</v>
          </cell>
          <cell r="M623" t="str">
            <v>NO APLICA</v>
          </cell>
          <cell r="V623">
            <v>8</v>
          </cell>
          <cell r="W623">
            <v>8</v>
          </cell>
          <cell r="X623">
            <v>8</v>
          </cell>
          <cell r="Y623">
            <v>8</v>
          </cell>
        </row>
        <row r="624">
          <cell r="F624">
            <v>83990</v>
          </cell>
          <cell r="G624" t="str">
            <v>Implementar y/o desarrollar y/o acompañar y/o apoyar las jornadas de concertación en espacios políticos representativos de grupos étnicos sobre las medidas establecidas en los Decretos Ley étnicos (Según sea el caso en cada Dirección Territorial).</v>
          </cell>
          <cell r="H624" t="str">
            <v xml:space="preserve"> Jornadas de concertación en espacios políticos representativos de grupos étnicos sobre las medidas establecidas en los Decretos Ley étnicos implementadas y/o desarrolladas y/o acompañadas y/o apoyadas.</v>
          </cell>
          <cell r="I624" t="str">
            <v>Sumatoria de jornadas de concertación en espacios políticos representativos de grupos étnicos sobre las medidas establecidas en los Decretos Ley étnicos implementadas y/o desarrolladas y/o acompañadas y/o apoyadas.</v>
          </cell>
          <cell r="J624">
            <v>43070</v>
          </cell>
          <cell r="K624">
            <v>1</v>
          </cell>
          <cell r="L624" t="str">
            <v>Número</v>
          </cell>
          <cell r="M624" t="str">
            <v>NO APLICA</v>
          </cell>
          <cell r="Y624">
            <v>1</v>
          </cell>
        </row>
        <row r="625">
          <cell r="F625">
            <v>83991</v>
          </cell>
          <cell r="G625" t="str">
            <v>Realizar asistencia técnica para la instalación de las mesas de participación.</v>
          </cell>
          <cell r="H625" t="str">
            <v xml:space="preserve"> Mesas de participación asistidas técnicamente.</v>
          </cell>
          <cell r="I625" t="str">
            <v>Sumatoria de mesas de participación asistidas técnicamente.</v>
          </cell>
          <cell r="J625">
            <v>42795</v>
          </cell>
          <cell r="K625">
            <v>40</v>
          </cell>
          <cell r="L625" t="str">
            <v>Número</v>
          </cell>
          <cell r="M625" t="str">
            <v>NO APLICA</v>
          </cell>
          <cell r="Q625">
            <v>36</v>
          </cell>
          <cell r="R625">
            <v>36</v>
          </cell>
          <cell r="S625">
            <v>36</v>
          </cell>
          <cell r="T625">
            <v>40</v>
          </cell>
          <cell r="U625">
            <v>40</v>
          </cell>
          <cell r="V625">
            <v>40</v>
          </cell>
          <cell r="W625">
            <v>40</v>
          </cell>
          <cell r="X625">
            <v>40</v>
          </cell>
          <cell r="Y625">
            <v>40</v>
          </cell>
        </row>
        <row r="626">
          <cell r="F626">
            <v>83992</v>
          </cell>
          <cell r="G626" t="str">
            <v>Realizar acciones de gestión para el cumplimiento de las ordenes de los fallos de restitución de tierras y territorios a cargo de la Unidad para las Víctimas.</v>
          </cell>
          <cell r="H626" t="str">
            <v>Acciones de gestión para el cumplimiento de las ordenes de los fallos de restitución de tierras y territorios.</v>
          </cell>
          <cell r="I626" t="str">
            <v>(Acciones de gestión realizadas para el cumplimiento de las ordenes de los fallos de restitución/Total de ordenes enviadas a territorio por nivel nacional para gestionar)*100</v>
          </cell>
          <cell r="J626">
            <v>42795</v>
          </cell>
          <cell r="K626">
            <v>100</v>
          </cell>
          <cell r="L626" t="str">
            <v>Porcentual</v>
          </cell>
          <cell r="M626" t="str">
            <v>NO APLICA</v>
          </cell>
          <cell r="Q626">
            <v>100</v>
          </cell>
          <cell r="R626">
            <v>100</v>
          </cell>
          <cell r="S626">
            <v>100</v>
          </cell>
          <cell r="T626">
            <v>100</v>
          </cell>
          <cell r="U626">
            <v>100</v>
          </cell>
          <cell r="V626">
            <v>100</v>
          </cell>
          <cell r="W626">
            <v>100</v>
          </cell>
          <cell r="X626">
            <v>100</v>
          </cell>
          <cell r="Y626">
            <v>100</v>
          </cell>
        </row>
        <row r="627">
          <cell r="F627">
            <v>83993</v>
          </cell>
          <cell r="G627" t="str">
            <v>Realizar el acompañamiento y asesoramiento a las jornadas de toma de declaración solicitadas por el Ministerio Público en articulación con la defensoría y FENALPER</v>
          </cell>
          <cell r="H627" t="str">
            <v>Jornadas de toma de declaración solicitadas por el Ministerio Público en articulación con la Defensoría y FENALPER acompañadas y asesoradas.</v>
          </cell>
          <cell r="I627" t="str">
            <v>(Jornadas de toma de declaración solicitadas por el Ministerio Público en articulación con la Defensoría y FENALPER acompañadas y asesoradas / Total de jornadas de toma de declaración solicitadas por el MP)*100</v>
          </cell>
          <cell r="J627">
            <v>42795</v>
          </cell>
          <cell r="K627">
            <v>100</v>
          </cell>
          <cell r="L627" t="str">
            <v>Porcentual</v>
          </cell>
          <cell r="M627" t="str">
            <v>NO APLICA</v>
          </cell>
          <cell r="Q627">
            <v>0</v>
          </cell>
          <cell r="R627">
            <v>0</v>
          </cell>
          <cell r="S627">
            <v>100</v>
          </cell>
          <cell r="T627">
            <v>100</v>
          </cell>
          <cell r="U627">
            <v>100</v>
          </cell>
          <cell r="V627">
            <v>100</v>
          </cell>
          <cell r="W627">
            <v>100</v>
          </cell>
          <cell r="X627">
            <v>100</v>
          </cell>
          <cell r="Y627">
            <v>100</v>
          </cell>
        </row>
        <row r="628">
          <cell r="F628">
            <v>83997</v>
          </cell>
          <cell r="G628" t="str">
            <v>Realizar el seguimiento a las entrevistas de caracterización en el módulo de asistencia.</v>
          </cell>
          <cell r="H628" t="str">
            <v xml:space="preserve"> Informes de seguimiento a las entrevistas de caracterización en el módulo de asistencia realizados.</v>
          </cell>
          <cell r="I628" t="str">
            <v>Sumatoria de Informes de seguimiento a las entrevistas de caracterización en el módulo de asistencia realizados.</v>
          </cell>
          <cell r="J628">
            <v>42826</v>
          </cell>
          <cell r="K628">
            <v>6</v>
          </cell>
          <cell r="L628" t="str">
            <v>Número</v>
          </cell>
          <cell r="M628" t="str">
            <v>NO APLICA</v>
          </cell>
          <cell r="Q628">
            <v>1</v>
          </cell>
          <cell r="R628">
            <v>2</v>
          </cell>
          <cell r="S628">
            <v>3</v>
          </cell>
          <cell r="T628">
            <v>4</v>
          </cell>
          <cell r="U628">
            <v>5</v>
          </cell>
          <cell r="V628">
            <v>6</v>
          </cell>
          <cell r="W628">
            <v>6</v>
          </cell>
          <cell r="X628">
            <v>6</v>
          </cell>
          <cell r="Y628">
            <v>6</v>
          </cell>
        </row>
        <row r="629">
          <cell r="F629">
            <v>83998</v>
          </cell>
          <cell r="G629" t="str">
            <v>Realizar el seguimiento a las entrevistas de caracterización en el módulo de reparación.</v>
          </cell>
          <cell r="H629" t="str">
            <v xml:space="preserve"> Seguimientos a entrevistas de caracterización en el módulo de reparación realizadas.</v>
          </cell>
          <cell r="I629" t="str">
            <v>Sumatoria de seguimientos a entrevistas de caracterización en el módulo de reparación realizadas.</v>
          </cell>
          <cell r="J629">
            <v>42826</v>
          </cell>
          <cell r="K629">
            <v>6</v>
          </cell>
          <cell r="L629" t="str">
            <v>Número</v>
          </cell>
          <cell r="M629" t="str">
            <v>NO APLICA</v>
          </cell>
          <cell r="Q629">
            <v>1</v>
          </cell>
          <cell r="R629">
            <v>2</v>
          </cell>
          <cell r="S629">
            <v>3</v>
          </cell>
          <cell r="T629">
            <v>4</v>
          </cell>
          <cell r="U629">
            <v>5</v>
          </cell>
          <cell r="V629">
            <v>6</v>
          </cell>
          <cell r="W629">
            <v>6</v>
          </cell>
          <cell r="X629">
            <v>6</v>
          </cell>
          <cell r="Y629">
            <v>6</v>
          </cell>
        </row>
        <row r="630">
          <cell r="F630">
            <v>83999</v>
          </cell>
          <cell r="G630" t="str">
            <v>Realizar estrategias complementarias como jornadas de atencion y ferias de servicios</v>
          </cell>
          <cell r="H630" t="str">
            <v xml:space="preserve"> Estrategias complementarias (jornadas de atencion y ferias de servicios) realizadas.</v>
          </cell>
          <cell r="I630" t="str">
            <v>Sumatoria de estrategias complementarias (jornadas de atencion y ferias de servicios) realizadas.</v>
          </cell>
          <cell r="J630">
            <v>42795</v>
          </cell>
          <cell r="K630">
            <v>30</v>
          </cell>
          <cell r="L630" t="str">
            <v>Número</v>
          </cell>
          <cell r="M630" t="str">
            <v>NO APLICA</v>
          </cell>
          <cell r="Q630">
            <v>7</v>
          </cell>
          <cell r="R630">
            <v>9</v>
          </cell>
          <cell r="S630">
            <v>13</v>
          </cell>
          <cell r="T630">
            <v>22</v>
          </cell>
          <cell r="U630">
            <v>30</v>
          </cell>
          <cell r="V630">
            <v>30</v>
          </cell>
          <cell r="W630">
            <v>30</v>
          </cell>
          <cell r="X630">
            <v>30</v>
          </cell>
          <cell r="Y630">
            <v>30</v>
          </cell>
        </row>
        <row r="631">
          <cell r="F631">
            <v>84000</v>
          </cell>
          <cell r="G631" t="str">
            <v>Realizar la notificación de los Actos Administrativos que deciden sobre la inclusión o No inclusion en el Registro Único de Víctimas, en el 2017</v>
          </cell>
          <cell r="H631" t="str">
            <v>Actos Administrativos que deciden sobre la inclusión o no  Registro Único de Víctimas notificados.</v>
          </cell>
          <cell r="I631"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631">
            <v>42795</v>
          </cell>
          <cell r="K631">
            <v>100</v>
          </cell>
          <cell r="L631" t="str">
            <v>Porcentual</v>
          </cell>
          <cell r="M631" t="str">
            <v>NO APLICA</v>
          </cell>
          <cell r="Q631">
            <v>100</v>
          </cell>
          <cell r="R631">
            <v>100</v>
          </cell>
          <cell r="S631">
            <v>100</v>
          </cell>
          <cell r="T631">
            <v>100</v>
          </cell>
          <cell r="U631">
            <v>100</v>
          </cell>
          <cell r="V631">
            <v>100</v>
          </cell>
          <cell r="W631">
            <v>100</v>
          </cell>
          <cell r="X631">
            <v>100</v>
          </cell>
          <cell r="Y631">
            <v>100</v>
          </cell>
        </row>
        <row r="632">
          <cell r="F632">
            <v>84001</v>
          </cell>
          <cell r="G632" t="str">
            <v>Realizar seguimiento y supervisión de los contratos designados a la Dirección Territorial.</v>
          </cell>
          <cell r="H632" t="str">
            <v>Contratos con seguimiento y supervisión.</v>
          </cell>
          <cell r="I632" t="str">
            <v>(Contratos con seguimiento y supervisión / Total de contratos designados para seguimiento y supervisión)*100</v>
          </cell>
          <cell r="J632">
            <v>42795</v>
          </cell>
          <cell r="K632">
            <v>100</v>
          </cell>
          <cell r="L632" t="str">
            <v>Porcentual</v>
          </cell>
          <cell r="M632" t="str">
            <v>NO APLICA</v>
          </cell>
          <cell r="Q632">
            <v>100</v>
          </cell>
          <cell r="R632">
            <v>100</v>
          </cell>
          <cell r="S632">
            <v>100</v>
          </cell>
          <cell r="T632">
            <v>100</v>
          </cell>
          <cell r="U632">
            <v>100</v>
          </cell>
          <cell r="V632">
            <v>100</v>
          </cell>
          <cell r="W632">
            <v>100</v>
          </cell>
          <cell r="X632">
            <v>100</v>
          </cell>
          <cell r="Y632">
            <v>100</v>
          </cell>
        </row>
        <row r="633">
          <cell r="F633">
            <v>84002</v>
          </cell>
          <cell r="G633" t="str">
            <v>Realizar acompañamiento a la entrega de las cartas de dignificación a la población víctima</v>
          </cell>
          <cell r="H633" t="str">
            <v>Nivel de acompañamiento a la entrega de las cartas de dignificación a la población víctima</v>
          </cell>
          <cell r="I633" t="str">
            <v>(Acompañamientos a la entrega de las cartas de dignificación a la población víctima / total de entregas de las cartas de dignificación a la población víctima) * 100%</v>
          </cell>
          <cell r="J633">
            <v>42795</v>
          </cell>
          <cell r="K633">
            <v>100</v>
          </cell>
          <cell r="L633" t="str">
            <v>Porcentual</v>
          </cell>
          <cell r="M633" t="str">
            <v>NO APLICA</v>
          </cell>
          <cell r="Q633">
            <v>100</v>
          </cell>
          <cell r="R633">
            <v>100</v>
          </cell>
          <cell r="S633">
            <v>100</v>
          </cell>
          <cell r="T633">
            <v>100</v>
          </cell>
          <cell r="U633">
            <v>100</v>
          </cell>
          <cell r="V633">
            <v>100</v>
          </cell>
          <cell r="W633">
            <v>100</v>
          </cell>
          <cell r="X633">
            <v>100</v>
          </cell>
          <cell r="Y633">
            <v>100</v>
          </cell>
        </row>
        <row r="634">
          <cell r="F634">
            <v>84004</v>
          </cell>
          <cell r="G634" t="str">
            <v>Acompañar técnicamente el proceso de certificación de la contribución de las entidades territoriales en el Goce Efectivo de los Derechos de las víctimas.</v>
          </cell>
          <cell r="H634" t="str">
            <v xml:space="preserve"> Entidades territoriales acompañadas técnicamente en la certificación de la contribución al Goce Efectivo de los Derechos de las víctimas.</v>
          </cell>
          <cell r="I634" t="str">
            <v>Sumatoria de entidades territoriales acompañadas técnicamente en la certificación de la contribución al Goce Efectivo de los Derechos de las víctimas.</v>
          </cell>
          <cell r="J634">
            <v>42948</v>
          </cell>
          <cell r="K634">
            <v>13</v>
          </cell>
          <cell r="L634" t="str">
            <v>Número</v>
          </cell>
          <cell r="M634" t="str">
            <v>NO APLICA</v>
          </cell>
          <cell r="U634">
            <v>0</v>
          </cell>
          <cell r="V634">
            <v>13</v>
          </cell>
          <cell r="W634">
            <v>13</v>
          </cell>
          <cell r="X634">
            <v>13</v>
          </cell>
          <cell r="Y634">
            <v>13</v>
          </cell>
        </row>
        <row r="635">
          <cell r="F635">
            <v>84005</v>
          </cell>
          <cell r="G635" t="str">
            <v>Apoyar técnicamente la formulación y aprobación de los planes Retornos y Reubicaciones.</v>
          </cell>
          <cell r="H635" t="str">
            <v xml:space="preserve"> Planes de Retornos y Reubicaciones apoyados técnicamente para su formulación y aprobación.</v>
          </cell>
          <cell r="I635" t="str">
            <v>Sumatoria de planes de Retornos y Reubicaciones apoyados técnicamente para su formulación y aprobación.</v>
          </cell>
          <cell r="J635">
            <v>42826</v>
          </cell>
          <cell r="K635">
            <v>2</v>
          </cell>
          <cell r="L635" t="str">
            <v>Número</v>
          </cell>
          <cell r="M635" t="str">
            <v>NO APLICA</v>
          </cell>
          <cell r="Q635">
            <v>1</v>
          </cell>
          <cell r="R635">
            <v>1</v>
          </cell>
          <cell r="S635">
            <v>1</v>
          </cell>
          <cell r="T635">
            <v>1</v>
          </cell>
          <cell r="U635">
            <v>2</v>
          </cell>
          <cell r="V635">
            <v>2</v>
          </cell>
          <cell r="W635">
            <v>2</v>
          </cell>
          <cell r="X635">
            <v>2</v>
          </cell>
          <cell r="Y635">
            <v>2</v>
          </cell>
        </row>
        <row r="636">
          <cell r="F636">
            <v>84006</v>
          </cell>
          <cell r="G636" t="str">
            <v>Asesorar a los municipios para la implementación de la herramienta de caracterización.</v>
          </cell>
          <cell r="H636" t="str">
            <v xml:space="preserve"> Municipios asesorados en la implementación de la herramienta de caracterización.</v>
          </cell>
          <cell r="I636" t="str">
            <v>Sumatoria de municipios asesorados en la implementación de la herramienta de caracterización.</v>
          </cell>
          <cell r="J636">
            <v>42856</v>
          </cell>
          <cell r="K636">
            <v>9</v>
          </cell>
          <cell r="L636" t="str">
            <v>Número</v>
          </cell>
          <cell r="M636" t="str">
            <v>NO APLICA</v>
          </cell>
          <cell r="R636">
            <v>2</v>
          </cell>
          <cell r="S636">
            <v>4</v>
          </cell>
          <cell r="T636">
            <v>6</v>
          </cell>
          <cell r="U636">
            <v>8</v>
          </cell>
          <cell r="V636">
            <v>9</v>
          </cell>
          <cell r="W636">
            <v>9</v>
          </cell>
          <cell r="X636">
            <v>9</v>
          </cell>
          <cell r="Y636">
            <v>9</v>
          </cell>
        </row>
        <row r="637">
          <cell r="F637">
            <v>84007</v>
          </cell>
          <cell r="G637" t="str">
            <v>Asistencia técnica a los Comités de Justica Transicional para que realicen el seguimiento a las acciones establecidas en el tablero PAT en el marco de la estrategia de corresponsabilidad</v>
          </cell>
          <cell r="H637" t="str">
            <v xml:space="preserve"> Comités de Justica Transicional asistidos técnicamente.</v>
          </cell>
          <cell r="I637" t="str">
            <v>Sumatoria de Comités de Justica Transicional asistidos técnicamente.</v>
          </cell>
          <cell r="J637">
            <v>42856</v>
          </cell>
          <cell r="K637">
            <v>20</v>
          </cell>
          <cell r="L637" t="str">
            <v>Número</v>
          </cell>
          <cell r="M637" t="str">
            <v>NO APLICA</v>
          </cell>
          <cell r="R637">
            <v>2</v>
          </cell>
          <cell r="S637">
            <v>6</v>
          </cell>
          <cell r="T637">
            <v>9</v>
          </cell>
          <cell r="U637">
            <v>10</v>
          </cell>
          <cell r="V637">
            <v>11</v>
          </cell>
          <cell r="W637">
            <v>13</v>
          </cell>
          <cell r="X637">
            <v>20</v>
          </cell>
          <cell r="Y637">
            <v>20</v>
          </cell>
        </row>
        <row r="638">
          <cell r="F638">
            <v>84008</v>
          </cell>
          <cell r="G638" t="str">
            <v>Asistir técnicamente a las entidades territoriales en el oportuno y adecuado diligenciamiento del RUSISCT.</v>
          </cell>
          <cell r="H638" t="str">
            <v xml:space="preserve"> Municipios asistidos técnicamente en el diligenciamiento oportuno y adecuado del RUSISCT.</v>
          </cell>
          <cell r="I638" t="str">
            <v>Sumatoria de municipios asistidas técnicamente en el diligenciamiento oportuno y adecuado del RUSISCT.</v>
          </cell>
          <cell r="J638">
            <v>42887</v>
          </cell>
          <cell r="K638">
            <v>13</v>
          </cell>
          <cell r="L638" t="str">
            <v>Número</v>
          </cell>
          <cell r="M638" t="str">
            <v>NO APLICA</v>
          </cell>
          <cell r="S638">
            <v>0</v>
          </cell>
          <cell r="T638">
            <v>0</v>
          </cell>
          <cell r="U638">
            <v>13</v>
          </cell>
          <cell r="V638">
            <v>13</v>
          </cell>
          <cell r="W638">
            <v>13</v>
          </cell>
          <cell r="X638">
            <v>13</v>
          </cell>
          <cell r="Y638">
            <v>13</v>
          </cell>
        </row>
        <row r="639">
          <cell r="F639">
            <v>84009</v>
          </cell>
          <cell r="G639" t="str">
            <v>Realizar la estrategia del Tren de los derechos y jornadas proyectandonos dirigidas a Niños, Niñas y Adolescentes.</v>
          </cell>
          <cell r="H639" t="str">
            <v xml:space="preserve"> Jornadas de la estrategia del Tren de los derechos y jornadas proyectandonos dirigidas a Niños, Niñas y Adolescentes realizadas</v>
          </cell>
          <cell r="I639" t="str">
            <v>Sumatoria de jornadas de la estrategia del Tren de los derechos y jornadas proyectandonos dirigidas a Niños, Niñas y Adolescentes realizadas</v>
          </cell>
          <cell r="J639">
            <v>43070</v>
          </cell>
          <cell r="K639">
            <v>8</v>
          </cell>
          <cell r="L639" t="str">
            <v>Número</v>
          </cell>
          <cell r="M639" t="str">
            <v>NO APLICA</v>
          </cell>
          <cell r="Y639">
            <v>8</v>
          </cell>
        </row>
        <row r="640">
          <cell r="F640">
            <v>84010</v>
          </cell>
          <cell r="G640" t="str">
            <v>Brindar atención y orientación a los familiares de las víctimas que participan en las jornadas de entrega de cuerpos y restos</v>
          </cell>
          <cell r="H640" t="str">
            <v>Jornadas de entrega de cuerpos y restos acompañadas.</v>
          </cell>
          <cell r="I640" t="str">
            <v>(Jornadas de entrega de cuerpos y restos acompañadas / Total de jornadas de entrega de cuerpos y restos programadas por Nivel nacional)* 100</v>
          </cell>
          <cell r="J640">
            <v>42795</v>
          </cell>
          <cell r="K640">
            <v>100</v>
          </cell>
          <cell r="L640" t="str">
            <v>Porcentual</v>
          </cell>
          <cell r="M640" t="str">
            <v>NO APLICA</v>
          </cell>
          <cell r="Q640">
            <v>100</v>
          </cell>
          <cell r="R640">
            <v>100</v>
          </cell>
          <cell r="S640">
            <v>100</v>
          </cell>
          <cell r="T640">
            <v>100</v>
          </cell>
          <cell r="U640">
            <v>100</v>
          </cell>
          <cell r="V640">
            <v>100</v>
          </cell>
          <cell r="W640">
            <v>100</v>
          </cell>
          <cell r="X640">
            <v>100</v>
          </cell>
          <cell r="Y640">
            <v>100</v>
          </cell>
        </row>
        <row r="641">
          <cell r="F641">
            <v>84011</v>
          </cell>
          <cell r="G641" t="str">
            <v>Desplegar las acciones de acompañamiento ante las emergencias humanitarias conocidas a nivel territorial, elaborando y entregando oportunamente los informes (Procedimiento atención de emergencias)</v>
          </cell>
          <cell r="H641" t="str">
            <v>Informes de las acciones de acompañamiento entregados oportunamente.</v>
          </cell>
          <cell r="I641" t="str">
            <v>(Informes de las acciones de acompañamiento entregados oportunamente / Informes (procedimiento de atención de emergencias) requeridos)*100</v>
          </cell>
          <cell r="J641">
            <v>42795</v>
          </cell>
          <cell r="K641">
            <v>100</v>
          </cell>
          <cell r="L641" t="str">
            <v>Porcentual</v>
          </cell>
          <cell r="M641" t="str">
            <v>NO APLICA</v>
          </cell>
          <cell r="Q641">
            <v>100</v>
          </cell>
          <cell r="R641">
            <v>100</v>
          </cell>
          <cell r="S641">
            <v>100</v>
          </cell>
          <cell r="T641">
            <v>100</v>
          </cell>
          <cell r="U641">
            <v>100</v>
          </cell>
          <cell r="V641">
            <v>100</v>
          </cell>
          <cell r="W641">
            <v>100</v>
          </cell>
          <cell r="X641">
            <v>100</v>
          </cell>
          <cell r="Y641">
            <v>100</v>
          </cell>
        </row>
        <row r="642">
          <cell r="F642">
            <v>84012</v>
          </cell>
          <cell r="G642" t="str">
            <v>Divulgar los decretos ley 4633 y 4635 de 2011 a las comunidades étnicas.</v>
          </cell>
          <cell r="H642" t="str">
            <v xml:space="preserve"> Eventos para la divulgación de los decretos ley 4633 y 4635 de 2011 orientados a las comunidades étnicas realizados.</v>
          </cell>
          <cell r="I642" t="str">
            <v>Sumatoria de eventos para la divulgación de los decretos ley 4633 y 4635 de 2011 orientados a las comunidades étnicas realizados.</v>
          </cell>
          <cell r="J642">
            <v>43070</v>
          </cell>
          <cell r="K642">
            <v>6</v>
          </cell>
          <cell r="L642" t="str">
            <v>Número</v>
          </cell>
          <cell r="M642" t="str">
            <v>NO APLICA</v>
          </cell>
          <cell r="Y642">
            <v>6</v>
          </cell>
        </row>
        <row r="643">
          <cell r="F643">
            <v>84013</v>
          </cell>
          <cell r="G643" t="str">
            <v>Elaborar  la caracterización del daño y/o formulación del Plan Integral de Reparación Colectiva con los sujetos de reparación colectiva priorizados en el marco de los procesos de consulta previa indígena.</v>
          </cell>
          <cell r="H643" t="str">
            <v xml:space="preserve"> Sujetos de reparación colectiva priorizados en el marco de los procesos de consulta previa indígena con caracterización del daño y/o Plan Integral de Reparación Colectiva formulado.</v>
          </cell>
          <cell r="I643" t="str">
            <v>Sumatoria de sujetos de reparación colectiva priorizados en el marco de los procesos de consulta previa indígena con caracterización del daño y/o Plan Integral de Reparación Colectiva formulado.</v>
          </cell>
          <cell r="J643">
            <v>43070</v>
          </cell>
          <cell r="K643">
            <v>1</v>
          </cell>
          <cell r="L643" t="str">
            <v>Número</v>
          </cell>
          <cell r="M643" t="str">
            <v>NO APLICA</v>
          </cell>
          <cell r="Y643">
            <v>1</v>
          </cell>
        </row>
        <row r="644">
          <cell r="F644">
            <v>84014</v>
          </cell>
          <cell r="G644" t="str">
            <v>Realizar el seguimiento al cumplimiento de las actividades de los esquemas especiales de acompañamiento comunitarios.</v>
          </cell>
          <cell r="H644" t="str">
            <v>Esquemas especiales de acompañamiento comunitarios entregados por nivel nacional con seguimiento.</v>
          </cell>
          <cell r="I644" t="str">
            <v>(Esquemas Especiales de Acompañamiento comunitarios seguimiento por la Dirección Territorial/ Esquemas especiales de acompañamiento comunitarios entregados por nivel nacional con seguimiento) *100%</v>
          </cell>
          <cell r="J644">
            <v>42795</v>
          </cell>
          <cell r="K644">
            <v>100</v>
          </cell>
          <cell r="L644" t="str">
            <v>Porcentual</v>
          </cell>
          <cell r="M644" t="str">
            <v>NO APLICA</v>
          </cell>
          <cell r="Q644">
            <v>100</v>
          </cell>
          <cell r="R644">
            <v>100</v>
          </cell>
          <cell r="S644">
            <v>100</v>
          </cell>
          <cell r="T644">
            <v>100</v>
          </cell>
          <cell r="U644">
            <v>100</v>
          </cell>
          <cell r="V644">
            <v>100</v>
          </cell>
          <cell r="W644">
            <v>100</v>
          </cell>
          <cell r="X644">
            <v>100</v>
          </cell>
          <cell r="Y644">
            <v>100</v>
          </cell>
        </row>
        <row r="645">
          <cell r="F645">
            <v>84015</v>
          </cell>
          <cell r="G645" t="str">
            <v>Garantizar la notificación de los Actos Administrativos de indemnización</v>
          </cell>
          <cell r="H645" t="str">
            <v>Nivel de acompañamiento a la entrega actos administrativos de indemnización notificados.</v>
          </cell>
          <cell r="I645" t="str">
            <v>(Actos administrativos de indemnización acompañados / Total de actos administrativos de indemnización enviados por el nivel nacional)*100</v>
          </cell>
          <cell r="J645">
            <v>42795</v>
          </cell>
          <cell r="K645">
            <v>100</v>
          </cell>
          <cell r="L645" t="str">
            <v>Porcentual</v>
          </cell>
          <cell r="M645" t="str">
            <v>NO APLICA</v>
          </cell>
          <cell r="Q645">
            <v>100</v>
          </cell>
          <cell r="R645">
            <v>100</v>
          </cell>
          <cell r="S645">
            <v>100</v>
          </cell>
          <cell r="T645">
            <v>100</v>
          </cell>
          <cell r="U645">
            <v>100</v>
          </cell>
          <cell r="V645">
            <v>100</v>
          </cell>
          <cell r="W645">
            <v>100</v>
          </cell>
          <cell r="X645">
            <v>100</v>
          </cell>
          <cell r="Y645">
            <v>100</v>
          </cell>
        </row>
        <row r="646">
          <cell r="F646">
            <v>84016</v>
          </cell>
          <cell r="G646" t="str">
            <v>Gestionar la implementación de medidas de restitución.</v>
          </cell>
          <cell r="H646" t="str">
            <v xml:space="preserve"> Medidas de restitución gestionadas.</v>
          </cell>
          <cell r="I646" t="str">
            <v>Sumatoria de medidas de restitución gestionadas.</v>
          </cell>
          <cell r="J646">
            <v>43070</v>
          </cell>
          <cell r="K646">
            <v>5</v>
          </cell>
          <cell r="L646" t="str">
            <v>Número</v>
          </cell>
          <cell r="M646" t="str">
            <v>NO APLICA</v>
          </cell>
          <cell r="Y646">
            <v>5</v>
          </cell>
        </row>
        <row r="647">
          <cell r="F647">
            <v>84017</v>
          </cell>
          <cell r="G647" t="str">
            <v>Identificar y postular beneficiarios a ofertas institucionales público y/o privada.</v>
          </cell>
          <cell r="H647" t="str">
            <v>Beneficiarios a ofertas institucionales público y/o privada postulados.</v>
          </cell>
          <cell r="I647" t="str">
            <v>Sumatoria de beneficiarios a ofertas institucionales público y/o privada postulados.</v>
          </cell>
          <cell r="J647">
            <v>42795</v>
          </cell>
          <cell r="K647">
            <v>5275</v>
          </cell>
          <cell r="L647" t="str">
            <v>Número</v>
          </cell>
          <cell r="M647" t="str">
            <v>NO APLICA</v>
          </cell>
          <cell r="Q647">
            <v>799</v>
          </cell>
          <cell r="R647">
            <v>1649</v>
          </cell>
          <cell r="S647">
            <v>4649</v>
          </cell>
          <cell r="T647">
            <v>4649</v>
          </cell>
          <cell r="U647">
            <v>4649</v>
          </cell>
          <cell r="V647">
            <v>4649</v>
          </cell>
          <cell r="W647">
            <v>4649</v>
          </cell>
          <cell r="X647">
            <v>4649</v>
          </cell>
          <cell r="Y647">
            <v>5275</v>
          </cell>
        </row>
        <row r="648">
          <cell r="F648">
            <v>84019</v>
          </cell>
          <cell r="G648" t="str">
            <v>Implementar estrategias de reconstrucción del tejido social en Sujetos de Reparación Colectiva</v>
          </cell>
          <cell r="H648" t="str">
            <v xml:space="preserve"> Estrategias de reconstrucción del tejido social en Sujetos de Reparación Colectiva implementadas.</v>
          </cell>
          <cell r="I648" t="str">
            <v>Sumatoria de estrategias de reconstrucción del tejido social en Sujetos de Reparación Colectiva</v>
          </cell>
          <cell r="J648">
            <v>43070</v>
          </cell>
          <cell r="K648">
            <v>11</v>
          </cell>
          <cell r="L648" t="str">
            <v>Número</v>
          </cell>
          <cell r="M648" t="str">
            <v>NO APLICA</v>
          </cell>
          <cell r="Y648">
            <v>11</v>
          </cell>
        </row>
        <row r="649">
          <cell r="F649">
            <v>84020</v>
          </cell>
          <cell r="G649" t="str">
            <v>Implementar medidas de satisfacción y reparación simbólica que le correspondan a la Unidad de acuerdo con sus competencias.</v>
          </cell>
          <cell r="H649" t="str">
            <v xml:space="preserve"> Medidas de satisfacción y reparación simbólica que le correspondan a la Unidad de acuerdo con sus competencias implementadas.</v>
          </cell>
          <cell r="I649" t="str">
            <v>Sumatoria de medidas de satisfacción y reparación simbólica que le correspondan a la Unidad de acuerdo con sus competencias implementadas.</v>
          </cell>
          <cell r="J649">
            <v>43070</v>
          </cell>
          <cell r="K649">
            <v>8</v>
          </cell>
          <cell r="L649" t="str">
            <v>Número</v>
          </cell>
          <cell r="M649" t="str">
            <v>NO APLICA</v>
          </cell>
          <cell r="Y649">
            <v>8</v>
          </cell>
        </row>
        <row r="650">
          <cell r="F650">
            <v>84021</v>
          </cell>
          <cell r="G650" t="str">
            <v>Realizar asistencia técnica para la instalación de las mesas de participación.</v>
          </cell>
          <cell r="H650" t="str">
            <v xml:space="preserve"> Mesas de participación asistidas técnicamente.</v>
          </cell>
          <cell r="I650" t="str">
            <v>Sumatoria de mesas de participación asistidas técnicamente.</v>
          </cell>
          <cell r="J650">
            <v>42948</v>
          </cell>
          <cell r="K650">
            <v>14</v>
          </cell>
          <cell r="L650" t="str">
            <v>Número</v>
          </cell>
          <cell r="M650" t="str">
            <v>NO APLICA</v>
          </cell>
          <cell r="U650">
            <v>5</v>
          </cell>
          <cell r="V650">
            <v>14</v>
          </cell>
          <cell r="W650">
            <v>14</v>
          </cell>
          <cell r="X650">
            <v>14</v>
          </cell>
          <cell r="Y650">
            <v>14</v>
          </cell>
        </row>
        <row r="651">
          <cell r="F651">
            <v>84022</v>
          </cell>
          <cell r="G651" t="str">
            <v>Realizar el acompañamiento a las brigadas de atención  y socialización de la Ley 1448 de 2011 en países fronterizos y no fronterizos (territoriales con frontera)</v>
          </cell>
          <cell r="H651" t="str">
            <v xml:space="preserve"> Brigadas de atención  y socialización de la Ley 1448 de 2011 en países fronterizos y no fronterizos acompañadas.</v>
          </cell>
          <cell r="I651" t="str">
            <v>Sumatoria de brigadas de atención  y socialización de la Ley 1448 de 2011 en países fronterizos y no fronterizos acompañadas.</v>
          </cell>
          <cell r="J651">
            <v>42887</v>
          </cell>
          <cell r="K651">
            <v>1</v>
          </cell>
          <cell r="L651" t="str">
            <v>Número</v>
          </cell>
          <cell r="M651" t="str">
            <v>NO APLICA</v>
          </cell>
          <cell r="S651">
            <v>0</v>
          </cell>
          <cell r="T651">
            <v>0</v>
          </cell>
          <cell r="U651">
            <v>0</v>
          </cell>
          <cell r="V651">
            <v>0</v>
          </cell>
          <cell r="W651">
            <v>0</v>
          </cell>
          <cell r="X651">
            <v>0</v>
          </cell>
          <cell r="Y651">
            <v>0</v>
          </cell>
        </row>
        <row r="652">
          <cell r="F652">
            <v>84023</v>
          </cell>
          <cell r="G652" t="str">
            <v>Realizar acciones de gestión para el cumplimiento de las ordenes de los fallos de restitución de tierras y territorios a cargo de la Unidad para las Víctimas.</v>
          </cell>
          <cell r="H652" t="str">
            <v>Acciones de gestión para el cumplimiento de las ordenes de los fallos de restitución de tierras y territorios.</v>
          </cell>
          <cell r="I652" t="str">
            <v>(Acciones de gestión realizadas para el cumplimiento de las ordenes de los fallos de restitución/Total de ordenes enviadas a territorio por nivel nacional para gestionar)*100</v>
          </cell>
          <cell r="J652">
            <v>42795</v>
          </cell>
          <cell r="K652">
            <v>100</v>
          </cell>
          <cell r="L652" t="str">
            <v>Porcentual</v>
          </cell>
          <cell r="M652" t="str">
            <v>NO APLICA</v>
          </cell>
          <cell r="Q652">
            <v>100</v>
          </cell>
          <cell r="R652">
            <v>100</v>
          </cell>
          <cell r="S652">
            <v>100</v>
          </cell>
          <cell r="T652">
            <v>100</v>
          </cell>
          <cell r="U652">
            <v>100</v>
          </cell>
          <cell r="V652">
            <v>100</v>
          </cell>
          <cell r="W652">
            <v>100</v>
          </cell>
          <cell r="X652">
            <v>100</v>
          </cell>
          <cell r="Y652">
            <v>100</v>
          </cell>
        </row>
        <row r="653">
          <cell r="F653">
            <v>84024</v>
          </cell>
          <cell r="G653" t="str">
            <v>Realizar el acompañamiento y asesoramiento a las jornadas de toma de declaración solicitadas por el Ministerio Público en articulación con la defensoría y FENALPER</v>
          </cell>
          <cell r="H653" t="str">
            <v>Jornadas de toma de declaración solicitadas por el Ministerio Público en articulación con la Defensoría y FENALPER acompañadas y asesoradas.</v>
          </cell>
          <cell r="I653" t="str">
            <v>(Jornadas de toma de declaración solicitadas por el Ministerio Público en articulación con la Defensoría y FENALPER acompañadas y asesoradas / Total de jornadas de toma de declaración solicitadas por el MP)*100</v>
          </cell>
          <cell r="J653">
            <v>42795</v>
          </cell>
          <cell r="K653">
            <v>100</v>
          </cell>
          <cell r="L653" t="str">
            <v>Porcentual</v>
          </cell>
          <cell r="M653" t="str">
            <v>NO APLICA</v>
          </cell>
          <cell r="Q653">
            <v>100</v>
          </cell>
          <cell r="R653">
            <v>100</v>
          </cell>
          <cell r="S653">
            <v>100</v>
          </cell>
          <cell r="T653">
            <v>100</v>
          </cell>
          <cell r="U653">
            <v>100</v>
          </cell>
          <cell r="V653">
            <v>100</v>
          </cell>
          <cell r="W653">
            <v>100</v>
          </cell>
          <cell r="X653">
            <v>100</v>
          </cell>
          <cell r="Y653">
            <v>100</v>
          </cell>
        </row>
        <row r="654">
          <cell r="F654">
            <v>84028</v>
          </cell>
          <cell r="G654" t="str">
            <v>Realizar el seguimiento a las entrevistas de caracterización en el módulo de asistencia.</v>
          </cell>
          <cell r="H654" t="str">
            <v xml:space="preserve"> Informes de seguimiento a las entrevistas de caracterización en el módulo de asistencia realizados.</v>
          </cell>
          <cell r="I654" t="str">
            <v>Sumatoria de Informes de seguimiento a las entrevistas de caracterización en el módulo de asistencia realizados.</v>
          </cell>
          <cell r="J654">
            <v>42826</v>
          </cell>
          <cell r="K654">
            <v>6</v>
          </cell>
          <cell r="L654" t="str">
            <v>Número</v>
          </cell>
          <cell r="M654" t="str">
            <v>NO APLICA</v>
          </cell>
          <cell r="Q654">
            <v>1</v>
          </cell>
          <cell r="R654">
            <v>2</v>
          </cell>
          <cell r="S654">
            <v>3</v>
          </cell>
          <cell r="T654">
            <v>4</v>
          </cell>
          <cell r="U654">
            <v>5</v>
          </cell>
          <cell r="V654">
            <v>6</v>
          </cell>
          <cell r="W654">
            <v>6</v>
          </cell>
          <cell r="X654">
            <v>6</v>
          </cell>
          <cell r="Y654">
            <v>6</v>
          </cell>
        </row>
        <row r="655">
          <cell r="F655">
            <v>84029</v>
          </cell>
          <cell r="G655" t="str">
            <v>Realizar el seguimiento a las entrevistas de caracterización en el módulo de reparación.</v>
          </cell>
          <cell r="H655" t="str">
            <v xml:space="preserve"> Seguimientos a entrevistas de caracterización en el módulo de reparación realizadas.</v>
          </cell>
          <cell r="I655" t="str">
            <v>Sumatoria de seguimientos a entrevistas de caracterización en el módulo de reparación realizadas.</v>
          </cell>
          <cell r="J655">
            <v>42826</v>
          </cell>
          <cell r="K655">
            <v>6</v>
          </cell>
          <cell r="L655" t="str">
            <v>Número</v>
          </cell>
          <cell r="M655" t="str">
            <v>NO APLICA</v>
          </cell>
          <cell r="Q655">
            <v>1</v>
          </cell>
          <cell r="R655">
            <v>2</v>
          </cell>
          <cell r="S655">
            <v>3</v>
          </cell>
          <cell r="T655">
            <v>4</v>
          </cell>
          <cell r="U655">
            <v>5</v>
          </cell>
          <cell r="V655">
            <v>6</v>
          </cell>
          <cell r="W655">
            <v>6</v>
          </cell>
          <cell r="X655">
            <v>6</v>
          </cell>
          <cell r="Y655">
            <v>6</v>
          </cell>
        </row>
        <row r="656">
          <cell r="F656">
            <v>84030</v>
          </cell>
          <cell r="G656" t="str">
            <v>Realizar estrategias complementarias como jornadas de atencion y ferias de servicios</v>
          </cell>
          <cell r="H656" t="str">
            <v xml:space="preserve"> Estrategias complementarias (jornadas de atencion y ferias de servicios) realizadas.</v>
          </cell>
          <cell r="I656" t="str">
            <v>Sumatoria de estrategias complementarias (jornadas de atencion y ferias de servicios) realizadas.</v>
          </cell>
          <cell r="J656">
            <v>42826</v>
          </cell>
          <cell r="K656">
            <v>28</v>
          </cell>
          <cell r="L656" t="str">
            <v>Número</v>
          </cell>
          <cell r="M656" t="str">
            <v>NO APLICA</v>
          </cell>
          <cell r="Q656">
            <v>1</v>
          </cell>
          <cell r="R656">
            <v>1</v>
          </cell>
          <cell r="S656">
            <v>4</v>
          </cell>
          <cell r="T656">
            <v>7</v>
          </cell>
          <cell r="U656">
            <v>7</v>
          </cell>
          <cell r="V656">
            <v>7</v>
          </cell>
          <cell r="W656">
            <v>7</v>
          </cell>
          <cell r="X656">
            <v>7</v>
          </cell>
          <cell r="Y656">
            <v>28</v>
          </cell>
        </row>
        <row r="657">
          <cell r="F657">
            <v>84032</v>
          </cell>
          <cell r="G657" t="str">
            <v>Realizar la notificación de los Actos Administrativos que deciden sobre la inclusión o No inclusion en el Registro Único de Víctimas, en el 2017</v>
          </cell>
          <cell r="H657" t="str">
            <v>Actos Administrativos que deciden sobre la inclusión o no  Registro Único de Víctimas notificados.</v>
          </cell>
          <cell r="I657"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657">
            <v>42795</v>
          </cell>
          <cell r="K657">
            <v>100</v>
          </cell>
          <cell r="L657" t="str">
            <v>Porcentual</v>
          </cell>
          <cell r="M657" t="str">
            <v>NO APLICA</v>
          </cell>
          <cell r="Q657">
            <v>100</v>
          </cell>
          <cell r="R657">
            <v>100</v>
          </cell>
          <cell r="S657">
            <v>100</v>
          </cell>
          <cell r="T657">
            <v>100</v>
          </cell>
          <cell r="U657">
            <v>100</v>
          </cell>
          <cell r="V657">
            <v>100</v>
          </cell>
          <cell r="W657">
            <v>100</v>
          </cell>
          <cell r="X657">
            <v>100</v>
          </cell>
          <cell r="Y657">
            <v>100</v>
          </cell>
        </row>
        <row r="658">
          <cell r="F658">
            <v>84033</v>
          </cell>
          <cell r="G658" t="str">
            <v>Realizar seguimiento y supervisión de los contratos designados a la Dirección Territorial.</v>
          </cell>
          <cell r="H658" t="str">
            <v>Contratos con seguimiento y supervisión.</v>
          </cell>
          <cell r="I658" t="str">
            <v>(Contratos con seguimiento y supervisión / Total de contratos designados para seguimiento y supervisión)*100</v>
          </cell>
          <cell r="J658">
            <v>42795</v>
          </cell>
          <cell r="K658">
            <v>100</v>
          </cell>
          <cell r="L658" t="str">
            <v>Porcentual</v>
          </cell>
          <cell r="M658" t="str">
            <v>NO APLICA</v>
          </cell>
          <cell r="Q658">
            <v>100</v>
          </cell>
          <cell r="R658">
            <v>100</v>
          </cell>
          <cell r="S658">
            <v>100</v>
          </cell>
          <cell r="T658">
            <v>100</v>
          </cell>
          <cell r="U658">
            <v>100</v>
          </cell>
          <cell r="V658">
            <v>100</v>
          </cell>
          <cell r="W658">
            <v>100</v>
          </cell>
          <cell r="X658">
            <v>100</v>
          </cell>
          <cell r="Y658">
            <v>100</v>
          </cell>
        </row>
        <row r="659">
          <cell r="F659">
            <v>84034</v>
          </cell>
          <cell r="G659" t="str">
            <v>Realizar acompañamiento a la entrega de las cartas de dignificación a la población víctima</v>
          </cell>
          <cell r="H659" t="str">
            <v>Nivel de acompañamiento a la entrega de las cartas de dignificación a la población víctima</v>
          </cell>
          <cell r="I659" t="str">
            <v>(Acompañamientos a la entrega de las cartas de dignificación a la población víctima / total de entregas de las cartas de dignificación a la población víctima) * 100%</v>
          </cell>
          <cell r="J659">
            <v>42795</v>
          </cell>
          <cell r="K659">
            <v>100</v>
          </cell>
          <cell r="L659" t="str">
            <v>Porcentual</v>
          </cell>
          <cell r="M659" t="str">
            <v>NO APLICA</v>
          </cell>
          <cell r="Q659">
            <v>100</v>
          </cell>
          <cell r="R659">
            <v>100</v>
          </cell>
          <cell r="S659">
            <v>100</v>
          </cell>
          <cell r="T659">
            <v>100</v>
          </cell>
          <cell r="U659">
            <v>100</v>
          </cell>
          <cell r="V659">
            <v>100</v>
          </cell>
          <cell r="W659">
            <v>100</v>
          </cell>
          <cell r="X659">
            <v>0</v>
          </cell>
          <cell r="Y659">
            <v>100</v>
          </cell>
        </row>
        <row r="660">
          <cell r="F660">
            <v>84035</v>
          </cell>
          <cell r="G660" t="str">
            <v>Acompañar la identificación del Diagnóstico del Daño y/o el diseño del Plan Integral de Reparación Colectiva de los Sujetos priorizados</v>
          </cell>
          <cell r="H660" t="str">
            <v xml:space="preserve"> Sujetos de Reparación Colectiva priorizados que han recibido acompañamiento en identificación del diagnóstico del daño y/o en el diseño del Plan Integral de Reparación Colectiva.</v>
          </cell>
          <cell r="I660" t="str">
            <v>Sumatoria de sujetos de Reparación Colectiva priorizados que han recibido acompañamiento en identificación del diagnóstico del daño y/o en el diseño del Plan Integral de Reparación Colectiva.</v>
          </cell>
          <cell r="J660">
            <v>43040</v>
          </cell>
          <cell r="K660">
            <v>1</v>
          </cell>
          <cell r="L660" t="str">
            <v>Número</v>
          </cell>
          <cell r="M660" t="str">
            <v>NO APLICA</v>
          </cell>
          <cell r="X660">
            <v>1</v>
          </cell>
          <cell r="Y660">
            <v>1</v>
          </cell>
        </row>
        <row r="661">
          <cell r="F661">
            <v>84036</v>
          </cell>
          <cell r="G661" t="str">
            <v>Acompañar la implementación del Plan Integral de Reparación Colectiva para el Pueblo Rrom de acuerdo con los lineamientos definidos desde el nivel nacional</v>
          </cell>
          <cell r="H661" t="str">
            <v xml:space="preserve"> Acompañamientos efectuados para la implementación del Plan Integral de Reparación Colectiva para el Pueblo Rrom de acuerdo con los lineamientos definidos desde el nivel nacional.</v>
          </cell>
          <cell r="I661" t="str">
            <v>Sumatoria de acompañamientos efectuados sobre el Plan Integral de Reparación Colectiva para el Pueblo Rrom de acuerdo con los lineamientos definidos desde el nivel nacional.</v>
          </cell>
          <cell r="J661">
            <v>43070</v>
          </cell>
          <cell r="K661">
            <v>1</v>
          </cell>
          <cell r="L661" t="str">
            <v>Número</v>
          </cell>
          <cell r="M661" t="str">
            <v>NO APLICA</v>
          </cell>
          <cell r="Y661">
            <v>1</v>
          </cell>
        </row>
        <row r="662">
          <cell r="F662">
            <v>84037</v>
          </cell>
          <cell r="G662" t="str">
            <v>Acompañar técnicamente el proceso de certificación de la contribución de las entidades territoriales en el Goce Efectivo de los Derechos de las víctimas.</v>
          </cell>
          <cell r="H662" t="str">
            <v xml:space="preserve"> Entidades territoriales acompañadas técnicamente en la certificación de la contribución al Goce Efectivo de los Derechos de las víctimas.</v>
          </cell>
          <cell r="I662" t="str">
            <v>Sumatoria de entidades territoriales acompañadas técnicamente en la certificación de la contribución al Goce Efectivo de los Derechos de las víctimas.</v>
          </cell>
          <cell r="J662">
            <v>42948</v>
          </cell>
          <cell r="K662">
            <v>8</v>
          </cell>
          <cell r="L662" t="str">
            <v>Número</v>
          </cell>
          <cell r="M662" t="str">
            <v>NO APLICA</v>
          </cell>
          <cell r="U662">
            <v>2</v>
          </cell>
          <cell r="V662">
            <v>4</v>
          </cell>
          <cell r="W662">
            <v>6</v>
          </cell>
          <cell r="X662">
            <v>8</v>
          </cell>
          <cell r="Y662">
            <v>8</v>
          </cell>
        </row>
        <row r="663">
          <cell r="F663">
            <v>84038</v>
          </cell>
          <cell r="G663" t="str">
            <v>Apoyar técnicamente la formulación y aprobación de los planes Retornos y Reubicaciones.</v>
          </cell>
          <cell r="H663" t="str">
            <v xml:space="preserve"> Planes de Retornos y Reubicaciones apoyados técnicamente para su formulación y aprobación.</v>
          </cell>
          <cell r="I663" t="str">
            <v>Sumatoria de planes de Retornos y Reubicaciones apoyados técnicamente para su formulación y aprobación.</v>
          </cell>
          <cell r="J663">
            <v>43040</v>
          </cell>
          <cell r="K663">
            <v>2</v>
          </cell>
          <cell r="L663" t="str">
            <v>Número</v>
          </cell>
          <cell r="M663" t="str">
            <v>NO APLICA</v>
          </cell>
          <cell r="X663">
            <v>2</v>
          </cell>
          <cell r="Y663">
            <v>2</v>
          </cell>
        </row>
        <row r="664">
          <cell r="F664">
            <v>84039</v>
          </cell>
          <cell r="G664" t="str">
            <v>Asesorar a los municipios para la implementación de la herramienta de caracterización.</v>
          </cell>
          <cell r="H664" t="str">
            <v xml:space="preserve"> Municipios asesorados en la implementación de la herramienta de caracterización.</v>
          </cell>
          <cell r="I664" t="str">
            <v>Sumatoria de municipios asesorados en la implementación de la herramienta de caracterización.</v>
          </cell>
          <cell r="J664">
            <v>42795</v>
          </cell>
          <cell r="K664">
            <v>30</v>
          </cell>
          <cell r="L664" t="str">
            <v>Número</v>
          </cell>
          <cell r="M664" t="str">
            <v>NO APLICA</v>
          </cell>
          <cell r="Q664">
            <v>22</v>
          </cell>
          <cell r="R664">
            <v>27</v>
          </cell>
          <cell r="S664">
            <v>29</v>
          </cell>
          <cell r="T664">
            <v>30</v>
          </cell>
          <cell r="U664">
            <v>30</v>
          </cell>
          <cell r="V664">
            <v>30</v>
          </cell>
          <cell r="W664">
            <v>30</v>
          </cell>
          <cell r="X664">
            <v>30</v>
          </cell>
          <cell r="Y664">
            <v>30</v>
          </cell>
        </row>
        <row r="665">
          <cell r="F665">
            <v>84040</v>
          </cell>
          <cell r="G665" t="str">
            <v>Asistencia técnica a los Comités de Justica Transicional para que realicen el seguimiento a las acciones establecidas en el tablero PAT en el marco de la estrategia de corresponsabilidad</v>
          </cell>
          <cell r="H665" t="str">
            <v xml:space="preserve"> Comités de Justica Transicional asistidos técnicamente.</v>
          </cell>
          <cell r="I665" t="str">
            <v>Sumatoria de Comités de Justica Transicional asistidos técnicamente.</v>
          </cell>
          <cell r="J665">
            <v>42826</v>
          </cell>
          <cell r="K665">
            <v>8</v>
          </cell>
          <cell r="L665" t="str">
            <v>Número</v>
          </cell>
          <cell r="M665" t="str">
            <v>NO APLICA</v>
          </cell>
          <cell r="Q665">
            <v>2</v>
          </cell>
          <cell r="R665">
            <v>4</v>
          </cell>
          <cell r="S665">
            <v>6</v>
          </cell>
          <cell r="T665">
            <v>7</v>
          </cell>
          <cell r="U665">
            <v>8</v>
          </cell>
          <cell r="V665">
            <v>8</v>
          </cell>
          <cell r="W665">
            <v>8</v>
          </cell>
          <cell r="X665">
            <v>8</v>
          </cell>
          <cell r="Y665">
            <v>8</v>
          </cell>
        </row>
        <row r="666">
          <cell r="F666">
            <v>84041</v>
          </cell>
          <cell r="G666" t="str">
            <v>Asistir técnicamente a las entidades territoriales en el oportuno y adecuado diligenciamiento del RUSISCT.</v>
          </cell>
          <cell r="H666" t="str">
            <v xml:space="preserve"> Municipios asistidos técnicamente en el diligenciamiento oportuno y adecuado del RUSISCT.</v>
          </cell>
          <cell r="I666" t="str">
            <v>Sumatoria de municipios asistidas técnicamente en el diligenciamiento oportuno y adecuado del RUSISCT.</v>
          </cell>
          <cell r="J666">
            <v>42795</v>
          </cell>
          <cell r="K666">
            <v>82</v>
          </cell>
          <cell r="L666" t="str">
            <v>Número</v>
          </cell>
          <cell r="M666" t="str">
            <v>NO APLICA</v>
          </cell>
          <cell r="Q666">
            <v>1</v>
          </cell>
          <cell r="R666">
            <v>1</v>
          </cell>
          <cell r="S666">
            <v>1</v>
          </cell>
          <cell r="T666">
            <v>41</v>
          </cell>
          <cell r="U666">
            <v>81</v>
          </cell>
          <cell r="V666">
            <v>82</v>
          </cell>
          <cell r="W666">
            <v>82</v>
          </cell>
          <cell r="X666">
            <v>82</v>
          </cell>
          <cell r="Y666">
            <v>82</v>
          </cell>
        </row>
        <row r="667">
          <cell r="F667">
            <v>84042</v>
          </cell>
          <cell r="G667" t="str">
            <v>Realizar la estrategia del Tren de los derechos y jornadas proyectandonos dirigidas a Niños, Niñas y Adolescentes.</v>
          </cell>
          <cell r="H667" t="str">
            <v xml:space="preserve"> Jornadas de la estrategia del Tren de los derechos y jornadas proyectandonos dirigidas a Niños, Niñas y Adolescentes realizadas</v>
          </cell>
          <cell r="I667" t="str">
            <v>Sumatoria de jornadas de la estrategia del Tren de los derechos y jornadas proyectandonos dirigidas a Niños, Niñas y Adolescentes realizadas</v>
          </cell>
          <cell r="J667">
            <v>42979</v>
          </cell>
          <cell r="K667">
            <v>4</v>
          </cell>
          <cell r="L667" t="str">
            <v>Número</v>
          </cell>
          <cell r="M667" t="str">
            <v>NO APLICA</v>
          </cell>
          <cell r="V667">
            <v>0</v>
          </cell>
          <cell r="W667">
            <v>2</v>
          </cell>
          <cell r="X667">
            <v>4</v>
          </cell>
          <cell r="Y667">
            <v>4</v>
          </cell>
        </row>
        <row r="668">
          <cell r="F668">
            <v>84043</v>
          </cell>
          <cell r="G668" t="str">
            <v>Brindar atención y orientación a los familiares de las víctimas que participan en las jornadas de entrega de cuerpos y restos</v>
          </cell>
          <cell r="H668" t="str">
            <v>Jornadas de entrega de cuerpos y restos acompañadas.</v>
          </cell>
          <cell r="I668" t="str">
            <v>(Jornadas de entrega de cuerpos y restos acompañadas / Total de jornadas de entrega de cuerpos y restos programadas por Nivel nacional)* 100</v>
          </cell>
          <cell r="J668">
            <v>42795</v>
          </cell>
          <cell r="K668">
            <v>100</v>
          </cell>
          <cell r="L668" t="str">
            <v>Porcentual</v>
          </cell>
          <cell r="M668" t="str">
            <v>NO APLICA</v>
          </cell>
          <cell r="Q668">
            <v>100</v>
          </cell>
          <cell r="R668">
            <v>100</v>
          </cell>
          <cell r="S668">
            <v>100</v>
          </cell>
          <cell r="T668">
            <v>100</v>
          </cell>
          <cell r="U668">
            <v>100</v>
          </cell>
          <cell r="V668">
            <v>100</v>
          </cell>
          <cell r="W668">
            <v>100</v>
          </cell>
          <cell r="X668">
            <v>100</v>
          </cell>
          <cell r="Y668">
            <v>100</v>
          </cell>
        </row>
        <row r="669">
          <cell r="F669">
            <v>84044</v>
          </cell>
          <cell r="G669" t="str">
            <v>Desplegar las acciones de acompañamiento ante las emergencias humanitarias conocidas a nivel territorial, elaborando y entregando oportunamente los informes (Procedimiento atención de emergencias)</v>
          </cell>
          <cell r="H669" t="str">
            <v>Informes de las acciones de acompañamiento entregados oportunamente.</v>
          </cell>
          <cell r="I669" t="str">
            <v>(Informes de las acciones de acompañamiento entregados oportunamente / Informes (procedimiento de atención de emergencias) requeridos)*100</v>
          </cell>
          <cell r="J669">
            <v>42795</v>
          </cell>
          <cell r="K669">
            <v>100</v>
          </cell>
          <cell r="L669" t="str">
            <v>Porcentual</v>
          </cell>
          <cell r="M669" t="str">
            <v>NO APLICA</v>
          </cell>
          <cell r="Q669">
            <v>100</v>
          </cell>
          <cell r="R669">
            <v>100</v>
          </cell>
          <cell r="S669">
            <v>100</v>
          </cell>
          <cell r="T669">
            <v>100</v>
          </cell>
          <cell r="U669">
            <v>100</v>
          </cell>
          <cell r="V669">
            <v>100</v>
          </cell>
          <cell r="W669">
            <v>100</v>
          </cell>
          <cell r="X669">
            <v>100</v>
          </cell>
          <cell r="Y669">
            <v>100</v>
          </cell>
        </row>
        <row r="670">
          <cell r="F670">
            <v>84045</v>
          </cell>
          <cell r="G670" t="str">
            <v>Garantizar la notificación de los Actos Administrativos de indemnización</v>
          </cell>
          <cell r="H670" t="str">
            <v>Nivel de acompañamiento a la entrega actos administrativos de indemnización notificados.</v>
          </cell>
          <cell r="I670" t="str">
            <v>(Actos administrativos de indemnización acompañados / Total de actos administrativos de indemnización enviados por el nivel nacional)*100</v>
          </cell>
          <cell r="J670">
            <v>42795</v>
          </cell>
          <cell r="K670">
            <v>100</v>
          </cell>
          <cell r="L670" t="str">
            <v>Porcentual</v>
          </cell>
          <cell r="M670" t="str">
            <v>NO APLICA</v>
          </cell>
          <cell r="Q670">
            <v>73</v>
          </cell>
          <cell r="R670">
            <v>99</v>
          </cell>
          <cell r="S670">
            <v>100</v>
          </cell>
          <cell r="T670">
            <v>100</v>
          </cell>
          <cell r="U670">
            <v>100</v>
          </cell>
          <cell r="V670">
            <v>100</v>
          </cell>
          <cell r="W670">
            <v>100</v>
          </cell>
          <cell r="X670">
            <v>100</v>
          </cell>
          <cell r="Y670">
            <v>100</v>
          </cell>
        </row>
        <row r="671">
          <cell r="F671">
            <v>84046</v>
          </cell>
          <cell r="G671" t="str">
            <v>Gestionar la implementación de medidas de restitución.</v>
          </cell>
          <cell r="H671" t="str">
            <v xml:space="preserve"> Medidas de restitución gestionadas.</v>
          </cell>
          <cell r="I671" t="str">
            <v>Sumatoria de medidas de restitución gestionadas.</v>
          </cell>
          <cell r="J671">
            <v>42948</v>
          </cell>
          <cell r="K671">
            <v>5</v>
          </cell>
          <cell r="L671" t="str">
            <v>Número</v>
          </cell>
          <cell r="M671" t="str">
            <v>NO APLICA</v>
          </cell>
          <cell r="U671">
            <v>1</v>
          </cell>
          <cell r="V671">
            <v>3</v>
          </cell>
          <cell r="W671">
            <v>3</v>
          </cell>
          <cell r="X671">
            <v>5</v>
          </cell>
          <cell r="Y671">
            <v>5</v>
          </cell>
        </row>
        <row r="672">
          <cell r="F672">
            <v>84047</v>
          </cell>
          <cell r="G672" t="str">
            <v>Identificar y postular beneficiarios a ofertas institucionales público y/o privada.</v>
          </cell>
          <cell r="H672" t="str">
            <v>Beneficiarios a ofertas institucionales público y/o privada postulados.</v>
          </cell>
          <cell r="I672" t="str">
            <v>Sumatoria de beneficiarios a ofertas institucionales público y/o privada postulados.</v>
          </cell>
          <cell r="J672">
            <v>42795</v>
          </cell>
          <cell r="K672">
            <v>8759</v>
          </cell>
          <cell r="L672" t="str">
            <v>Número</v>
          </cell>
          <cell r="M672" t="str">
            <v>NO APLICA</v>
          </cell>
          <cell r="Q672">
            <v>569</v>
          </cell>
          <cell r="R672">
            <v>4500</v>
          </cell>
          <cell r="S672">
            <v>5000</v>
          </cell>
          <cell r="T672">
            <v>5000</v>
          </cell>
          <cell r="U672">
            <v>5000</v>
          </cell>
          <cell r="V672">
            <v>5000</v>
          </cell>
          <cell r="W672">
            <v>5000</v>
          </cell>
          <cell r="X672">
            <v>5000</v>
          </cell>
          <cell r="Y672">
            <v>8759</v>
          </cell>
        </row>
        <row r="673">
          <cell r="F673">
            <v>84048</v>
          </cell>
          <cell r="G673" t="str">
            <v>Implementar estrategias de reconstrucción del tejido social en Sujetos de Reparación Colectiva</v>
          </cell>
          <cell r="H673" t="str">
            <v>Estrategias de reconstrucción del tejido social en Sujetos de Reparación Colectiva implementadas.</v>
          </cell>
          <cell r="I673" t="str">
            <v>Sumatoria de estrategias de reconstrucción del tejido social en Sujetos de Reparación Colectiva</v>
          </cell>
          <cell r="J673">
            <v>42948</v>
          </cell>
          <cell r="K673">
            <v>7</v>
          </cell>
          <cell r="L673" t="str">
            <v>Número</v>
          </cell>
          <cell r="M673" t="str">
            <v>NO APLICA</v>
          </cell>
          <cell r="U673">
            <v>1</v>
          </cell>
          <cell r="V673">
            <v>3</v>
          </cell>
          <cell r="W673">
            <v>5</v>
          </cell>
          <cell r="X673">
            <v>7</v>
          </cell>
          <cell r="Y673">
            <v>7</v>
          </cell>
        </row>
        <row r="674">
          <cell r="F674">
            <v>84049</v>
          </cell>
          <cell r="G674" t="str">
            <v>Implementar medidas de satisfacción y reparación simbólica que le correspondan a la Unidad de acuerdo con sus competencias.</v>
          </cell>
          <cell r="H674" t="str">
            <v xml:space="preserve"> Medidas de satisfacción y reparación simbólica que le correspondan a la Unidad de acuerdo con sus competencias implementadas.</v>
          </cell>
          <cell r="I674" t="str">
            <v>Sumatoria de medidas de satisfacción y reparación simbólica que le correspondan a la Unidad de acuerdo con sus competencias implementadas.</v>
          </cell>
          <cell r="J674">
            <v>42856</v>
          </cell>
          <cell r="K674">
            <v>6</v>
          </cell>
          <cell r="L674" t="str">
            <v>Número</v>
          </cell>
          <cell r="M674" t="str">
            <v>NO APLICA</v>
          </cell>
          <cell r="R674">
            <v>0</v>
          </cell>
          <cell r="S674">
            <v>2</v>
          </cell>
          <cell r="T674">
            <v>2</v>
          </cell>
          <cell r="U674">
            <v>2</v>
          </cell>
          <cell r="V674">
            <v>4</v>
          </cell>
          <cell r="W674">
            <v>5</v>
          </cell>
          <cell r="X674">
            <v>6</v>
          </cell>
          <cell r="Y674">
            <v>6</v>
          </cell>
        </row>
        <row r="675">
          <cell r="F675">
            <v>84050</v>
          </cell>
          <cell r="G675" t="str">
            <v>Realizar asistencia técnica para la instalación de las mesas de participación.</v>
          </cell>
          <cell r="H675" t="str">
            <v xml:space="preserve"> Mesas de participación asistidas técnicamente.</v>
          </cell>
          <cell r="I675" t="str">
            <v>Sumatoria de mesas de participación asistidas técnicamente.</v>
          </cell>
          <cell r="J675">
            <v>42795</v>
          </cell>
          <cell r="K675">
            <v>81</v>
          </cell>
          <cell r="L675" t="str">
            <v>Número</v>
          </cell>
          <cell r="M675" t="str">
            <v>NO APLICA</v>
          </cell>
          <cell r="Q675">
            <v>40</v>
          </cell>
          <cell r="R675">
            <v>53</v>
          </cell>
          <cell r="S675">
            <v>68</v>
          </cell>
          <cell r="T675">
            <v>70</v>
          </cell>
          <cell r="U675">
            <v>81</v>
          </cell>
          <cell r="V675">
            <v>81</v>
          </cell>
          <cell r="W675">
            <v>81</v>
          </cell>
          <cell r="X675">
            <v>81</v>
          </cell>
          <cell r="Y675">
            <v>81</v>
          </cell>
        </row>
        <row r="676">
          <cell r="F676">
            <v>84051</v>
          </cell>
          <cell r="G676" t="str">
            <v>Realizar acciones de gestión para el cumplimiento de las ordenes de los fallos de restitución de tierras y territorios a cargo de la Unidad para las Víctimas.</v>
          </cell>
          <cell r="H676" t="str">
            <v>Acciones de gestión para el cumplimiento de las ordenes de los fallos de restitución de tierras y territorios.</v>
          </cell>
          <cell r="I676" t="str">
            <v>(Acciones de gestión realizadas para el cumplimiento de las ordenes de los fallos de restitución/Total de ordenes enviadas a territorio por nivel nacional para gestionar)*100</v>
          </cell>
          <cell r="J676">
            <v>42795</v>
          </cell>
          <cell r="K676">
            <v>100</v>
          </cell>
          <cell r="L676" t="str">
            <v>Porcentual</v>
          </cell>
          <cell r="M676" t="str">
            <v>NO APLICA</v>
          </cell>
          <cell r="Q676">
            <v>100</v>
          </cell>
          <cell r="R676">
            <v>100</v>
          </cell>
          <cell r="S676">
            <v>100</v>
          </cell>
          <cell r="T676">
            <v>100</v>
          </cell>
          <cell r="U676">
            <v>100</v>
          </cell>
          <cell r="V676">
            <v>100</v>
          </cell>
          <cell r="W676">
            <v>100</v>
          </cell>
          <cell r="X676">
            <v>100</v>
          </cell>
          <cell r="Y676">
            <v>100</v>
          </cell>
        </row>
        <row r="677">
          <cell r="F677">
            <v>84052</v>
          </cell>
          <cell r="G677" t="str">
            <v>Realizar el acompañamiento y asesoramiento a las jornadas de toma de declaración solicitadas por el Ministerio Público en articulación con la defensoría y FENALPER</v>
          </cell>
          <cell r="H677" t="str">
            <v>Jornadas de toma de declaración solicitadas por el Ministerio Público en articulación con la Defensoría y FENALPER acompañadas y asesoradas.</v>
          </cell>
          <cell r="I677" t="str">
            <v>(Jornadas de toma de declaración solicitadas por el Ministerio Público en articulación con la Defensoría y FENALPER acompañadas y asesoradas / Total de jornadas de toma de declaración solicitadas por el MP)*100</v>
          </cell>
          <cell r="J677">
            <v>42795</v>
          </cell>
          <cell r="K677">
            <v>100</v>
          </cell>
          <cell r="L677" t="str">
            <v>Porcentual</v>
          </cell>
          <cell r="M677" t="str">
            <v>NO APLICA</v>
          </cell>
          <cell r="Q677">
            <v>100</v>
          </cell>
          <cell r="R677">
            <v>100</v>
          </cell>
          <cell r="S677">
            <v>100</v>
          </cell>
          <cell r="T677">
            <v>100</v>
          </cell>
          <cell r="U677">
            <v>100</v>
          </cell>
          <cell r="V677">
            <v>100</v>
          </cell>
          <cell r="W677">
            <v>100</v>
          </cell>
          <cell r="X677">
            <v>100</v>
          </cell>
          <cell r="Y677">
            <v>100</v>
          </cell>
        </row>
        <row r="678">
          <cell r="F678">
            <v>84056</v>
          </cell>
          <cell r="G678" t="str">
            <v>Realizar el seguimiento a las entrevistas de caracterización en el módulo de asistencia.</v>
          </cell>
          <cell r="H678" t="str">
            <v xml:space="preserve"> Informes de seguimiento a las entrevistas de caracterización en el módulo de asistencia realizados.</v>
          </cell>
          <cell r="I678" t="str">
            <v>Sumatoria de Informes de seguimiento a las entrevistas de caracterización en el módulo de asistencia realizados.</v>
          </cell>
          <cell r="J678">
            <v>42826</v>
          </cell>
          <cell r="K678">
            <v>6</v>
          </cell>
          <cell r="L678" t="str">
            <v>Número</v>
          </cell>
          <cell r="M678" t="str">
            <v>NO APLICA</v>
          </cell>
          <cell r="Q678">
            <v>1</v>
          </cell>
          <cell r="R678">
            <v>2</v>
          </cell>
          <cell r="S678">
            <v>3</v>
          </cell>
          <cell r="T678">
            <v>4</v>
          </cell>
          <cell r="U678">
            <v>5</v>
          </cell>
          <cell r="V678">
            <v>6</v>
          </cell>
          <cell r="W678">
            <v>6</v>
          </cell>
          <cell r="X678">
            <v>6</v>
          </cell>
          <cell r="Y678">
            <v>6</v>
          </cell>
        </row>
        <row r="679">
          <cell r="F679">
            <v>84057</v>
          </cell>
          <cell r="G679" t="str">
            <v>Realizar el seguimiento a las entrevistas de caracterización en el módulo de reparación.</v>
          </cell>
          <cell r="H679" t="str">
            <v xml:space="preserve"> Seguimientos a entrevistas de caracterización en el módulo de reparación realizadas.</v>
          </cell>
          <cell r="I679" t="str">
            <v>Sumatoria de seguimientos a entrevistas de caracterización en el módulo de reparación realizadas.</v>
          </cell>
          <cell r="J679">
            <v>42826</v>
          </cell>
          <cell r="K679">
            <v>6</v>
          </cell>
          <cell r="L679" t="str">
            <v>Número</v>
          </cell>
          <cell r="M679" t="str">
            <v>NO APLICA</v>
          </cell>
          <cell r="Q679">
            <v>1</v>
          </cell>
          <cell r="R679">
            <v>2</v>
          </cell>
          <cell r="S679">
            <v>3</v>
          </cell>
          <cell r="T679">
            <v>4</v>
          </cell>
          <cell r="U679">
            <v>5</v>
          </cell>
          <cell r="V679">
            <v>6</v>
          </cell>
          <cell r="W679">
            <v>6</v>
          </cell>
          <cell r="X679">
            <v>6</v>
          </cell>
          <cell r="Y679">
            <v>6</v>
          </cell>
        </row>
        <row r="680">
          <cell r="F680">
            <v>84058</v>
          </cell>
          <cell r="G680" t="str">
            <v>Realizar estrategias complementarias como jornadas de atencion y ferias de servicios</v>
          </cell>
          <cell r="H680" t="str">
            <v xml:space="preserve"> Estrategias complementarias (jornadas de atencion y ferias de servicios) realizadas.</v>
          </cell>
          <cell r="I680" t="str">
            <v>Sumatoria de estrategias complementarias (jornadas de atencion y ferias de servicios) realizadas.</v>
          </cell>
          <cell r="J680">
            <v>42795</v>
          </cell>
          <cell r="K680">
            <v>92</v>
          </cell>
          <cell r="L680" t="str">
            <v>Número</v>
          </cell>
          <cell r="M680" t="str">
            <v>NO APLICA</v>
          </cell>
          <cell r="Q680">
            <v>33</v>
          </cell>
          <cell r="R680">
            <v>48</v>
          </cell>
          <cell r="S680">
            <v>64</v>
          </cell>
          <cell r="T680">
            <v>76</v>
          </cell>
          <cell r="U680">
            <v>85</v>
          </cell>
          <cell r="V680">
            <v>85</v>
          </cell>
          <cell r="W680">
            <v>85</v>
          </cell>
          <cell r="X680">
            <v>85</v>
          </cell>
          <cell r="Y680">
            <v>92</v>
          </cell>
        </row>
        <row r="681">
          <cell r="F681">
            <v>84059</v>
          </cell>
          <cell r="G681" t="str">
            <v>Realizar la notificación de los Actos Administrativos que deciden sobre la inclusión o No inclusion en el Registro Único de Víctimas, en el 2017</v>
          </cell>
          <cell r="H681" t="str">
            <v>Actos Administrativos que deciden sobre la inclusión o no  Registro Único de Víctimas notificados.</v>
          </cell>
          <cell r="I681"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681">
            <v>42795</v>
          </cell>
          <cell r="K681">
            <v>100</v>
          </cell>
          <cell r="L681" t="str">
            <v>Porcentual</v>
          </cell>
          <cell r="M681" t="str">
            <v>NO APLICA</v>
          </cell>
          <cell r="Q681">
            <v>100</v>
          </cell>
          <cell r="R681">
            <v>100</v>
          </cell>
          <cell r="S681">
            <v>100</v>
          </cell>
          <cell r="T681">
            <v>100</v>
          </cell>
          <cell r="U681">
            <v>100</v>
          </cell>
          <cell r="V681">
            <v>100</v>
          </cell>
          <cell r="W681">
            <v>100</v>
          </cell>
          <cell r="X681">
            <v>100</v>
          </cell>
          <cell r="Y681">
            <v>100</v>
          </cell>
        </row>
        <row r="682">
          <cell r="F682">
            <v>84060</v>
          </cell>
          <cell r="G682" t="str">
            <v>Realizar seguimiento y supervisión de los contratos designados a la Dirección Territorial.</v>
          </cell>
          <cell r="H682" t="str">
            <v>Contratos con seguimiento y supervisión.</v>
          </cell>
          <cell r="I682" t="str">
            <v>(Contratos con seguimiento y supervisión / Total de contratos designados para seguimiento y supervisión)*100</v>
          </cell>
          <cell r="J682">
            <v>42795</v>
          </cell>
          <cell r="K682">
            <v>100</v>
          </cell>
          <cell r="L682" t="str">
            <v>Porcentual</v>
          </cell>
          <cell r="M682" t="str">
            <v>NO APLICA</v>
          </cell>
          <cell r="Q682">
            <v>100</v>
          </cell>
          <cell r="R682">
            <v>100</v>
          </cell>
          <cell r="S682">
            <v>100</v>
          </cell>
          <cell r="T682">
            <v>100</v>
          </cell>
          <cell r="U682">
            <v>100</v>
          </cell>
          <cell r="V682">
            <v>100</v>
          </cell>
          <cell r="W682">
            <v>100</v>
          </cell>
          <cell r="X682">
            <v>100</v>
          </cell>
          <cell r="Y682">
            <v>100</v>
          </cell>
        </row>
        <row r="683">
          <cell r="F683">
            <v>84061</v>
          </cell>
          <cell r="G683" t="str">
            <v>Realizar acompañamiento a la entrega de las cartas de dignificación a la población víctima</v>
          </cell>
          <cell r="H683" t="str">
            <v>Nivel de acompañamiento a la entrega de las cartas de dignificación a la población víctima</v>
          </cell>
          <cell r="I683" t="str">
            <v>(Acompañamientos a la entrega de las cartas de dignificación a la población víctima / total de entregas de las cartas de dignificación a la población víctima) * 100%</v>
          </cell>
          <cell r="J683">
            <v>42795</v>
          </cell>
          <cell r="K683">
            <v>100</v>
          </cell>
          <cell r="L683" t="str">
            <v>Porcentual</v>
          </cell>
          <cell r="M683" t="str">
            <v>NO APLICA</v>
          </cell>
          <cell r="Q683">
            <v>100</v>
          </cell>
          <cell r="R683">
            <v>100</v>
          </cell>
          <cell r="S683">
            <v>100</v>
          </cell>
          <cell r="T683">
            <v>100</v>
          </cell>
          <cell r="U683">
            <v>100</v>
          </cell>
          <cell r="V683">
            <v>100</v>
          </cell>
          <cell r="W683">
            <v>100</v>
          </cell>
          <cell r="X683">
            <v>100</v>
          </cell>
          <cell r="Y683">
            <v>100</v>
          </cell>
        </row>
        <row r="684">
          <cell r="F684">
            <v>84062</v>
          </cell>
          <cell r="G684" t="str">
            <v>Acompañar la identificación del Diagnóstico del Daño y/o el diseño del Plan Integral de Reparación Colectiva de los Sujetos priorizados</v>
          </cell>
          <cell r="H684" t="str">
            <v xml:space="preserve"> Sujetos de Reparación Colectiva priorizados que han recibido acompañamiento en identificación del diagnóstico del daño y/o en el diseño del Plan Integral de Reparación Colectiva.</v>
          </cell>
          <cell r="I684" t="str">
            <v>Sumatoria de sujetos de Reparación Colectiva priorizados que han recibido acompañamiento en identificación del diagnóstico del daño y/o en el diseño del Plan Integral de Reparación Colectiva.</v>
          </cell>
          <cell r="J684">
            <v>43040</v>
          </cell>
          <cell r="K684">
            <v>1</v>
          </cell>
          <cell r="L684" t="str">
            <v>Número</v>
          </cell>
          <cell r="M684" t="str">
            <v>NO APLICA</v>
          </cell>
          <cell r="X684">
            <v>0</v>
          </cell>
          <cell r="Y684">
            <v>0</v>
          </cell>
        </row>
        <row r="685">
          <cell r="F685">
            <v>84063</v>
          </cell>
          <cell r="G685" t="str">
            <v>Acompañar técnicamente el proceso de certificación de la contribución de las entidades territoriales en el Goce Efectivo de los Derechos de las víctimas.</v>
          </cell>
          <cell r="H685" t="str">
            <v xml:space="preserve"> Entidades territoriales acompañadas técnicamente en la certificación de la contribución al Goce Efectivo de los Derechos de las víctimas.</v>
          </cell>
          <cell r="I685" t="str">
            <v>Sumatoria de entidades territoriales acompañadas técnicamente en la certificación de la contribución al Goce Efectivo de los Derechos de las víctimas.</v>
          </cell>
          <cell r="J685">
            <v>42795</v>
          </cell>
          <cell r="K685">
            <v>26</v>
          </cell>
          <cell r="L685" t="str">
            <v>Número</v>
          </cell>
          <cell r="M685" t="str">
            <v>NO APLICA</v>
          </cell>
          <cell r="Q685">
            <v>5</v>
          </cell>
          <cell r="R685">
            <v>9</v>
          </cell>
          <cell r="S685">
            <v>10</v>
          </cell>
          <cell r="T685">
            <v>20</v>
          </cell>
          <cell r="U685">
            <v>26</v>
          </cell>
          <cell r="V685">
            <v>26</v>
          </cell>
          <cell r="W685">
            <v>26</v>
          </cell>
          <cell r="X685">
            <v>26</v>
          </cell>
          <cell r="Y685">
            <v>26</v>
          </cell>
        </row>
        <row r="686">
          <cell r="F686">
            <v>84064</v>
          </cell>
          <cell r="G686" t="str">
            <v>Asesorar a los municipios para la implementación de la herramienta de caracterización.</v>
          </cell>
          <cell r="H686" t="str">
            <v xml:space="preserve"> Municipios asesorados en la implementación de la herramienta de caracterización.</v>
          </cell>
          <cell r="I686" t="str">
            <v>Sumatoria de municipios asesorados en la implementación de la herramienta de caracterización.</v>
          </cell>
          <cell r="J686">
            <v>42887</v>
          </cell>
          <cell r="K686">
            <v>3</v>
          </cell>
          <cell r="L686" t="str">
            <v>Número</v>
          </cell>
          <cell r="M686" t="str">
            <v>NO APLICA</v>
          </cell>
          <cell r="S686">
            <v>3</v>
          </cell>
          <cell r="T686">
            <v>3</v>
          </cell>
          <cell r="U686">
            <v>3</v>
          </cell>
          <cell r="V686">
            <v>3</v>
          </cell>
          <cell r="W686">
            <v>3</v>
          </cell>
          <cell r="X686">
            <v>3</v>
          </cell>
          <cell r="Y686">
            <v>3</v>
          </cell>
        </row>
        <row r="687">
          <cell r="F687">
            <v>84065</v>
          </cell>
          <cell r="G687" t="str">
            <v>Asistencia técnica a los Comités de Justica Transicional para que realicen el seguimiento a las acciones establecidas en el tablero PAT en el marco de la estrategia de corresponsabilidad</v>
          </cell>
          <cell r="H687" t="str">
            <v xml:space="preserve"> Comités de Justica Transicional asistidos técnicamente.</v>
          </cell>
          <cell r="I687" t="str">
            <v>Sumatoria de Comités de Justica Transicional asistidos técnicamente.</v>
          </cell>
          <cell r="J687">
            <v>42795</v>
          </cell>
          <cell r="K687">
            <v>26</v>
          </cell>
          <cell r="L687" t="str">
            <v>Número</v>
          </cell>
          <cell r="M687" t="str">
            <v>NO APLICA</v>
          </cell>
          <cell r="Q687">
            <v>13</v>
          </cell>
          <cell r="R687">
            <v>17</v>
          </cell>
          <cell r="S687">
            <v>22</v>
          </cell>
          <cell r="T687">
            <v>22</v>
          </cell>
          <cell r="U687">
            <v>26</v>
          </cell>
          <cell r="V687">
            <v>26</v>
          </cell>
          <cell r="W687">
            <v>26</v>
          </cell>
          <cell r="X687">
            <v>26</v>
          </cell>
          <cell r="Y687">
            <v>26</v>
          </cell>
        </row>
        <row r="688">
          <cell r="F688">
            <v>84066</v>
          </cell>
          <cell r="G688" t="str">
            <v>Asistir técnicamente a las entidades territoriales en el oportuno y adecuado diligenciamiento del RUSISCT.</v>
          </cell>
          <cell r="H688" t="str">
            <v xml:space="preserve"> Municipios asistidos técnicamente en el diligenciamiento oportuno y adecuado del RUSISCT.</v>
          </cell>
          <cell r="I688" t="str">
            <v>Sumatoria de municipios asistidas técnicamente en el diligenciamiento oportuno y adecuado del RUSISCT.</v>
          </cell>
          <cell r="J688">
            <v>42887</v>
          </cell>
          <cell r="K688">
            <v>26</v>
          </cell>
          <cell r="L688" t="str">
            <v>Número</v>
          </cell>
          <cell r="M688" t="str">
            <v>NO APLICA</v>
          </cell>
          <cell r="S688">
            <v>0</v>
          </cell>
          <cell r="T688">
            <v>26</v>
          </cell>
          <cell r="U688">
            <v>26</v>
          </cell>
          <cell r="V688">
            <v>26</v>
          </cell>
          <cell r="W688">
            <v>26</v>
          </cell>
          <cell r="X688">
            <v>26</v>
          </cell>
          <cell r="Y688">
            <v>26</v>
          </cell>
        </row>
        <row r="689">
          <cell r="F689">
            <v>84067</v>
          </cell>
          <cell r="G689" t="str">
            <v>Realizar la estrategia del Tren de los derechos y jornadas proyectandonos dirigidas a Niños, Niñas y Adolescentes.</v>
          </cell>
          <cell r="H689" t="str">
            <v xml:space="preserve"> Jornadas de la estrategia del Tren de los derechos y jornadas proyectandonos dirigidas a Niños, Niñas y Adolescentes realizadas</v>
          </cell>
          <cell r="I689" t="str">
            <v>Sumatoria de jornadas de la estrategia del Tren de los derechos y jornadas proyectandonos dirigidas a Niños, Niñas y Adolescentes realizadas</v>
          </cell>
          <cell r="J689">
            <v>42887</v>
          </cell>
          <cell r="K689">
            <v>1</v>
          </cell>
          <cell r="L689" t="str">
            <v>Número</v>
          </cell>
          <cell r="M689" t="str">
            <v>NO APLICA</v>
          </cell>
          <cell r="S689">
            <v>0</v>
          </cell>
          <cell r="T689">
            <v>0</v>
          </cell>
          <cell r="U689">
            <v>0</v>
          </cell>
          <cell r="V689">
            <v>0</v>
          </cell>
          <cell r="W689">
            <v>0</v>
          </cell>
          <cell r="X689">
            <v>0</v>
          </cell>
          <cell r="Y689">
            <v>0</v>
          </cell>
        </row>
        <row r="690">
          <cell r="F690">
            <v>84068</v>
          </cell>
          <cell r="G690" t="str">
            <v>Brindar atención y orientación a los familiares de las víctimas que participan en las jornadas de entrega de cuerpos y restos</v>
          </cell>
          <cell r="H690" t="str">
            <v>Jornadas de entrega de cuerpos y restos acompañadas.</v>
          </cell>
          <cell r="I690" t="str">
            <v>(Jornadas de entrega de cuerpos y restos acompañadas / Total de jornadas de entrega de cuerpos y restos programadas por Nivel nacional)* 100</v>
          </cell>
          <cell r="J690">
            <v>42795</v>
          </cell>
          <cell r="K690">
            <v>100</v>
          </cell>
          <cell r="L690" t="str">
            <v>Porcentual</v>
          </cell>
          <cell r="M690" t="str">
            <v>NO APLICA</v>
          </cell>
          <cell r="Q690">
            <v>100</v>
          </cell>
          <cell r="R690">
            <v>100</v>
          </cell>
          <cell r="S690">
            <v>100</v>
          </cell>
          <cell r="T690">
            <v>100</v>
          </cell>
          <cell r="U690">
            <v>100</v>
          </cell>
          <cell r="V690">
            <v>100</v>
          </cell>
          <cell r="W690">
            <v>100</v>
          </cell>
          <cell r="X690">
            <v>100</v>
          </cell>
          <cell r="Y690">
            <v>100</v>
          </cell>
        </row>
        <row r="691">
          <cell r="F691">
            <v>84069</v>
          </cell>
          <cell r="G691" t="str">
            <v>Desplegar las acciones de acompañamiento ante las emergencias humanitarias conocidas a nivel territorial, elaborando y entregando oportunamente los informes (Procedimiento atención de emergencias)</v>
          </cell>
          <cell r="H691" t="str">
            <v>Informes de las acciones de acompañamiento entregados oportunamente.</v>
          </cell>
          <cell r="I691" t="str">
            <v>(Informes de las acciones de acompañamiento entregados oportunamente / Informes (procedimiento de atención de emergencias) requeridos)*100</v>
          </cell>
          <cell r="J691">
            <v>42795</v>
          </cell>
          <cell r="K691">
            <v>100</v>
          </cell>
          <cell r="L691" t="str">
            <v>Porcentual</v>
          </cell>
          <cell r="M691" t="str">
            <v>NO APLICA</v>
          </cell>
          <cell r="Q691">
            <v>100</v>
          </cell>
          <cell r="R691">
            <v>100</v>
          </cell>
          <cell r="S691">
            <v>100</v>
          </cell>
          <cell r="T691">
            <v>100</v>
          </cell>
          <cell r="U691">
            <v>100</v>
          </cell>
          <cell r="V691">
            <v>100</v>
          </cell>
          <cell r="W691">
            <v>100</v>
          </cell>
          <cell r="X691">
            <v>100</v>
          </cell>
          <cell r="Y691">
            <v>100</v>
          </cell>
        </row>
        <row r="692">
          <cell r="F692">
            <v>84070</v>
          </cell>
          <cell r="G692" t="str">
            <v>Realizar el seguimiento al cumplimiento de las actividades de los esquemas especiales de acompañamiento comunitarios.</v>
          </cell>
          <cell r="H692" t="str">
            <v>Esquemas especiales de acompañamiento comunitarios entregados por nivel nacional con seguimiento.</v>
          </cell>
          <cell r="I692" t="str">
            <v>(Esquemas Especiales de Acompañamiento comunitarios seguimiento por la Dirección Territorial/ Esquemas especiales de acompañamiento comunitarios entregados por nivel nacional con seguimiento) *100%</v>
          </cell>
          <cell r="J692">
            <v>42795</v>
          </cell>
          <cell r="K692">
            <v>100</v>
          </cell>
          <cell r="L692" t="str">
            <v>Porcentual</v>
          </cell>
          <cell r="M692" t="str">
            <v>NO APLICA</v>
          </cell>
          <cell r="Q692">
            <v>100</v>
          </cell>
          <cell r="R692">
            <v>100</v>
          </cell>
          <cell r="S692">
            <v>100</v>
          </cell>
          <cell r="T692">
            <v>100</v>
          </cell>
          <cell r="U692">
            <v>100</v>
          </cell>
          <cell r="V692">
            <v>100</v>
          </cell>
          <cell r="W692">
            <v>100</v>
          </cell>
          <cell r="X692">
            <v>100</v>
          </cell>
          <cell r="Y692">
            <v>100</v>
          </cell>
        </row>
        <row r="693">
          <cell r="F693">
            <v>84071</v>
          </cell>
          <cell r="G693" t="str">
            <v>Garantizar la notificación de los Actos Administrativos de indemnización</v>
          </cell>
          <cell r="H693" t="str">
            <v>Nivel de acompañamiento a la entrega actos administrativos de indemnización notificados.</v>
          </cell>
          <cell r="I693" t="str">
            <v>(Actos administrativos de indemnización acompañados / Total de actos administrativos de indemnización enviados por el nivel nacional)*100</v>
          </cell>
          <cell r="J693">
            <v>42795</v>
          </cell>
          <cell r="K693">
            <v>100</v>
          </cell>
          <cell r="L693" t="str">
            <v>Porcentual</v>
          </cell>
          <cell r="M693" t="str">
            <v>NO APLICA</v>
          </cell>
          <cell r="Q693">
            <v>100</v>
          </cell>
          <cell r="R693">
            <v>100</v>
          </cell>
          <cell r="S693">
            <v>0</v>
          </cell>
          <cell r="T693">
            <v>100</v>
          </cell>
          <cell r="U693">
            <v>100</v>
          </cell>
          <cell r="V693">
            <v>100</v>
          </cell>
          <cell r="W693">
            <v>100</v>
          </cell>
          <cell r="X693">
            <v>90</v>
          </cell>
          <cell r="Y693">
            <v>100</v>
          </cell>
        </row>
        <row r="694">
          <cell r="F694">
            <v>84072</v>
          </cell>
          <cell r="G694" t="str">
            <v>Gestionar la implementación de medidas de restitución.</v>
          </cell>
          <cell r="H694" t="str">
            <v xml:space="preserve"> Medidas de restitución gestionadas.</v>
          </cell>
          <cell r="I694" t="str">
            <v>Sumatoria de medidas de restitución gestionadas.</v>
          </cell>
          <cell r="J694">
            <v>42856</v>
          </cell>
          <cell r="K694">
            <v>5</v>
          </cell>
          <cell r="L694" t="str">
            <v>Número</v>
          </cell>
          <cell r="M694" t="str">
            <v>NO APLICA</v>
          </cell>
          <cell r="R694">
            <v>5</v>
          </cell>
          <cell r="S694">
            <v>5</v>
          </cell>
          <cell r="T694">
            <v>5</v>
          </cell>
          <cell r="U694">
            <v>5</v>
          </cell>
          <cell r="V694">
            <v>5</v>
          </cell>
          <cell r="W694">
            <v>5</v>
          </cell>
          <cell r="X694">
            <v>5</v>
          </cell>
          <cell r="Y694">
            <v>5</v>
          </cell>
        </row>
        <row r="695">
          <cell r="F695">
            <v>84073</v>
          </cell>
          <cell r="G695" t="str">
            <v>Identificar y postular beneficiarios a ofertas institucionales público y/o privada.</v>
          </cell>
          <cell r="H695" t="str">
            <v>Beneficiarios a ofertas institucionales público y/o privada postulados.</v>
          </cell>
          <cell r="I695" t="str">
            <v>Sumatoria de beneficiarios a ofertas institucionales público y/o privada postulados.</v>
          </cell>
          <cell r="J695">
            <v>42826</v>
          </cell>
          <cell r="K695">
            <v>11619</v>
          </cell>
          <cell r="L695" t="str">
            <v>Número</v>
          </cell>
          <cell r="M695" t="str">
            <v>NO APLICA</v>
          </cell>
          <cell r="Q695">
            <v>100</v>
          </cell>
          <cell r="R695">
            <v>2000</v>
          </cell>
          <cell r="S695">
            <v>2000</v>
          </cell>
          <cell r="T695">
            <v>4000</v>
          </cell>
          <cell r="U695">
            <v>7102</v>
          </cell>
          <cell r="V695">
            <v>7102</v>
          </cell>
          <cell r="W695">
            <v>10000</v>
          </cell>
          <cell r="X695">
            <v>10000</v>
          </cell>
          <cell r="Y695">
            <v>11619</v>
          </cell>
        </row>
        <row r="696">
          <cell r="F696">
            <v>84074</v>
          </cell>
          <cell r="G696" t="str">
            <v>Implementar estrategias de reconstrucción del tejido social en Sujetos de Reparación Colectiva</v>
          </cell>
          <cell r="H696" t="str">
            <v xml:space="preserve"> Estrategias de reconstrucción del tejido social en Sujetos de Reparación Colectiva implementadas.</v>
          </cell>
          <cell r="I696" t="str">
            <v>Sumatoria de estrategias de reconstrucción del tejido social en Sujetos de Reparación Colectiva</v>
          </cell>
          <cell r="J696">
            <v>42887</v>
          </cell>
          <cell r="K696">
            <v>6</v>
          </cell>
          <cell r="L696" t="str">
            <v>Número</v>
          </cell>
          <cell r="M696" t="str">
            <v>NO APLICA</v>
          </cell>
          <cell r="S696">
            <v>0</v>
          </cell>
          <cell r="T696">
            <v>0</v>
          </cell>
          <cell r="U696">
            <v>0</v>
          </cell>
          <cell r="V696">
            <v>0</v>
          </cell>
          <cell r="W696">
            <v>4</v>
          </cell>
          <cell r="X696">
            <v>6</v>
          </cell>
          <cell r="Y696">
            <v>6</v>
          </cell>
        </row>
        <row r="697">
          <cell r="F697">
            <v>84075</v>
          </cell>
          <cell r="G697" t="str">
            <v>Implementar medidas de garantias de no repetición que le correspondan a la Unidad de acuerdo con sus competencias.</v>
          </cell>
          <cell r="H697" t="str">
            <v xml:space="preserve"> Medidas de garantías de no repetición que le correspondan a la Unidad de acuerdo con sus competencias implementadas.</v>
          </cell>
          <cell r="I697" t="str">
            <v>Sumatoria de medidas de garantías de no repetición que le correspondan a la Unidad de acuerdo con sus competencias implementadas.</v>
          </cell>
          <cell r="J697">
            <v>42948</v>
          </cell>
          <cell r="K697">
            <v>1</v>
          </cell>
          <cell r="L697" t="str">
            <v>Número</v>
          </cell>
          <cell r="M697" t="str">
            <v>NO APLICA</v>
          </cell>
          <cell r="U697">
            <v>1</v>
          </cell>
          <cell r="V697">
            <v>1</v>
          </cell>
          <cell r="W697">
            <v>1</v>
          </cell>
          <cell r="X697">
            <v>1</v>
          </cell>
          <cell r="Y697">
            <v>1</v>
          </cell>
        </row>
        <row r="698">
          <cell r="F698">
            <v>84076</v>
          </cell>
          <cell r="G698" t="str">
            <v>Implementar medidas de satisfacción y reparación simbólica que le correspondan a la Unidad de acuerdo con sus competencias.</v>
          </cell>
          <cell r="H698" t="str">
            <v xml:space="preserve"> Medidas de satisfacción y reparación simbólica que le correspondan a la Unidad de acuerdo con sus competencias implementadas.</v>
          </cell>
          <cell r="I698" t="str">
            <v>Sumatoria de medidas de satisfacción y reparación simbólica que le correspondan a la Unidad de acuerdo con sus competencias implementadas.</v>
          </cell>
          <cell r="J698">
            <v>42948</v>
          </cell>
          <cell r="K698">
            <v>5</v>
          </cell>
          <cell r="L698" t="str">
            <v>Número</v>
          </cell>
          <cell r="M698" t="str">
            <v>NO APLICA</v>
          </cell>
          <cell r="U698">
            <v>1</v>
          </cell>
          <cell r="V698">
            <v>2</v>
          </cell>
          <cell r="W698">
            <v>2</v>
          </cell>
          <cell r="X698">
            <v>4</v>
          </cell>
          <cell r="Y698">
            <v>5</v>
          </cell>
        </row>
        <row r="699">
          <cell r="F699">
            <v>84077</v>
          </cell>
          <cell r="G699" t="str">
            <v>Realizar asistencia técnica para la instalación de las mesas de participación.</v>
          </cell>
          <cell r="H699" t="str">
            <v xml:space="preserve"> Mesas de participación asistidas técnicamente.</v>
          </cell>
          <cell r="I699" t="str">
            <v>Sumatoria de mesas de participación asistidas técnicamente.</v>
          </cell>
          <cell r="J699">
            <v>42948</v>
          </cell>
          <cell r="K699">
            <v>27</v>
          </cell>
          <cell r="L699" t="str">
            <v>Número</v>
          </cell>
          <cell r="M699" t="str">
            <v>NO APLICA</v>
          </cell>
          <cell r="U699">
            <v>21</v>
          </cell>
          <cell r="V699">
            <v>26</v>
          </cell>
          <cell r="W699">
            <v>27</v>
          </cell>
          <cell r="X699">
            <v>27</v>
          </cell>
          <cell r="Y699">
            <v>27</v>
          </cell>
        </row>
        <row r="700">
          <cell r="F700">
            <v>84078</v>
          </cell>
          <cell r="G700" t="str">
            <v>Realizar acciones de gestión para el cumplimiento de las ordenes de los fallos de restitución de tierras y territorios a cargo de la Unidad para las Víctimas.</v>
          </cell>
          <cell r="H700" t="str">
            <v>Acciones de gestión para el cumplimiento de las ordenes de los fallos de restitución de tierras y territorios.</v>
          </cell>
          <cell r="I700" t="str">
            <v>(Acciones de gestión realizadas para el cumplimiento de las ordenes de los fallos de restitución/Total de ordenes enviadas a territorio por nivel nacional para gestionar)*100</v>
          </cell>
          <cell r="J700">
            <v>42795</v>
          </cell>
          <cell r="K700">
            <v>100</v>
          </cell>
          <cell r="L700" t="str">
            <v>Porcentual</v>
          </cell>
          <cell r="M700" t="str">
            <v>NO APLICA</v>
          </cell>
          <cell r="Q700">
            <v>100</v>
          </cell>
          <cell r="R700">
            <v>100</v>
          </cell>
          <cell r="S700">
            <v>100</v>
          </cell>
          <cell r="T700">
            <v>100</v>
          </cell>
          <cell r="U700">
            <v>100</v>
          </cell>
          <cell r="V700">
            <v>100</v>
          </cell>
          <cell r="W700">
            <v>100</v>
          </cell>
          <cell r="X700">
            <v>100</v>
          </cell>
          <cell r="Y700">
            <v>100</v>
          </cell>
        </row>
        <row r="701">
          <cell r="F701">
            <v>84079</v>
          </cell>
          <cell r="G701" t="str">
            <v>Realizar el acompañamiento y asesoramiento a las jornadas de toma de declaración solicitadas por el Ministerio Público en articulación con la defensoría y FENALPER</v>
          </cell>
          <cell r="H701" t="str">
            <v>Jornadas de toma de declaración solicitadas por el Ministerio Público en articulación con la Defensoría y FENALPER acompañadas y asesoradas.</v>
          </cell>
          <cell r="I701" t="str">
            <v>(Jornadas de toma de declaración solicitadas por el Ministerio Público en articulación con la Defensoría y FENALPER acompañadas y asesoradas / Total de jornadas de toma de declaración solicitadas por el MP)*100</v>
          </cell>
          <cell r="J701">
            <v>42795</v>
          </cell>
          <cell r="K701">
            <v>100</v>
          </cell>
          <cell r="L701" t="str">
            <v>Porcentual</v>
          </cell>
          <cell r="M701" t="str">
            <v>NO APLICA</v>
          </cell>
          <cell r="Q701">
            <v>100</v>
          </cell>
          <cell r="R701">
            <v>100</v>
          </cell>
          <cell r="S701">
            <v>100</v>
          </cell>
          <cell r="T701">
            <v>100</v>
          </cell>
          <cell r="U701">
            <v>100</v>
          </cell>
          <cell r="V701">
            <v>100</v>
          </cell>
          <cell r="W701">
            <v>100</v>
          </cell>
          <cell r="X701">
            <v>100</v>
          </cell>
          <cell r="Y701">
            <v>100</v>
          </cell>
        </row>
        <row r="702">
          <cell r="F702">
            <v>84083</v>
          </cell>
          <cell r="G702" t="str">
            <v>Realizar el seguimiento a las entrevistas de caracterización en el módulo de asistencia.</v>
          </cell>
          <cell r="H702" t="str">
            <v xml:space="preserve"> Informes de seguimiento a las entrevistas de caracterización en el módulo de asistencia realizados.</v>
          </cell>
          <cell r="I702" t="str">
            <v>Sumatoria de Informes de seguimiento a las entrevistas de caracterización en el módulo de asistencia realizados.</v>
          </cell>
          <cell r="J702">
            <v>42826</v>
          </cell>
          <cell r="K702">
            <v>6</v>
          </cell>
          <cell r="L702" t="str">
            <v>Número</v>
          </cell>
          <cell r="M702" t="str">
            <v>NO APLICA</v>
          </cell>
          <cell r="Q702">
            <v>1</v>
          </cell>
          <cell r="R702">
            <v>6</v>
          </cell>
          <cell r="S702">
            <v>6</v>
          </cell>
          <cell r="T702">
            <v>6</v>
          </cell>
          <cell r="U702">
            <v>6</v>
          </cell>
          <cell r="V702">
            <v>6</v>
          </cell>
          <cell r="W702">
            <v>6</v>
          </cell>
          <cell r="X702">
            <v>6</v>
          </cell>
          <cell r="Y702">
            <v>6</v>
          </cell>
        </row>
        <row r="703">
          <cell r="F703">
            <v>84084</v>
          </cell>
          <cell r="G703" t="str">
            <v>Realizar el seguimiento a las entrevistas de caracterización en el módulo de reparación.</v>
          </cell>
          <cell r="H703" t="str">
            <v xml:space="preserve"> Seguimientos a entrevistas de caracterización en el módulo de reparación realizadas.</v>
          </cell>
          <cell r="I703" t="str">
            <v>Sumatoria de seguimientos a entrevistas de caracterización en el módulo de reparación realizadas.</v>
          </cell>
          <cell r="J703">
            <v>42826</v>
          </cell>
          <cell r="K703">
            <v>6</v>
          </cell>
          <cell r="L703" t="str">
            <v>Número</v>
          </cell>
          <cell r="M703" t="str">
            <v>NO APLICA</v>
          </cell>
          <cell r="Q703">
            <v>1</v>
          </cell>
          <cell r="R703">
            <v>6</v>
          </cell>
          <cell r="S703">
            <v>6</v>
          </cell>
          <cell r="T703">
            <v>6</v>
          </cell>
          <cell r="U703">
            <v>6</v>
          </cell>
          <cell r="V703">
            <v>6</v>
          </cell>
          <cell r="W703">
            <v>6</v>
          </cell>
          <cell r="X703">
            <v>6</v>
          </cell>
          <cell r="Y703">
            <v>6</v>
          </cell>
        </row>
        <row r="704">
          <cell r="F704">
            <v>84085</v>
          </cell>
          <cell r="G704" t="str">
            <v>Realizar estrategias complementarias como jornadas de atencion y ferias de servicios</v>
          </cell>
          <cell r="H704" t="str">
            <v xml:space="preserve"> Estrategias complementarias (jornadas de atencion y ferias de servicios) realizadas.</v>
          </cell>
          <cell r="I704" t="str">
            <v>Sumatoria de estrategias complementarias (jornadas de atencion y ferias de servicios) realizadas.</v>
          </cell>
          <cell r="J704">
            <v>42795</v>
          </cell>
          <cell r="K704">
            <v>3</v>
          </cell>
          <cell r="L704" t="str">
            <v>Número</v>
          </cell>
          <cell r="M704" t="str">
            <v>NO APLICA</v>
          </cell>
          <cell r="Q704">
            <v>1</v>
          </cell>
          <cell r="R704">
            <v>3</v>
          </cell>
          <cell r="S704">
            <v>3</v>
          </cell>
          <cell r="T704">
            <v>3</v>
          </cell>
          <cell r="U704">
            <v>3</v>
          </cell>
          <cell r="V704">
            <v>3</v>
          </cell>
          <cell r="W704">
            <v>3</v>
          </cell>
          <cell r="X704">
            <v>3</v>
          </cell>
          <cell r="Y704">
            <v>3</v>
          </cell>
        </row>
        <row r="705">
          <cell r="F705">
            <v>84087</v>
          </cell>
          <cell r="G705" t="str">
            <v>Realizar la notificación de los Actos Administrativos que deciden sobre la inclusión o No inclusion en el Registro Único de Víctimas, en el 2017</v>
          </cell>
          <cell r="H705" t="str">
            <v>Actos Administrativos que deciden sobre la inclusión o no  Registro Único de Víctimas notificados.</v>
          </cell>
          <cell r="I705"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705">
            <v>42795</v>
          </cell>
          <cell r="K705">
            <v>100</v>
          </cell>
          <cell r="L705" t="str">
            <v>Porcentual</v>
          </cell>
          <cell r="M705" t="str">
            <v>NO APLICA</v>
          </cell>
          <cell r="Q705">
            <v>100</v>
          </cell>
          <cell r="R705">
            <v>100</v>
          </cell>
          <cell r="S705">
            <v>100</v>
          </cell>
          <cell r="T705">
            <v>100</v>
          </cell>
          <cell r="U705">
            <v>100</v>
          </cell>
          <cell r="V705">
            <v>100</v>
          </cell>
          <cell r="W705">
            <v>100</v>
          </cell>
          <cell r="X705">
            <v>100</v>
          </cell>
          <cell r="Y705">
            <v>100</v>
          </cell>
        </row>
        <row r="706">
          <cell r="F706">
            <v>84088</v>
          </cell>
          <cell r="G706" t="str">
            <v>Realizar seguimiento y supervisión de los contratos designados a la Dirección Territorial.</v>
          </cell>
          <cell r="H706" t="str">
            <v>Contratos con seguimiento y supervisión.</v>
          </cell>
          <cell r="I706" t="str">
            <v>(Contratos con seguimiento y supervisión / Total de contratos designados para seguimiento y supervisión)*100</v>
          </cell>
          <cell r="J706">
            <v>42795</v>
          </cell>
          <cell r="K706">
            <v>100</v>
          </cell>
          <cell r="L706" t="str">
            <v>Porcentual</v>
          </cell>
          <cell r="M706" t="str">
            <v>NO APLICA</v>
          </cell>
          <cell r="Q706">
            <v>100</v>
          </cell>
          <cell r="R706">
            <v>70</v>
          </cell>
          <cell r="S706">
            <v>70</v>
          </cell>
          <cell r="T706">
            <v>90</v>
          </cell>
          <cell r="U706">
            <v>100</v>
          </cell>
          <cell r="V706">
            <v>100</v>
          </cell>
          <cell r="W706">
            <v>100</v>
          </cell>
          <cell r="X706">
            <v>100</v>
          </cell>
          <cell r="Y706">
            <v>100</v>
          </cell>
        </row>
        <row r="707">
          <cell r="F707">
            <v>84089</v>
          </cell>
          <cell r="G707" t="str">
            <v>Realizar acompañamiento a la entrega de las cartas de dignificación a la población víctima</v>
          </cell>
          <cell r="H707" t="str">
            <v>Nivel de acompañamiento a la entrega de las cartas de dignificación a la población víctima</v>
          </cell>
          <cell r="I707" t="str">
            <v>(Acompañamientos a la entrega de las cartas de dignificación a la población víctima / total de entregas de las cartas de dignificación a la población víctima) * 100%</v>
          </cell>
          <cell r="J707">
            <v>42795</v>
          </cell>
          <cell r="K707">
            <v>100</v>
          </cell>
          <cell r="L707" t="str">
            <v>Porcentual</v>
          </cell>
          <cell r="M707" t="str">
            <v>NO APLICA</v>
          </cell>
          <cell r="Q707">
            <v>100</v>
          </cell>
          <cell r="R707">
            <v>100</v>
          </cell>
          <cell r="S707">
            <v>0</v>
          </cell>
          <cell r="T707">
            <v>100</v>
          </cell>
          <cell r="U707">
            <v>100</v>
          </cell>
          <cell r="V707">
            <v>100</v>
          </cell>
          <cell r="W707">
            <v>100</v>
          </cell>
          <cell r="X707">
            <v>100</v>
          </cell>
          <cell r="Y707">
            <v>100</v>
          </cell>
        </row>
        <row r="708">
          <cell r="F708">
            <v>84091</v>
          </cell>
          <cell r="G708" t="str">
            <v>Elaborar  la caracterización del daño y/o formulación del Plan Integral de Reparación Colectiva con los sujetos de reparación colectiva priorizados en el marco de los procesos de consulta previa indígena.</v>
          </cell>
          <cell r="H708" t="str">
            <v xml:space="preserve"> Sujetos de reparación colectiva priorizados en el marco de los procesos de consulta previa indígena con caracterización del daño y/o Plan Integral de Reparación Colectiva formulado.</v>
          </cell>
          <cell r="I708" t="str">
            <v>Sumatoria de sujetos de reparación colectiva priorizados en el marco de los procesos de consulta previa indígena con caracterización del daño y/o Plan Integral de Reparación Colectiva formulado.</v>
          </cell>
          <cell r="J708">
            <v>42887</v>
          </cell>
          <cell r="K708">
            <v>3</v>
          </cell>
          <cell r="L708" t="str">
            <v>Número</v>
          </cell>
          <cell r="M708" t="str">
            <v>NO APLICA</v>
          </cell>
          <cell r="S708">
            <v>1</v>
          </cell>
          <cell r="T708">
            <v>1</v>
          </cell>
          <cell r="U708">
            <v>1</v>
          </cell>
          <cell r="V708">
            <v>1</v>
          </cell>
          <cell r="W708">
            <v>1</v>
          </cell>
          <cell r="X708">
            <v>1</v>
          </cell>
          <cell r="Y708">
            <v>1</v>
          </cell>
        </row>
        <row r="709">
          <cell r="F709">
            <v>84092</v>
          </cell>
          <cell r="G709" t="str">
            <v>Apoyar técnicamente la formulación y aprobación de los planes Retornos y Reubicaciones.</v>
          </cell>
          <cell r="H709" t="str">
            <v xml:space="preserve"> Planes de Retornos y Reubicaciones apoyados técnicamente para su formulación y aprobación.</v>
          </cell>
          <cell r="I709" t="str">
            <v>Sumatoria de planes de Retornos y Reubicaciones apoyados técnicamente para su formulación y aprobación.</v>
          </cell>
          <cell r="J709">
            <v>43070</v>
          </cell>
          <cell r="K709">
            <v>1</v>
          </cell>
          <cell r="L709" t="str">
            <v>Número</v>
          </cell>
          <cell r="M709" t="str">
            <v>NO APLICA</v>
          </cell>
          <cell r="Y709">
            <v>1</v>
          </cell>
        </row>
        <row r="710">
          <cell r="F710">
            <v>84093</v>
          </cell>
          <cell r="G710" t="str">
            <v>Acompañar técnicamente el proceso de certificación de la contribución de las entidades territoriales en el Goce Efectivo de los Derechos de las víctimas.</v>
          </cell>
          <cell r="H710" t="str">
            <v xml:space="preserve"> Entidades territoriales acompañadas técnicamente en la certificación de la contribución al Goce Efectivo de los Derechos de las víctimas.</v>
          </cell>
          <cell r="I710" t="str">
            <v>Sumatoria de entidades territoriales acompañadas técnicamente en la certificación de la contribución al Goce Efectivo de los Derechos de las víctimas.</v>
          </cell>
          <cell r="J710">
            <v>42887</v>
          </cell>
          <cell r="K710">
            <v>10</v>
          </cell>
          <cell r="L710" t="str">
            <v>Número</v>
          </cell>
          <cell r="M710" t="str">
            <v>NO APLICA</v>
          </cell>
          <cell r="S710">
            <v>5</v>
          </cell>
          <cell r="T710">
            <v>5</v>
          </cell>
          <cell r="U710">
            <v>10</v>
          </cell>
          <cell r="V710">
            <v>10</v>
          </cell>
          <cell r="W710">
            <v>10</v>
          </cell>
          <cell r="X710">
            <v>10</v>
          </cell>
          <cell r="Y710">
            <v>10</v>
          </cell>
        </row>
        <row r="711">
          <cell r="F711">
            <v>84094</v>
          </cell>
          <cell r="G711" t="str">
            <v>Apoyar técnicamente la formulación y aprobación de los planes Retornos y Reubicaciones.</v>
          </cell>
          <cell r="H711" t="str">
            <v xml:space="preserve"> Planes de Retornos y Reubicaciones apoyados técnicamente para su formulación y aprobación.</v>
          </cell>
          <cell r="I711" t="str">
            <v>Sumatoria de planes de Retornos y Reubicaciones apoyados técnicamente para su formulación y aprobación.</v>
          </cell>
          <cell r="J711">
            <v>43009</v>
          </cell>
          <cell r="K711">
            <v>2</v>
          </cell>
          <cell r="L711" t="str">
            <v>Número</v>
          </cell>
          <cell r="M711" t="str">
            <v>NO APLICA</v>
          </cell>
          <cell r="W711">
            <v>2</v>
          </cell>
          <cell r="X711">
            <v>2</v>
          </cell>
          <cell r="Y711">
            <v>2</v>
          </cell>
        </row>
        <row r="712">
          <cell r="F712">
            <v>84095</v>
          </cell>
          <cell r="G712" t="str">
            <v>Asesorar a los municipios para la implementación de la herramienta de caracterización.</v>
          </cell>
          <cell r="H712" t="str">
            <v xml:space="preserve"> Municipios asesorados en la implementación de la herramienta de caracterización.</v>
          </cell>
          <cell r="I712" t="str">
            <v>Sumatoria de municipios asesorados en la implementación de la herramienta de caracterización.</v>
          </cell>
          <cell r="J712">
            <v>42856</v>
          </cell>
          <cell r="K712">
            <v>11</v>
          </cell>
          <cell r="L712" t="str">
            <v>Número</v>
          </cell>
          <cell r="M712" t="str">
            <v>NO APLICA</v>
          </cell>
          <cell r="R712">
            <v>8</v>
          </cell>
          <cell r="S712">
            <v>8</v>
          </cell>
          <cell r="T712">
            <v>11</v>
          </cell>
          <cell r="U712">
            <v>11</v>
          </cell>
          <cell r="V712">
            <v>11</v>
          </cell>
          <cell r="W712">
            <v>11</v>
          </cell>
          <cell r="X712">
            <v>11</v>
          </cell>
          <cell r="Y712">
            <v>11</v>
          </cell>
        </row>
        <row r="713">
          <cell r="F713">
            <v>84096</v>
          </cell>
          <cell r="G713" t="str">
            <v>Asistencia técnica a los Comités de Justica Transicional para que realicen el seguimiento a las acciones establecidas en el tablero PAT en el marco de la estrategia de corresponsabilidad</v>
          </cell>
          <cell r="H713" t="str">
            <v xml:space="preserve"> Comités de Justica Transicional asistidos técnicamente.</v>
          </cell>
          <cell r="I713" t="str">
            <v>Sumatoria de Comités de Justica Transicional asistidos técnicamente.</v>
          </cell>
          <cell r="J713">
            <v>42795</v>
          </cell>
          <cell r="K713">
            <v>14</v>
          </cell>
          <cell r="L713" t="str">
            <v>Número</v>
          </cell>
          <cell r="M713" t="str">
            <v>NO APLICA</v>
          </cell>
          <cell r="Q713">
            <v>12</v>
          </cell>
          <cell r="R713">
            <v>14</v>
          </cell>
          <cell r="S713">
            <v>14</v>
          </cell>
          <cell r="T713">
            <v>14</v>
          </cell>
          <cell r="U713">
            <v>14</v>
          </cell>
          <cell r="V713">
            <v>14</v>
          </cell>
          <cell r="W713">
            <v>14</v>
          </cell>
          <cell r="X713">
            <v>14</v>
          </cell>
          <cell r="Y713">
            <v>14</v>
          </cell>
        </row>
        <row r="714">
          <cell r="F714">
            <v>84097</v>
          </cell>
          <cell r="G714" t="str">
            <v>Asistir técnicamente a las entidades territoriales en el oportuno y adecuado diligenciamiento del RUSISCT.</v>
          </cell>
          <cell r="H714" t="str">
            <v xml:space="preserve"> Municipios asistidos técnicamente en el diligenciamiento oportuno y adecuado del RUSISCT.</v>
          </cell>
          <cell r="I714" t="str">
            <v>Sumatoria de municipios asistidas técnicamente en el diligenciamiento oportuno y adecuado del RUSISCT.</v>
          </cell>
          <cell r="J714">
            <v>42887</v>
          </cell>
          <cell r="K714">
            <v>14</v>
          </cell>
          <cell r="L714" t="str">
            <v>Número</v>
          </cell>
          <cell r="M714" t="str">
            <v>NO APLICA</v>
          </cell>
          <cell r="S714">
            <v>5</v>
          </cell>
          <cell r="T714">
            <v>10</v>
          </cell>
          <cell r="U714">
            <v>14</v>
          </cell>
          <cell r="V714">
            <v>14</v>
          </cell>
          <cell r="W714">
            <v>14</v>
          </cell>
          <cell r="X714">
            <v>14</v>
          </cell>
          <cell r="Y714">
            <v>14</v>
          </cell>
        </row>
        <row r="715">
          <cell r="F715">
            <v>84098</v>
          </cell>
          <cell r="G715" t="str">
            <v>Realizar la estrategia del Tren de los derechos y jornadas proyectandonos dirigidas a Niños, Niñas y Adolescentes.</v>
          </cell>
          <cell r="H715" t="str">
            <v xml:space="preserve"> Jornadas de la estrategia del Tren de los derechos y jornadas proyectandonos dirigidas a Niños, Niñas y Adolescentes realizadas</v>
          </cell>
          <cell r="I715" t="str">
            <v>Sumatoria de jornadas de la estrategia del Tren de los derechos y jornadas proyectandonos dirigidas a Niños, Niñas y Adolescentes realizadas</v>
          </cell>
          <cell r="J715">
            <v>42979</v>
          </cell>
          <cell r="K715">
            <v>5</v>
          </cell>
          <cell r="L715" t="str">
            <v>Número</v>
          </cell>
          <cell r="M715" t="str">
            <v>NO APLICA</v>
          </cell>
          <cell r="V715">
            <v>2</v>
          </cell>
          <cell r="W715">
            <v>2</v>
          </cell>
          <cell r="X715">
            <v>5</v>
          </cell>
          <cell r="Y715">
            <v>5</v>
          </cell>
        </row>
        <row r="716">
          <cell r="F716">
            <v>84099</v>
          </cell>
          <cell r="G716" t="str">
            <v>Brindar atención y orientación a los familiares de las víctimas que participan en las jornadas de entrega de cuerpos y restos</v>
          </cell>
          <cell r="H716" t="str">
            <v>Jornadas de entrega de cuerpos y restos acompañadas.</v>
          </cell>
          <cell r="I716" t="str">
            <v>(Jornadas de entrega de cuerpos y restos acompañadas / Total de jornadas de entrega de cuerpos y restos programadas por Nivel nacional)* 100</v>
          </cell>
          <cell r="J716">
            <v>42795</v>
          </cell>
          <cell r="K716">
            <v>100</v>
          </cell>
          <cell r="L716" t="str">
            <v>Porcentual</v>
          </cell>
          <cell r="M716" t="str">
            <v>NO APLICA</v>
          </cell>
          <cell r="Q716">
            <v>100</v>
          </cell>
          <cell r="R716">
            <v>100</v>
          </cell>
          <cell r="S716">
            <v>100</v>
          </cell>
          <cell r="T716">
            <v>100</v>
          </cell>
          <cell r="U716">
            <v>100</v>
          </cell>
          <cell r="V716">
            <v>100</v>
          </cell>
          <cell r="W716">
            <v>100</v>
          </cell>
          <cell r="X716">
            <v>100</v>
          </cell>
          <cell r="Y716">
            <v>100</v>
          </cell>
        </row>
        <row r="717">
          <cell r="F717">
            <v>84100</v>
          </cell>
          <cell r="G717" t="str">
            <v>Desplegar las acciones de acompañamiento ante las emergencias humanitarias conocidas a nivel territorial, elaborando y entregando oportunamente los informes (Procedimiento atención de emergencias)</v>
          </cell>
          <cell r="H717" t="str">
            <v>Informes de las acciones de acompañamiento entregados oportunamente.</v>
          </cell>
          <cell r="I717" t="str">
            <v>(Informes de las acciones de acompañamiento entregados oportunamente / Informes (procedimiento de atención de emergencias) requeridos)*100</v>
          </cell>
          <cell r="J717">
            <v>42795</v>
          </cell>
          <cell r="K717">
            <v>100</v>
          </cell>
          <cell r="L717" t="str">
            <v>Porcentual</v>
          </cell>
          <cell r="M717" t="str">
            <v>NO APLICA</v>
          </cell>
          <cell r="Q717">
            <v>100</v>
          </cell>
          <cell r="R717">
            <v>100</v>
          </cell>
          <cell r="S717">
            <v>100</v>
          </cell>
          <cell r="T717">
            <v>100</v>
          </cell>
          <cell r="U717">
            <v>100</v>
          </cell>
          <cell r="V717">
            <v>100</v>
          </cell>
          <cell r="W717">
            <v>100</v>
          </cell>
          <cell r="X717">
            <v>100</v>
          </cell>
          <cell r="Y717">
            <v>100</v>
          </cell>
        </row>
        <row r="718">
          <cell r="F718">
            <v>84101</v>
          </cell>
          <cell r="G718" t="str">
            <v>Garantizar la notificación de los Actos Administrativos de indemnización</v>
          </cell>
          <cell r="H718" t="str">
            <v>Nivel de acompañamiento a la entrega actos administrativos de indemnización notificados.</v>
          </cell>
          <cell r="I718" t="str">
            <v>(Actos administrativos de indemnización acompañados / Total de actos administrativos de indemnización enviados por el nivel nacional)*100</v>
          </cell>
          <cell r="J718">
            <v>42795</v>
          </cell>
          <cell r="K718">
            <v>100</v>
          </cell>
          <cell r="L718" t="str">
            <v>Porcentual</v>
          </cell>
          <cell r="M718" t="str">
            <v>NO APLICA</v>
          </cell>
          <cell r="Q718">
            <v>100</v>
          </cell>
          <cell r="R718">
            <v>100</v>
          </cell>
          <cell r="S718">
            <v>100</v>
          </cell>
          <cell r="T718">
            <v>100</v>
          </cell>
          <cell r="U718">
            <v>100</v>
          </cell>
          <cell r="V718">
            <v>100</v>
          </cell>
          <cell r="W718">
            <v>100</v>
          </cell>
          <cell r="X718">
            <v>100</v>
          </cell>
          <cell r="Y718">
            <v>100</v>
          </cell>
        </row>
        <row r="719">
          <cell r="F719">
            <v>84102</v>
          </cell>
          <cell r="G719" t="str">
            <v>Gestionar la implementación de medidas de restitución.</v>
          </cell>
          <cell r="H719" t="str">
            <v xml:space="preserve"> Medidas de restitución gestionadas.</v>
          </cell>
          <cell r="I719" t="str">
            <v>Sumatoria de medidas de restitución gestionadas.</v>
          </cell>
          <cell r="J719">
            <v>42826</v>
          </cell>
          <cell r="K719">
            <v>8</v>
          </cell>
          <cell r="L719" t="str">
            <v>Número</v>
          </cell>
          <cell r="M719" t="str">
            <v>NO APLICA</v>
          </cell>
          <cell r="Q719">
            <v>7</v>
          </cell>
          <cell r="R719">
            <v>8</v>
          </cell>
          <cell r="S719">
            <v>8</v>
          </cell>
          <cell r="T719">
            <v>8</v>
          </cell>
          <cell r="U719">
            <v>8</v>
          </cell>
          <cell r="V719">
            <v>8</v>
          </cell>
          <cell r="W719">
            <v>8</v>
          </cell>
          <cell r="X719">
            <v>8</v>
          </cell>
          <cell r="Y719">
            <v>8</v>
          </cell>
        </row>
        <row r="720">
          <cell r="F720">
            <v>84103</v>
          </cell>
          <cell r="G720" t="str">
            <v>Identificar y postular beneficiarios a ofertas institucionales público y/o privada.</v>
          </cell>
          <cell r="H720" t="str">
            <v>Beneficiarios a ofertas institucionales público y/o privada postulados.</v>
          </cell>
          <cell r="I720" t="str">
            <v>Sumatoria de beneficiarios a ofertas institucionales público y/o privada postulados.</v>
          </cell>
          <cell r="J720">
            <v>42856</v>
          </cell>
          <cell r="K720">
            <v>5644</v>
          </cell>
          <cell r="L720" t="str">
            <v>Número</v>
          </cell>
          <cell r="M720" t="str">
            <v>NO APLICA</v>
          </cell>
          <cell r="R720">
            <v>1273</v>
          </cell>
          <cell r="S720">
            <v>1496</v>
          </cell>
          <cell r="T720">
            <v>1496</v>
          </cell>
          <cell r="U720">
            <v>1690</v>
          </cell>
          <cell r="V720">
            <v>3719</v>
          </cell>
          <cell r="W720">
            <v>5000</v>
          </cell>
          <cell r="X720">
            <v>5000</v>
          </cell>
          <cell r="Y720">
            <v>5644</v>
          </cell>
        </row>
        <row r="721">
          <cell r="F721">
            <v>84105</v>
          </cell>
          <cell r="G721" t="str">
            <v>Implementar estrategias de reconstrucción del tejido social en Sujetos de Reparación Colectiva</v>
          </cell>
          <cell r="H721" t="str">
            <v xml:space="preserve"> Estrategias de reconstrucción del tejido social en Sujetos de Reparación Colectiva implementadas.</v>
          </cell>
          <cell r="I721" t="str">
            <v>Sumatoria de estrategias de reconstrucción del tejido social en Sujetos de Reparación Colectiva</v>
          </cell>
          <cell r="J721">
            <v>43040</v>
          </cell>
          <cell r="K721">
            <v>9</v>
          </cell>
          <cell r="L721" t="str">
            <v>Número</v>
          </cell>
          <cell r="M721" t="str">
            <v>NO APLICA</v>
          </cell>
          <cell r="X721">
            <v>8</v>
          </cell>
          <cell r="Y721">
            <v>9</v>
          </cell>
        </row>
        <row r="722">
          <cell r="F722">
            <v>84106</v>
          </cell>
          <cell r="G722" t="str">
            <v>Implementar medidas de satisfacción y reparación simbólica que le correspondan a la Unidad de acuerdo con sus competencias.</v>
          </cell>
          <cell r="H722" t="str">
            <v xml:space="preserve"> Medidas de satisfacción y reparación simbólica que le correspondan a la Unidad de acuerdo con sus competencias implementadas.</v>
          </cell>
          <cell r="I722" t="str">
            <v>Sumatoria de medidas de satisfacción y reparación simbólica que le correspondan a la Unidad de acuerdo con sus competencias implementadas.</v>
          </cell>
          <cell r="J722">
            <v>43040</v>
          </cell>
          <cell r="K722">
            <v>11</v>
          </cell>
          <cell r="L722" t="str">
            <v>Número</v>
          </cell>
          <cell r="M722" t="str">
            <v>NO APLICA</v>
          </cell>
          <cell r="X722">
            <v>6</v>
          </cell>
          <cell r="Y722">
            <v>11</v>
          </cell>
        </row>
        <row r="723">
          <cell r="F723">
            <v>84107</v>
          </cell>
          <cell r="G723" t="str">
            <v>Realizar asistencia técnica para la instalación de las mesas de participación.</v>
          </cell>
          <cell r="H723" t="str">
            <v xml:space="preserve"> Mesas de participación asistidas técnicamente.</v>
          </cell>
          <cell r="I723" t="str">
            <v>Sumatoria de mesas de participación asistidas técnicamente.</v>
          </cell>
          <cell r="J723">
            <v>42979</v>
          </cell>
          <cell r="K723">
            <v>14</v>
          </cell>
          <cell r="L723" t="str">
            <v>Número</v>
          </cell>
          <cell r="M723" t="str">
            <v>NO APLICA</v>
          </cell>
          <cell r="V723">
            <v>14</v>
          </cell>
          <cell r="W723">
            <v>14</v>
          </cell>
          <cell r="X723">
            <v>14</v>
          </cell>
          <cell r="Y723">
            <v>14</v>
          </cell>
        </row>
        <row r="724">
          <cell r="F724">
            <v>84108</v>
          </cell>
          <cell r="G724" t="str">
            <v>Realizar acciones de gestión para el cumplimiento de las ordenes de los fallos de restitución de tierras y territorios a cargo de la Unidad para las Víctimas.</v>
          </cell>
          <cell r="H724" t="str">
            <v>Acciones de gestión para el cumplimiento de las ordenes de los fallos de restitución de tierras y territorios.</v>
          </cell>
          <cell r="I724" t="str">
            <v>(Acciones de gestión realizadas para el cumplimiento de las ordenes de los fallos de restitución/Total de ordenes enviadas a territorio por nivel nacional para gestionar)*100</v>
          </cell>
          <cell r="J724">
            <v>42795</v>
          </cell>
          <cell r="K724">
            <v>100</v>
          </cell>
          <cell r="L724" t="str">
            <v>Porcentual</v>
          </cell>
          <cell r="M724" t="str">
            <v>NO APLICA</v>
          </cell>
          <cell r="Q724">
            <v>100</v>
          </cell>
          <cell r="R724">
            <v>100</v>
          </cell>
          <cell r="S724">
            <v>100</v>
          </cell>
          <cell r="T724">
            <v>100</v>
          </cell>
          <cell r="U724">
            <v>100</v>
          </cell>
          <cell r="V724">
            <v>100</v>
          </cell>
          <cell r="W724">
            <v>100</v>
          </cell>
          <cell r="X724">
            <v>100</v>
          </cell>
          <cell r="Y724">
            <v>100</v>
          </cell>
        </row>
        <row r="725">
          <cell r="F725">
            <v>84109</v>
          </cell>
          <cell r="G725" t="str">
            <v>Realizar el acompañamiento y asesoramiento a las jornadas de toma de declaración solicitadas por el Ministerio Público en articulación con la defensoría y FENALPER</v>
          </cell>
          <cell r="H725" t="str">
            <v>Jornadas de toma de declaración solicitadas por el Ministerio Público en articulación con la Defensoría y FENALPER acompañadas y asesoradas.</v>
          </cell>
          <cell r="I725" t="str">
            <v>(Jornadas de toma de declaración solicitadas por el Ministerio Público en articulación con la Defensoría y FENALPER acompañadas y asesoradas / Total de jornadas de toma de declaración solicitadas por el MP)*100</v>
          </cell>
          <cell r="J725">
            <v>42795</v>
          </cell>
          <cell r="K725">
            <v>100</v>
          </cell>
          <cell r="L725" t="str">
            <v>Porcentual</v>
          </cell>
          <cell r="M725" t="str">
            <v>NO APLICA</v>
          </cell>
          <cell r="Q725">
            <v>100</v>
          </cell>
          <cell r="R725">
            <v>100</v>
          </cell>
          <cell r="S725">
            <v>100</v>
          </cell>
          <cell r="T725">
            <v>100</v>
          </cell>
          <cell r="U725">
            <v>100</v>
          </cell>
          <cell r="V725">
            <v>100</v>
          </cell>
          <cell r="W725">
            <v>100</v>
          </cell>
          <cell r="X725">
            <v>100</v>
          </cell>
          <cell r="Y725">
            <v>100</v>
          </cell>
        </row>
        <row r="726">
          <cell r="F726">
            <v>84113</v>
          </cell>
          <cell r="G726" t="str">
            <v>Realizar el seguimiento a las entrevistas de caracterización en el módulo de asistencia.</v>
          </cell>
          <cell r="H726" t="str">
            <v xml:space="preserve"> Informes de seguimiento a las entrevistas de caracterización en el módulo de asistencia realizados.</v>
          </cell>
          <cell r="I726" t="str">
            <v>Sumatoria de Informes de seguimiento a las entrevistas de caracterización en el módulo de asistencia realizados.</v>
          </cell>
          <cell r="J726">
            <v>42826</v>
          </cell>
          <cell r="K726">
            <v>6</v>
          </cell>
          <cell r="L726" t="str">
            <v>Número</v>
          </cell>
          <cell r="M726" t="str">
            <v>NO APLICA</v>
          </cell>
          <cell r="Q726">
            <v>2</v>
          </cell>
          <cell r="R726">
            <v>2</v>
          </cell>
          <cell r="S726">
            <v>3</v>
          </cell>
          <cell r="T726">
            <v>4</v>
          </cell>
          <cell r="U726">
            <v>5</v>
          </cell>
          <cell r="V726">
            <v>6</v>
          </cell>
          <cell r="W726">
            <v>6</v>
          </cell>
          <cell r="X726">
            <v>6</v>
          </cell>
          <cell r="Y726">
            <v>6</v>
          </cell>
        </row>
        <row r="727">
          <cell r="F727">
            <v>84114</v>
          </cell>
          <cell r="G727" t="str">
            <v>Realizar el seguimiento a las entrevistas de caracterización en el módulo de reparación.</v>
          </cell>
          <cell r="H727" t="str">
            <v xml:space="preserve"> Seguimientos a entrevistas de caracterización en el módulo de reparación realizadas.</v>
          </cell>
          <cell r="I727" t="str">
            <v>Sumatoria de seguimientos a entrevistas de caracterización en el módulo de reparación realizadas.</v>
          </cell>
          <cell r="J727">
            <v>42826</v>
          </cell>
          <cell r="K727">
            <v>6</v>
          </cell>
          <cell r="L727" t="str">
            <v>Número</v>
          </cell>
          <cell r="M727" t="str">
            <v>NO APLICA</v>
          </cell>
          <cell r="Q727">
            <v>2</v>
          </cell>
          <cell r="R727">
            <v>2</v>
          </cell>
          <cell r="S727">
            <v>3</v>
          </cell>
          <cell r="T727">
            <v>4</v>
          </cell>
          <cell r="U727">
            <v>5</v>
          </cell>
          <cell r="V727">
            <v>6</v>
          </cell>
          <cell r="W727">
            <v>6</v>
          </cell>
          <cell r="X727">
            <v>6</v>
          </cell>
          <cell r="Y727">
            <v>6</v>
          </cell>
        </row>
        <row r="728">
          <cell r="F728">
            <v>84115</v>
          </cell>
          <cell r="G728" t="str">
            <v>Realizar estrategias complementarias como jornadas de atencion y ferias de servicios</v>
          </cell>
          <cell r="H728" t="str">
            <v xml:space="preserve"> Estrategias complementarias (jornadas de atencion y ferias de servicios) realizadas.</v>
          </cell>
          <cell r="I728" t="str">
            <v>Sumatoria de estrategias complementarias (jornadas de atencion y ferias de servicios) realizadas.</v>
          </cell>
          <cell r="J728">
            <v>42826</v>
          </cell>
          <cell r="K728">
            <v>22</v>
          </cell>
          <cell r="L728" t="str">
            <v>Número</v>
          </cell>
          <cell r="M728" t="str">
            <v>NO APLICA</v>
          </cell>
          <cell r="Q728">
            <v>7</v>
          </cell>
          <cell r="R728">
            <v>11</v>
          </cell>
          <cell r="S728">
            <v>14</v>
          </cell>
          <cell r="T728">
            <v>18</v>
          </cell>
          <cell r="U728">
            <v>18</v>
          </cell>
          <cell r="V728">
            <v>18</v>
          </cell>
          <cell r="W728">
            <v>18</v>
          </cell>
          <cell r="X728">
            <v>18</v>
          </cell>
          <cell r="Y728">
            <v>22</v>
          </cell>
        </row>
        <row r="729">
          <cell r="F729">
            <v>84117</v>
          </cell>
          <cell r="G729" t="str">
            <v>Realizar la notificación de los Actos Administrativos que deciden sobre la inclusión o No inclusion en el Registro Único de Víctimas, en el 2017</v>
          </cell>
          <cell r="H729" t="str">
            <v>Actos Administrativos que deciden sobre la inclusión o no  Registro Único de Víctimas notificados.</v>
          </cell>
          <cell r="I729"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729">
            <v>42795</v>
          </cell>
          <cell r="K729">
            <v>100</v>
          </cell>
          <cell r="L729" t="str">
            <v>Porcentual</v>
          </cell>
          <cell r="M729" t="str">
            <v>NO APLICA</v>
          </cell>
          <cell r="Q729">
            <v>100</v>
          </cell>
          <cell r="R729">
            <v>100</v>
          </cell>
          <cell r="S729">
            <v>100</v>
          </cell>
          <cell r="T729">
            <v>100</v>
          </cell>
          <cell r="U729">
            <v>100</v>
          </cell>
          <cell r="V729">
            <v>100</v>
          </cell>
          <cell r="W729">
            <v>100</v>
          </cell>
          <cell r="X729">
            <v>100</v>
          </cell>
          <cell r="Y729">
            <v>100</v>
          </cell>
        </row>
        <row r="730">
          <cell r="F730">
            <v>84118</v>
          </cell>
          <cell r="G730" t="str">
            <v>Realizar seguimiento y supervisión de los contratos designados a la Dirección Territorial.</v>
          </cell>
          <cell r="H730" t="str">
            <v>Contratos con seguimiento y supervisión.</v>
          </cell>
          <cell r="I730" t="str">
            <v>(Contratos con seguimiento y supervisión / Total de contratos designados para seguimiento y supervisión)*100</v>
          </cell>
          <cell r="J730">
            <v>42795</v>
          </cell>
          <cell r="K730">
            <v>100</v>
          </cell>
          <cell r="L730" t="str">
            <v>Porcentual</v>
          </cell>
          <cell r="M730" t="str">
            <v>NO APLICA</v>
          </cell>
          <cell r="Q730">
            <v>100</v>
          </cell>
          <cell r="R730">
            <v>100</v>
          </cell>
          <cell r="S730">
            <v>100</v>
          </cell>
          <cell r="T730">
            <v>100</v>
          </cell>
          <cell r="U730">
            <v>100</v>
          </cell>
          <cell r="V730">
            <v>100</v>
          </cell>
          <cell r="W730">
            <v>92</v>
          </cell>
          <cell r="X730">
            <v>100</v>
          </cell>
          <cell r="Y730">
            <v>100</v>
          </cell>
        </row>
        <row r="731">
          <cell r="F731">
            <v>84119</v>
          </cell>
          <cell r="G731" t="str">
            <v>Realizar acompañamiento a la entrega de las cartas de dignificación a la población víctima</v>
          </cell>
          <cell r="H731" t="str">
            <v>Nivel de acompañamiento a la entrega de las cartas de dignificación a la población víctima</v>
          </cell>
          <cell r="I731" t="str">
            <v>(Acompañamientos a la entrega de las cartas de dignificación a la población víctima / total de entregas de las cartas de dignificación a la población víctima) * 100%</v>
          </cell>
          <cell r="J731">
            <v>42795</v>
          </cell>
          <cell r="K731">
            <v>100</v>
          </cell>
          <cell r="L731" t="str">
            <v>Porcentual</v>
          </cell>
          <cell r="M731" t="str">
            <v>NO APLICA</v>
          </cell>
          <cell r="Q731">
            <v>100</v>
          </cell>
          <cell r="R731">
            <v>100</v>
          </cell>
          <cell r="S731">
            <v>100</v>
          </cell>
          <cell r="T731">
            <v>100</v>
          </cell>
          <cell r="U731">
            <v>100</v>
          </cell>
          <cell r="V731">
            <v>100</v>
          </cell>
          <cell r="W731">
            <v>100</v>
          </cell>
          <cell r="X731">
            <v>100</v>
          </cell>
          <cell r="Y731">
            <v>100</v>
          </cell>
        </row>
        <row r="732">
          <cell r="F732">
            <v>84158</v>
          </cell>
          <cell r="G732" t="str">
            <v>Elaborar  la caracterización del daño y/o formulación del Plan Integral de Reparación Colectiva con los sujetos de reparación colectiva priorizados en el marco de los procesos de consulta previa indígena.</v>
          </cell>
          <cell r="H732" t="str">
            <v xml:space="preserve"> Sujetos de reparación colectiva priorizados en el marco de los procesos de consulta previa indígena con caracterización del daño y/o Plan Integral de Reparación Colectiva formulado.</v>
          </cell>
          <cell r="I732" t="str">
            <v>Sumatoria de sujetos de reparación colectiva priorizados en el marco de los procesos de consulta previa indígena con caracterización del daño y/o Plan Integral de Reparación Colectiva formulado.</v>
          </cell>
          <cell r="J732">
            <v>43040</v>
          </cell>
          <cell r="K732">
            <v>4</v>
          </cell>
          <cell r="L732" t="str">
            <v>Número</v>
          </cell>
          <cell r="M732" t="str">
            <v>NO APLICA</v>
          </cell>
          <cell r="X732">
            <v>1</v>
          </cell>
          <cell r="Y732">
            <v>4</v>
          </cell>
        </row>
        <row r="733">
          <cell r="F733">
            <v>84120</v>
          </cell>
          <cell r="G733" t="str">
            <v>Acompañar la identificación del Diagnóstico del Daño y/o el diseño del Plan Integral de Reparación Colectiva de los Sujetos priorizados</v>
          </cell>
          <cell r="H733" t="str">
            <v xml:space="preserve"> Sujetos de Reparación Colectiva priorizados que han recibido acompañamiento en identificación del diagnóstico del daño y/o en el diseño del Plan Integral de Reparación Colectiva.</v>
          </cell>
          <cell r="I733" t="str">
            <v>Sumatoria de sujetos de Reparación Colectiva priorizados que han recibido acompañamiento en identificación del diagnóstico del daño y/o en el diseño del Plan Integral de Reparación Colectiva.</v>
          </cell>
          <cell r="J733">
            <v>42917</v>
          </cell>
          <cell r="K733">
            <v>3</v>
          </cell>
          <cell r="L733" t="str">
            <v>Número</v>
          </cell>
          <cell r="M733" t="str">
            <v>NO APLICA</v>
          </cell>
          <cell r="T733">
            <v>1</v>
          </cell>
          <cell r="U733">
            <v>1</v>
          </cell>
          <cell r="V733">
            <v>3</v>
          </cell>
          <cell r="W733">
            <v>3</v>
          </cell>
          <cell r="X733">
            <v>3</v>
          </cell>
          <cell r="Y733">
            <v>3</v>
          </cell>
        </row>
        <row r="734">
          <cell r="F734">
            <v>84121</v>
          </cell>
          <cell r="G734" t="str">
            <v>Acompañar técnicamente el proceso de certificación de la contribución de las entidades territoriales en el Goce Efectivo de los Derechos de las víctimas.</v>
          </cell>
          <cell r="H734" t="str">
            <v xml:space="preserve"> Entidades territoriales acompañadas técnicamente en la certificación de la contribución al Goce Efectivo de los Derechos de las víctimas.</v>
          </cell>
          <cell r="I734" t="str">
            <v>Sumatoria de entidades territoriales acompañadas técnicamente en la certificación de la contribución al Goce Efectivo de los Derechos de las víctimas.</v>
          </cell>
          <cell r="J734">
            <v>43009</v>
          </cell>
          <cell r="K734">
            <v>43</v>
          </cell>
          <cell r="L734" t="str">
            <v>Número</v>
          </cell>
          <cell r="M734" t="str">
            <v>NO APLICA</v>
          </cell>
          <cell r="W734">
            <v>43</v>
          </cell>
          <cell r="X734">
            <v>43</v>
          </cell>
          <cell r="Y734">
            <v>43</v>
          </cell>
        </row>
        <row r="735">
          <cell r="F735">
            <v>84122</v>
          </cell>
          <cell r="G735" t="str">
            <v>Apoyar técnicamente la formulación y aprobación de los planes Retornos y Reubicaciones.</v>
          </cell>
          <cell r="H735" t="str">
            <v xml:space="preserve"> Planes de Retornos y Reubicaciones apoyados técnicamente para su formulación y aprobación.</v>
          </cell>
          <cell r="I735" t="str">
            <v>Sumatoria de planes de Retornos y Reubicaciones apoyados técnicamente para su formulación y aprobación.</v>
          </cell>
          <cell r="J735">
            <v>42979</v>
          </cell>
          <cell r="K735">
            <v>3</v>
          </cell>
          <cell r="L735" t="str">
            <v>Número</v>
          </cell>
          <cell r="M735" t="str">
            <v>NO APLICA</v>
          </cell>
          <cell r="V735">
            <v>2</v>
          </cell>
          <cell r="W735">
            <v>3</v>
          </cell>
          <cell r="X735">
            <v>3</v>
          </cell>
          <cell r="Y735">
            <v>3</v>
          </cell>
        </row>
        <row r="736">
          <cell r="F736">
            <v>84123</v>
          </cell>
          <cell r="G736" t="str">
            <v>Asesorar a los municipios para la implementación de la herramienta de caracterización.</v>
          </cell>
          <cell r="H736" t="str">
            <v xml:space="preserve"> Municipios asesorados en la implementación de la herramienta de caracterización.</v>
          </cell>
          <cell r="I736" t="str">
            <v>Sumatoria de municipios asesorados en la implementación de la herramienta de caracterización.</v>
          </cell>
          <cell r="J736">
            <v>42856</v>
          </cell>
          <cell r="K736">
            <v>8</v>
          </cell>
          <cell r="L736" t="str">
            <v>Número</v>
          </cell>
          <cell r="M736" t="str">
            <v>NO APLICA</v>
          </cell>
          <cell r="R736">
            <v>3</v>
          </cell>
          <cell r="S736">
            <v>5</v>
          </cell>
          <cell r="T736">
            <v>5</v>
          </cell>
          <cell r="U736">
            <v>5</v>
          </cell>
          <cell r="V736">
            <v>7</v>
          </cell>
          <cell r="W736">
            <v>7</v>
          </cell>
          <cell r="X736">
            <v>8</v>
          </cell>
          <cell r="Y736">
            <v>8</v>
          </cell>
        </row>
        <row r="737">
          <cell r="F737">
            <v>84124</v>
          </cell>
          <cell r="G737" t="str">
            <v>Asistencia técnica a los Comités de Justica Transicional para que realicen el seguimiento a las acciones establecidas en el tablero PAT en el marco de la estrategia de corresponsabilidad</v>
          </cell>
          <cell r="H737" t="str">
            <v xml:space="preserve"> Comités de Justica Transicional asistidos técnicamente.</v>
          </cell>
          <cell r="I737" t="str">
            <v>Sumatoria de Comités de Justica Transicional asistidos técnicamente.</v>
          </cell>
          <cell r="J737">
            <v>42856</v>
          </cell>
          <cell r="K737">
            <v>15</v>
          </cell>
          <cell r="L737" t="str">
            <v>Número</v>
          </cell>
          <cell r="M737" t="str">
            <v>NO APLICA</v>
          </cell>
          <cell r="R737">
            <v>9</v>
          </cell>
          <cell r="S737">
            <v>13</v>
          </cell>
          <cell r="T737">
            <v>15</v>
          </cell>
          <cell r="U737">
            <v>15</v>
          </cell>
          <cell r="V737">
            <v>15</v>
          </cell>
          <cell r="W737">
            <v>15</v>
          </cell>
          <cell r="X737">
            <v>15</v>
          </cell>
          <cell r="Y737">
            <v>15</v>
          </cell>
        </row>
        <row r="738">
          <cell r="F738">
            <v>84125</v>
          </cell>
          <cell r="G738" t="str">
            <v>Asistir técnicamente a las entidades territoriales en el oportuno y adecuado diligenciamiento del RUSISCT.</v>
          </cell>
          <cell r="H738" t="str">
            <v xml:space="preserve"> Municipios asistidos técnicamente en el diligenciamiento oportuno y adecuado del RUSISCT.</v>
          </cell>
          <cell r="I738" t="str">
            <v>Sumatoria de municipios asistidas técnicamente en el diligenciamiento oportuno y adecuado del RUSISCT.</v>
          </cell>
          <cell r="J738">
            <v>43040</v>
          </cell>
          <cell r="K738">
            <v>43</v>
          </cell>
          <cell r="L738" t="str">
            <v>Número</v>
          </cell>
          <cell r="M738" t="str">
            <v>NO APLICA</v>
          </cell>
          <cell r="X738">
            <v>43</v>
          </cell>
          <cell r="Y738">
            <v>43</v>
          </cell>
        </row>
        <row r="739">
          <cell r="F739">
            <v>84126</v>
          </cell>
          <cell r="G739" t="str">
            <v>Realizar la estrategia del Tren de los derechos y jornadas proyectandonos dirigidas a Niños, Niñas y Adolescentes.</v>
          </cell>
          <cell r="H739" t="str">
            <v xml:space="preserve"> Jornadas de la estrategia del Tren de los derechos y jornadas proyectandonos dirigidas a Niños, Niñas y Adolescentes realizadas</v>
          </cell>
          <cell r="I739" t="str">
            <v>Sumatoria de jornadas de la estrategia del Tren de los derechos y jornadas proyectandonos dirigidas a Niños, Niñas y Adolescentes realizadas</v>
          </cell>
          <cell r="J739">
            <v>42887</v>
          </cell>
          <cell r="K739">
            <v>8</v>
          </cell>
          <cell r="L739" t="str">
            <v>Número</v>
          </cell>
          <cell r="M739" t="str">
            <v>NO APLICA</v>
          </cell>
          <cell r="S739">
            <v>1</v>
          </cell>
          <cell r="T739">
            <v>3</v>
          </cell>
          <cell r="U739">
            <v>5</v>
          </cell>
          <cell r="V739">
            <v>7</v>
          </cell>
          <cell r="W739">
            <v>7</v>
          </cell>
          <cell r="X739">
            <v>8</v>
          </cell>
          <cell r="Y739">
            <v>8</v>
          </cell>
        </row>
        <row r="740">
          <cell r="F740">
            <v>84127</v>
          </cell>
          <cell r="G740" t="str">
            <v>Brindar atención y orientación a los familiares de las víctimas que participan en las jornadas de entrega de cuerpos y restos</v>
          </cell>
          <cell r="H740" t="str">
            <v>Jornadas de entrega de cuerpos y restos acompañadas.</v>
          </cell>
          <cell r="I740" t="str">
            <v>(Jornadas de entrega de cuerpos y restos acompañadas / Total de jornadas de entrega de cuerpos y restos programadas por Nivel nacional)* 100</v>
          </cell>
          <cell r="J740">
            <v>42795</v>
          </cell>
          <cell r="K740">
            <v>100</v>
          </cell>
          <cell r="L740" t="str">
            <v>Porcentual</v>
          </cell>
          <cell r="M740" t="str">
            <v>NO APLICA</v>
          </cell>
          <cell r="Q740">
            <v>100</v>
          </cell>
          <cell r="R740">
            <v>100</v>
          </cell>
          <cell r="S740">
            <v>100</v>
          </cell>
          <cell r="T740">
            <v>100</v>
          </cell>
          <cell r="U740">
            <v>100</v>
          </cell>
          <cell r="V740">
            <v>100</v>
          </cell>
          <cell r="W740">
            <v>100</v>
          </cell>
          <cell r="X740">
            <v>100</v>
          </cell>
          <cell r="Y740">
            <v>100</v>
          </cell>
        </row>
        <row r="741">
          <cell r="F741">
            <v>84128</v>
          </cell>
          <cell r="G741" t="str">
            <v>Desplegar las acciones de acompañamiento ante las emergencias humanitarias conocidas a nivel territorial, elaborando y entregando oportunamente los informes (Procedimiento atención de emergencias)</v>
          </cell>
          <cell r="H741" t="str">
            <v>Informes de las acciones de acompañamiento entregados oportunamente.</v>
          </cell>
          <cell r="I741" t="str">
            <v>(Informes de las acciones de acompañamiento entregados oportunamente / Informes (procedimiento de atención de emergencias) requeridos)*100</v>
          </cell>
          <cell r="J741">
            <v>42795</v>
          </cell>
          <cell r="K741">
            <v>100</v>
          </cell>
          <cell r="L741" t="str">
            <v>Porcentual</v>
          </cell>
          <cell r="M741" t="str">
            <v>NO APLICA</v>
          </cell>
          <cell r="Q741">
            <v>100</v>
          </cell>
          <cell r="R741">
            <v>100</v>
          </cell>
          <cell r="S741">
            <v>100</v>
          </cell>
          <cell r="T741">
            <v>100</v>
          </cell>
          <cell r="U741">
            <v>100</v>
          </cell>
          <cell r="V741">
            <v>100</v>
          </cell>
          <cell r="W741">
            <v>100</v>
          </cell>
          <cell r="X741">
            <v>100</v>
          </cell>
          <cell r="Y741">
            <v>100</v>
          </cell>
        </row>
        <row r="742">
          <cell r="F742">
            <v>84129</v>
          </cell>
          <cell r="G742" t="str">
            <v>Realizar el seguimiento al cumplimiento de las actividades de los esquemas especiales de acompañamiento comunitarios.</v>
          </cell>
          <cell r="H742" t="str">
            <v>Esquemas especiales de acompañamiento comunitarios entregados por nivel nacional con seguimiento.</v>
          </cell>
          <cell r="I742" t="str">
            <v>(Esquemas Especiales de Acompañamiento comunitarios seguimiento por la Dirección Territorial/ Esquemas especiales de acompañamiento comunitarios entregados por nivel nacional con seguimiento) *100%</v>
          </cell>
          <cell r="J742">
            <v>42795</v>
          </cell>
          <cell r="K742">
            <v>100</v>
          </cell>
          <cell r="L742" t="str">
            <v>Porcentual</v>
          </cell>
          <cell r="M742" t="str">
            <v>NO APLICA</v>
          </cell>
          <cell r="Q742">
            <v>100</v>
          </cell>
          <cell r="R742">
            <v>100</v>
          </cell>
          <cell r="S742">
            <v>100</v>
          </cell>
          <cell r="T742">
            <v>100</v>
          </cell>
          <cell r="U742">
            <v>100</v>
          </cell>
          <cell r="V742">
            <v>100</v>
          </cell>
          <cell r="W742">
            <v>100</v>
          </cell>
          <cell r="X742">
            <v>100</v>
          </cell>
          <cell r="Y742">
            <v>100</v>
          </cell>
        </row>
        <row r="743">
          <cell r="F743">
            <v>84130</v>
          </cell>
          <cell r="G743" t="str">
            <v>Garantizar la notificación de los Actos Administrativos de indemnización</v>
          </cell>
          <cell r="H743" t="str">
            <v>Nivel de acompañamiento a la entrega actos administrativos de indemnización notificados.</v>
          </cell>
          <cell r="I743" t="str">
            <v>(Actos administrativos de indemnización acompañados / Total de actos administrativos de indemnización enviados por el nivel nacional)*100</v>
          </cell>
          <cell r="J743">
            <v>42795</v>
          </cell>
          <cell r="K743">
            <v>100</v>
          </cell>
          <cell r="L743" t="str">
            <v>Porcentual</v>
          </cell>
          <cell r="M743" t="str">
            <v>NO APLICA</v>
          </cell>
          <cell r="Q743">
            <v>100</v>
          </cell>
          <cell r="R743">
            <v>100</v>
          </cell>
          <cell r="S743">
            <v>100</v>
          </cell>
          <cell r="T743">
            <v>100</v>
          </cell>
          <cell r="U743">
            <v>100</v>
          </cell>
          <cell r="V743">
            <v>100</v>
          </cell>
          <cell r="W743">
            <v>100</v>
          </cell>
          <cell r="X743">
            <v>100</v>
          </cell>
          <cell r="Y743">
            <v>100</v>
          </cell>
        </row>
        <row r="744">
          <cell r="F744">
            <v>84131</v>
          </cell>
          <cell r="G744" t="str">
            <v>Gestionar la implementación de medidas de restitución.</v>
          </cell>
          <cell r="H744" t="str">
            <v xml:space="preserve"> Medidas de restitución gestionadas.</v>
          </cell>
          <cell r="I744" t="str">
            <v>Sumatoria de medidas de restitución gestionadas.</v>
          </cell>
          <cell r="J744">
            <v>43009</v>
          </cell>
          <cell r="K744">
            <v>3</v>
          </cell>
          <cell r="L744" t="str">
            <v>Número</v>
          </cell>
          <cell r="M744" t="str">
            <v>NO APLICA</v>
          </cell>
          <cell r="W744">
            <v>3</v>
          </cell>
          <cell r="X744">
            <v>3</v>
          </cell>
          <cell r="Y744">
            <v>3</v>
          </cell>
        </row>
        <row r="745">
          <cell r="F745">
            <v>84132</v>
          </cell>
          <cell r="G745" t="str">
            <v>Identificar y postular beneficiarios a ofertas institucionales público y/o privada.</v>
          </cell>
          <cell r="H745" t="str">
            <v>Beneficiarios a ofertas institucionales público y/o privada postulados.</v>
          </cell>
          <cell r="I745" t="str">
            <v>Sumatoria de beneficiarios a ofertas institucionales público y/o privada postulados.</v>
          </cell>
          <cell r="J745">
            <v>42887</v>
          </cell>
          <cell r="K745">
            <v>9000</v>
          </cell>
          <cell r="L745" t="str">
            <v>Número</v>
          </cell>
          <cell r="M745" t="str">
            <v>NO APLICA</v>
          </cell>
          <cell r="S745">
            <v>1312</v>
          </cell>
          <cell r="T745">
            <v>2513</v>
          </cell>
          <cell r="U745">
            <v>4103</v>
          </cell>
          <cell r="V745">
            <v>4413</v>
          </cell>
          <cell r="W745">
            <v>7022</v>
          </cell>
          <cell r="X745">
            <v>7841</v>
          </cell>
          <cell r="Y745">
            <v>9000</v>
          </cell>
        </row>
        <row r="746">
          <cell r="F746">
            <v>84133</v>
          </cell>
          <cell r="G746" t="str">
            <v>Implementar estrategias de reconstrucción del tejido social en Sujetos de Reparación Colectiva</v>
          </cell>
          <cell r="H746" t="str">
            <v xml:space="preserve"> Estrategias de reconstrucción del tejido social en Sujetos de Reparación Colectiva implementadas.</v>
          </cell>
          <cell r="I746" t="str">
            <v>Sumatoria de estrategias de reconstrucción del tejido social en Sujetos de Reparación Colectiva</v>
          </cell>
          <cell r="J746">
            <v>42856</v>
          </cell>
          <cell r="K746">
            <v>18</v>
          </cell>
          <cell r="L746" t="str">
            <v>Número</v>
          </cell>
          <cell r="M746" t="str">
            <v>NO APLICA</v>
          </cell>
          <cell r="R746">
            <v>0</v>
          </cell>
          <cell r="S746">
            <v>0</v>
          </cell>
          <cell r="T746">
            <v>2</v>
          </cell>
          <cell r="U746">
            <v>4</v>
          </cell>
          <cell r="V746">
            <v>12</v>
          </cell>
          <cell r="W746">
            <v>18</v>
          </cell>
          <cell r="X746">
            <v>18</v>
          </cell>
          <cell r="Y746">
            <v>18</v>
          </cell>
        </row>
        <row r="747">
          <cell r="F747">
            <v>84134</v>
          </cell>
          <cell r="G747" t="str">
            <v>Implementar medidas de satisfacción y reparación simbólica que le correspondan a la Unidad de acuerdo con sus competencias.</v>
          </cell>
          <cell r="H747" t="str">
            <v xml:space="preserve"> Medidas de satisfacción y reparación simbólica que le correspondan a la Unidad de acuerdo con sus competencias implementadas.</v>
          </cell>
          <cell r="I747" t="str">
            <v>Sumatoria de medidas de satisfacción y reparación simbólica que le correspondan a la Unidad de acuerdo con sus competencias implementadas.</v>
          </cell>
          <cell r="J747">
            <v>42887</v>
          </cell>
          <cell r="K747">
            <v>4</v>
          </cell>
          <cell r="L747" t="str">
            <v>Número</v>
          </cell>
          <cell r="M747" t="str">
            <v>NO APLICA</v>
          </cell>
          <cell r="S747">
            <v>0</v>
          </cell>
          <cell r="T747">
            <v>2</v>
          </cell>
          <cell r="U747">
            <v>2</v>
          </cell>
          <cell r="V747">
            <v>3</v>
          </cell>
          <cell r="W747">
            <v>4</v>
          </cell>
          <cell r="X747">
            <v>4</v>
          </cell>
          <cell r="Y747">
            <v>4</v>
          </cell>
        </row>
        <row r="748">
          <cell r="F748">
            <v>84135</v>
          </cell>
          <cell r="G748" t="str">
            <v>Implementar y/o desarrollar y/o acompañar y/o apoyar las jornadas de concertación en espacios políticos representativos de grupos étnicos sobre las medidas establecidas en los Decretos Ley étnicos (Según sea el caso en cada Dirección Territorial).</v>
          </cell>
          <cell r="H748" t="str">
            <v xml:space="preserve"> Jornadas de concertación en espacios políticos representativos de grupos étnicos sobre las medidas establecidas en los Decretos Ley étnicos implementadas y/o desarrolladas y/o acompañadas y/o apoyadas.</v>
          </cell>
          <cell r="I748" t="str">
            <v>Sumatoria de jornadas de concertación en espacios políticos representativos de grupos étnicos sobre las medidas establecidas en los Decretos Ley étnicos implementadas y/o desarrolladas y/o acompañadas y/o apoyadas.</v>
          </cell>
          <cell r="J748">
            <v>42948</v>
          </cell>
          <cell r="K748">
            <v>1</v>
          </cell>
          <cell r="L748" t="str">
            <v>Número</v>
          </cell>
          <cell r="M748" t="str">
            <v>NO APLICA</v>
          </cell>
          <cell r="U748">
            <v>1</v>
          </cell>
          <cell r="V748">
            <v>1</v>
          </cell>
          <cell r="W748">
            <v>1</v>
          </cell>
          <cell r="X748">
            <v>1</v>
          </cell>
          <cell r="Y748">
            <v>1</v>
          </cell>
        </row>
        <row r="749">
          <cell r="F749">
            <v>84136</v>
          </cell>
          <cell r="G749" t="str">
            <v>Realizar asistencia técnica para la instalación de las mesas de participación.</v>
          </cell>
          <cell r="H749" t="str">
            <v xml:space="preserve"> Mesas de participación asistidas técnicamente.</v>
          </cell>
          <cell r="I749" t="str">
            <v>Sumatoria de mesas de participación asistidas técnicamente.</v>
          </cell>
          <cell r="J749">
            <v>42826</v>
          </cell>
          <cell r="K749">
            <v>12</v>
          </cell>
          <cell r="L749" t="str">
            <v>Número</v>
          </cell>
          <cell r="M749" t="str">
            <v>NO APLICA</v>
          </cell>
          <cell r="Q749">
            <v>4</v>
          </cell>
          <cell r="R749">
            <v>6</v>
          </cell>
          <cell r="S749">
            <v>7</v>
          </cell>
          <cell r="T749">
            <v>8</v>
          </cell>
          <cell r="U749">
            <v>12</v>
          </cell>
          <cell r="V749">
            <v>12</v>
          </cell>
          <cell r="W749">
            <v>12</v>
          </cell>
          <cell r="X749">
            <v>12</v>
          </cell>
          <cell r="Y749">
            <v>12</v>
          </cell>
        </row>
        <row r="750">
          <cell r="F750">
            <v>84137</v>
          </cell>
          <cell r="G750" t="str">
            <v>Realizar acciones de gestión para el cumplimiento de las ordenes de los fallos de restitución de tierras y territorios a cargo de la Unidad para las Víctimas.</v>
          </cell>
          <cell r="H750" t="str">
            <v>Acciones de gestión para el cumplimiento de las ordenes de los fallos de restitución de tierras y territorios.</v>
          </cell>
          <cell r="I750" t="str">
            <v>(Acciones de gestión realizadas para el cumplimiento de las ordenes de los fallos de restitución/Total de ordenes enviadas a territorio por nivel nacional para gestionar)*100</v>
          </cell>
          <cell r="J750">
            <v>42795</v>
          </cell>
          <cell r="K750">
            <v>100</v>
          </cell>
          <cell r="L750" t="str">
            <v>Porcentual</v>
          </cell>
          <cell r="M750" t="str">
            <v>NO APLICA</v>
          </cell>
          <cell r="Q750">
            <v>100</v>
          </cell>
          <cell r="R750">
            <v>100</v>
          </cell>
          <cell r="S750">
            <v>100</v>
          </cell>
          <cell r="T750">
            <v>100</v>
          </cell>
          <cell r="U750">
            <v>100</v>
          </cell>
          <cell r="V750">
            <v>100</v>
          </cell>
          <cell r="W750">
            <v>100</v>
          </cell>
          <cell r="X750">
            <v>100</v>
          </cell>
          <cell r="Y750">
            <v>100</v>
          </cell>
        </row>
        <row r="751">
          <cell r="F751">
            <v>84138</v>
          </cell>
          <cell r="G751" t="str">
            <v>Realizar el acompañamiento y asesoramiento a las jornadas de toma de declaración solicitadas por el Ministerio Público en articulación con la defensoría y FENALPER</v>
          </cell>
          <cell r="H751" t="str">
            <v>Jornadas de toma de declaración solicitadas por el Ministerio Público en articulación con la Defensoría y FENALPER acompañadas y asesoradas.</v>
          </cell>
          <cell r="I751" t="str">
            <v>(Jornadas de toma de declaración solicitadas por el Ministerio Público en articulación con la Defensoría y FENALPER acompañadas y asesoradas / Total de jornadas de toma de declaración solicitadas por el MP)*100</v>
          </cell>
          <cell r="J751">
            <v>42795</v>
          </cell>
          <cell r="K751">
            <v>100</v>
          </cell>
          <cell r="L751" t="str">
            <v>Porcentual</v>
          </cell>
          <cell r="M751" t="str">
            <v>NO APLICA</v>
          </cell>
          <cell r="Q751">
            <v>100</v>
          </cell>
          <cell r="R751">
            <v>100</v>
          </cell>
          <cell r="S751">
            <v>100</v>
          </cell>
          <cell r="T751">
            <v>100</v>
          </cell>
          <cell r="U751">
            <v>100</v>
          </cell>
          <cell r="V751">
            <v>100</v>
          </cell>
          <cell r="W751">
            <v>100</v>
          </cell>
          <cell r="X751">
            <v>100</v>
          </cell>
          <cell r="Y751">
            <v>100</v>
          </cell>
        </row>
        <row r="752">
          <cell r="F752">
            <v>84142</v>
          </cell>
          <cell r="G752" t="str">
            <v>Realizar el seguimiento a las entrevistas de caracterización en el módulo de asistencia.</v>
          </cell>
          <cell r="H752" t="str">
            <v xml:space="preserve"> Informes de seguimiento a las entrevistas de caracterización en el módulo de asistencia realizados.</v>
          </cell>
          <cell r="I752" t="str">
            <v>Sumatoria de Informes de seguimiento a las entrevistas de caracterización en el módulo de asistencia realizados.</v>
          </cell>
          <cell r="J752">
            <v>42826</v>
          </cell>
          <cell r="K752">
            <v>6</v>
          </cell>
          <cell r="L752" t="str">
            <v>Número</v>
          </cell>
          <cell r="M752" t="str">
            <v>NO APLICA</v>
          </cell>
          <cell r="Q752">
            <v>1</v>
          </cell>
          <cell r="R752">
            <v>2</v>
          </cell>
          <cell r="S752">
            <v>3</v>
          </cell>
          <cell r="T752">
            <v>4</v>
          </cell>
          <cell r="U752">
            <v>5</v>
          </cell>
          <cell r="V752">
            <v>6</v>
          </cell>
          <cell r="W752">
            <v>6</v>
          </cell>
          <cell r="X752">
            <v>6</v>
          </cell>
          <cell r="Y752">
            <v>6</v>
          </cell>
        </row>
        <row r="753">
          <cell r="F753">
            <v>84143</v>
          </cell>
          <cell r="G753" t="str">
            <v>Realizar el seguimiento a las entrevistas de caracterización en el módulo de reparación.</v>
          </cell>
          <cell r="H753" t="str">
            <v xml:space="preserve"> Seguimientos a entrevistas de caracterización en el módulo de reparación realizadas.</v>
          </cell>
          <cell r="I753" t="str">
            <v>Sumatoria de seguimientos a entrevistas de caracterización en el módulo de reparación realizadas.</v>
          </cell>
          <cell r="J753">
            <v>42826</v>
          </cell>
          <cell r="K753">
            <v>6</v>
          </cell>
          <cell r="L753" t="str">
            <v>Número</v>
          </cell>
          <cell r="M753" t="str">
            <v>NO APLICA</v>
          </cell>
          <cell r="Q753">
            <v>1</v>
          </cell>
          <cell r="R753">
            <v>2</v>
          </cell>
          <cell r="S753">
            <v>3</v>
          </cell>
          <cell r="T753">
            <v>4</v>
          </cell>
          <cell r="U753">
            <v>5</v>
          </cell>
          <cell r="V753">
            <v>6</v>
          </cell>
          <cell r="W753">
            <v>6</v>
          </cell>
          <cell r="X753">
            <v>6</v>
          </cell>
          <cell r="Y753">
            <v>6</v>
          </cell>
        </row>
        <row r="754">
          <cell r="F754">
            <v>84144</v>
          </cell>
          <cell r="G754" t="str">
            <v>Realizar estrategias complementarias como jornadas de atencion y ferias de servicios</v>
          </cell>
          <cell r="H754" t="str">
            <v xml:space="preserve"> Estrategias complementarias (jornadas de atencion y ferias de servicios) realizadas.</v>
          </cell>
          <cell r="I754" t="str">
            <v>Sumatoria de estrategias complementarias (jornadas de atencion y ferias de servicios) realizadas.</v>
          </cell>
          <cell r="J754">
            <v>42826</v>
          </cell>
          <cell r="K754">
            <v>50</v>
          </cell>
          <cell r="L754" t="str">
            <v>Número</v>
          </cell>
          <cell r="M754" t="str">
            <v>NO APLICA</v>
          </cell>
          <cell r="Q754">
            <v>5</v>
          </cell>
          <cell r="R754">
            <v>10</v>
          </cell>
          <cell r="S754">
            <v>15</v>
          </cell>
          <cell r="T754">
            <v>36</v>
          </cell>
          <cell r="U754">
            <v>42</v>
          </cell>
          <cell r="V754">
            <v>44</v>
          </cell>
          <cell r="W754">
            <v>47</v>
          </cell>
          <cell r="X754">
            <v>49</v>
          </cell>
          <cell r="Y754">
            <v>50</v>
          </cell>
        </row>
        <row r="755">
          <cell r="F755">
            <v>84145</v>
          </cell>
          <cell r="G755" t="str">
            <v>Realizar la notificación de los Actos Administrativos que deciden sobre la inclusión o No inclusion en el Registro Único de Víctimas, en el 2017</v>
          </cell>
          <cell r="H755" t="str">
            <v>Actos Administrativos que deciden sobre la inclusión o no  Registro Único de Víctimas notificados.</v>
          </cell>
          <cell r="I755" t="str">
            <v>(Actos Administrativos que deciden sobre la inclusión o no en el Registro Único de Víctimas enviados por el nivel nacional notificados / Total de actos Administrativos que deciden sobre la inclusión o no en el Registro Único de Víctimas enviados por el nivel nacional)*100</v>
          </cell>
          <cell r="J755">
            <v>42795</v>
          </cell>
          <cell r="K755">
            <v>100</v>
          </cell>
          <cell r="L755" t="str">
            <v>Porcentual</v>
          </cell>
          <cell r="M755" t="str">
            <v>NO APLICA</v>
          </cell>
          <cell r="Q755">
            <v>100</v>
          </cell>
          <cell r="R755">
            <v>100</v>
          </cell>
          <cell r="S755">
            <v>100</v>
          </cell>
          <cell r="T755">
            <v>100</v>
          </cell>
          <cell r="U755">
            <v>100</v>
          </cell>
          <cell r="V755">
            <v>100</v>
          </cell>
          <cell r="W755">
            <v>100</v>
          </cell>
          <cell r="X755">
            <v>100</v>
          </cell>
          <cell r="Y755">
            <v>100</v>
          </cell>
        </row>
        <row r="756">
          <cell r="F756">
            <v>84146</v>
          </cell>
          <cell r="G756" t="str">
            <v>Realizar seguimiento y supervisión de los contratos designados a la Dirección Territorial.</v>
          </cell>
          <cell r="H756" t="str">
            <v>Contratos con seguimiento y supervisión.</v>
          </cell>
          <cell r="I756" t="str">
            <v>(Contratos con seguimiento y supervisión / Total de contratos designados para seguimiento y supervisión)*100</v>
          </cell>
          <cell r="J756">
            <v>42795</v>
          </cell>
          <cell r="K756">
            <v>100</v>
          </cell>
          <cell r="L756" t="str">
            <v>Porcentual</v>
          </cell>
          <cell r="M756" t="str">
            <v>NO APLICA</v>
          </cell>
          <cell r="Q756">
            <v>100</v>
          </cell>
          <cell r="R756">
            <v>100</v>
          </cell>
          <cell r="S756">
            <v>100</v>
          </cell>
          <cell r="T756">
            <v>100</v>
          </cell>
          <cell r="U756">
            <v>100</v>
          </cell>
          <cell r="V756">
            <v>100</v>
          </cell>
          <cell r="W756">
            <v>100</v>
          </cell>
          <cell r="X756">
            <v>100</v>
          </cell>
          <cell r="Y756">
            <v>100</v>
          </cell>
        </row>
        <row r="757">
          <cell r="F757">
            <v>84147</v>
          </cell>
          <cell r="G757" t="str">
            <v>Realizar acompañamiento a la entrega de las cartas de dignificación a la población víctima</v>
          </cell>
          <cell r="H757" t="str">
            <v>Nivel de acompañamiento a la entrega de las cartas de dignificación a la población víctima</v>
          </cell>
          <cell r="I757" t="str">
            <v>(Acompañamientos a la entrega de las cartas de dignificación a la población víctima / total de entregas de las cartas de dignificación a la población víctima) * 100%</v>
          </cell>
          <cell r="J757">
            <v>42795</v>
          </cell>
          <cell r="K757">
            <v>100</v>
          </cell>
          <cell r="L757" t="str">
            <v>Porcentual</v>
          </cell>
          <cell r="M757" t="str">
            <v>NO APLICA</v>
          </cell>
          <cell r="Q757">
            <v>100</v>
          </cell>
          <cell r="R757">
            <v>100</v>
          </cell>
          <cell r="S757">
            <v>100</v>
          </cell>
          <cell r="T757">
            <v>100</v>
          </cell>
          <cell r="U757">
            <v>100</v>
          </cell>
          <cell r="V757">
            <v>100</v>
          </cell>
          <cell r="W757">
            <v>100</v>
          </cell>
          <cell r="X757">
            <v>100</v>
          </cell>
          <cell r="Y757">
            <v>100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tabSelected="1" zoomScale="120" zoomScaleNormal="120" workbookViewId="0">
      <pane xSplit="2" ySplit="4" topLeftCell="H5" activePane="bottomRight" state="frozen"/>
      <selection pane="topRight" activeCell="C1" sqref="C1"/>
      <selection pane="bottomLeft" activeCell="A5" sqref="A5"/>
      <selection pane="bottomRight" activeCell="L6" sqref="L6"/>
    </sheetView>
  </sheetViews>
  <sheetFormatPr baseColWidth="10" defaultRowHeight="15" x14ac:dyDescent="0.25"/>
  <cols>
    <col min="1" max="1" width="11.42578125" style="5"/>
    <col min="2" max="2" width="24.140625" style="5" customWidth="1"/>
    <col min="3" max="3" width="50.28515625" style="5" customWidth="1"/>
    <col min="4" max="4" width="35.42578125" style="5" customWidth="1"/>
    <col min="5" max="5" width="45.7109375" style="5" customWidth="1"/>
    <col min="6" max="6" width="14.7109375" style="5" customWidth="1"/>
    <col min="7" max="7" width="16.7109375" style="5" customWidth="1"/>
    <col min="8" max="17" width="15.140625" style="5" customWidth="1"/>
    <col min="18" max="16384" width="11.42578125" style="5"/>
  </cols>
  <sheetData>
    <row r="1" spans="1:17" ht="18.75" x14ac:dyDescent="0.25">
      <c r="A1" s="32" t="s">
        <v>15</v>
      </c>
      <c r="B1" s="32"/>
      <c r="C1" s="32"/>
      <c r="D1" s="32"/>
    </row>
    <row r="2" spans="1:17" ht="15.75" thickBot="1" x14ac:dyDescent="0.3">
      <c r="A2" s="37" t="s">
        <v>983</v>
      </c>
      <c r="B2" s="37"/>
      <c r="C2" s="37"/>
      <c r="D2" s="37"/>
      <c r="E2" s="37"/>
      <c r="F2" s="37"/>
      <c r="G2" s="37"/>
      <c r="H2" s="37"/>
      <c r="I2" s="37"/>
      <c r="J2" s="37"/>
      <c r="K2" s="37"/>
      <c r="L2" s="37"/>
      <c r="M2" s="37"/>
      <c r="N2" s="37"/>
      <c r="O2" s="37"/>
      <c r="P2" s="37"/>
      <c r="Q2" s="37"/>
    </row>
    <row r="3" spans="1:17" ht="19.5" thickBot="1" x14ac:dyDescent="0.3">
      <c r="A3" s="33" t="s">
        <v>16</v>
      </c>
      <c r="B3" s="34"/>
      <c r="C3" s="34"/>
      <c r="D3" s="34"/>
      <c r="E3" s="35"/>
      <c r="F3" s="36" t="s">
        <v>3</v>
      </c>
      <c r="G3" s="36"/>
      <c r="H3" s="38" t="s">
        <v>4</v>
      </c>
      <c r="I3" s="38"/>
      <c r="J3" s="38"/>
      <c r="K3" s="38"/>
      <c r="L3" s="38"/>
      <c r="M3" s="38"/>
      <c r="N3" s="38"/>
      <c r="O3" s="38"/>
      <c r="P3" s="38"/>
      <c r="Q3" s="38"/>
    </row>
    <row r="4" spans="1:17" ht="45" x14ac:dyDescent="0.25">
      <c r="A4" s="1" t="s">
        <v>5</v>
      </c>
      <c r="B4" s="1" t="s">
        <v>6</v>
      </c>
      <c r="C4" s="1" t="s">
        <v>18</v>
      </c>
      <c r="D4" s="1" t="s">
        <v>7</v>
      </c>
      <c r="E4" s="1" t="s">
        <v>17</v>
      </c>
      <c r="F4" s="3" t="s">
        <v>0</v>
      </c>
      <c r="G4" s="3" t="s">
        <v>13</v>
      </c>
      <c r="H4" s="2" t="s">
        <v>22</v>
      </c>
      <c r="I4" s="2" t="s">
        <v>26</v>
      </c>
      <c r="J4" s="2" t="s">
        <v>27</v>
      </c>
      <c r="K4" s="2" t="s">
        <v>28</v>
      </c>
      <c r="L4" s="2" t="s">
        <v>29</v>
      </c>
      <c r="M4" s="2" t="s">
        <v>30</v>
      </c>
      <c r="N4" s="23" t="s">
        <v>31</v>
      </c>
      <c r="O4" s="23" t="s">
        <v>32</v>
      </c>
      <c r="P4" s="23" t="s">
        <v>33</v>
      </c>
      <c r="Q4" s="23" t="s">
        <v>984</v>
      </c>
    </row>
    <row r="5" spans="1:17" ht="60" x14ac:dyDescent="0.25">
      <c r="A5" s="24">
        <v>10575</v>
      </c>
      <c r="B5" s="25" t="s">
        <v>34</v>
      </c>
      <c r="C5" s="25" t="s">
        <v>971</v>
      </c>
      <c r="D5" s="25" t="s">
        <v>86</v>
      </c>
      <c r="E5" s="25" t="s">
        <v>980</v>
      </c>
      <c r="F5" s="26">
        <v>100</v>
      </c>
      <c r="G5" s="26" t="s">
        <v>968</v>
      </c>
      <c r="H5" s="30">
        <v>0</v>
      </c>
      <c r="I5" s="30">
        <v>0</v>
      </c>
      <c r="J5" s="30">
        <v>0</v>
      </c>
      <c r="K5" s="30">
        <v>0</v>
      </c>
      <c r="L5" s="30">
        <v>0</v>
      </c>
      <c r="M5" s="30">
        <v>17</v>
      </c>
      <c r="N5" s="30">
        <v>17</v>
      </c>
      <c r="O5" s="30">
        <v>18</v>
      </c>
      <c r="P5" s="30">
        <v>58</v>
      </c>
      <c r="Q5" s="30">
        <v>87</v>
      </c>
    </row>
    <row r="6" spans="1:17" ht="60" x14ac:dyDescent="0.25">
      <c r="A6" s="27">
        <v>10605</v>
      </c>
      <c r="B6" s="28" t="s">
        <v>35</v>
      </c>
      <c r="C6" s="28" t="s">
        <v>973</v>
      </c>
      <c r="D6" s="28" t="s">
        <v>87</v>
      </c>
      <c r="E6" s="28" t="s">
        <v>980</v>
      </c>
      <c r="F6" s="29">
        <v>100</v>
      </c>
      <c r="G6" s="29" t="s">
        <v>968</v>
      </c>
      <c r="H6" s="31">
        <v>5</v>
      </c>
      <c r="I6" s="31">
        <v>6</v>
      </c>
      <c r="J6" s="31">
        <v>8</v>
      </c>
      <c r="K6" s="31">
        <v>8</v>
      </c>
      <c r="L6" s="31">
        <v>24</v>
      </c>
      <c r="M6" s="31">
        <v>25</v>
      </c>
      <c r="N6" s="31">
        <v>37</v>
      </c>
      <c r="O6" s="31">
        <v>39</v>
      </c>
      <c r="P6" s="31">
        <v>61</v>
      </c>
      <c r="Q6" s="31">
        <v>92</v>
      </c>
    </row>
    <row r="7" spans="1:17" ht="60" x14ac:dyDescent="0.25">
      <c r="A7" s="24">
        <v>10591</v>
      </c>
      <c r="B7" s="25" t="s">
        <v>36</v>
      </c>
      <c r="C7" s="25" t="s">
        <v>971</v>
      </c>
      <c r="D7" s="25" t="s">
        <v>88</v>
      </c>
      <c r="E7" s="25" t="s">
        <v>980</v>
      </c>
      <c r="F7" s="26">
        <v>100</v>
      </c>
      <c r="G7" s="26" t="s">
        <v>968</v>
      </c>
      <c r="H7" s="30">
        <v>30</v>
      </c>
      <c r="I7" s="30">
        <v>36</v>
      </c>
      <c r="J7" s="30">
        <v>43</v>
      </c>
      <c r="K7" s="30">
        <v>47</v>
      </c>
      <c r="L7" s="30">
        <v>49</v>
      </c>
      <c r="M7" s="30">
        <v>52</v>
      </c>
      <c r="N7" s="30">
        <v>56</v>
      </c>
      <c r="O7" s="30">
        <v>80</v>
      </c>
      <c r="P7" s="30">
        <v>91</v>
      </c>
      <c r="Q7" s="30">
        <v>100</v>
      </c>
    </row>
    <row r="8" spans="1:17" ht="60" x14ac:dyDescent="0.25">
      <c r="A8" s="27">
        <v>10626</v>
      </c>
      <c r="B8" s="28" t="s">
        <v>37</v>
      </c>
      <c r="C8" s="28" t="s">
        <v>975</v>
      </c>
      <c r="D8" s="28" t="s">
        <v>89</v>
      </c>
      <c r="E8" s="28" t="s">
        <v>980</v>
      </c>
      <c r="F8" s="29">
        <v>100</v>
      </c>
      <c r="G8" s="29" t="s">
        <v>968</v>
      </c>
      <c r="H8" s="31">
        <v>5</v>
      </c>
      <c r="I8" s="31">
        <v>10</v>
      </c>
      <c r="J8" s="31">
        <v>38</v>
      </c>
      <c r="K8" s="31">
        <v>46</v>
      </c>
      <c r="L8" s="31">
        <v>59</v>
      </c>
      <c r="M8" s="31">
        <v>71</v>
      </c>
      <c r="N8" s="31">
        <v>73</v>
      </c>
      <c r="O8" s="31">
        <v>79</v>
      </c>
      <c r="P8" s="31">
        <v>82</v>
      </c>
      <c r="Q8" s="31">
        <v>100</v>
      </c>
    </row>
    <row r="9" spans="1:17" ht="60" x14ac:dyDescent="0.25">
      <c r="A9" s="24">
        <v>10578</v>
      </c>
      <c r="B9" s="25" t="s">
        <v>38</v>
      </c>
      <c r="C9" s="25" t="s">
        <v>971</v>
      </c>
      <c r="D9" s="25" t="s">
        <v>90</v>
      </c>
      <c r="E9" s="25" t="s">
        <v>980</v>
      </c>
      <c r="F9" s="26">
        <v>100</v>
      </c>
      <c r="G9" s="26" t="s">
        <v>968</v>
      </c>
      <c r="H9" s="30">
        <v>4</v>
      </c>
      <c r="I9" s="30">
        <v>60</v>
      </c>
      <c r="J9" s="30">
        <v>60</v>
      </c>
      <c r="K9" s="30">
        <v>100</v>
      </c>
      <c r="L9" s="30">
        <v>100</v>
      </c>
      <c r="M9" s="30">
        <v>62</v>
      </c>
      <c r="N9" s="30">
        <v>69</v>
      </c>
      <c r="O9" s="30">
        <v>71</v>
      </c>
      <c r="P9" s="30">
        <v>79</v>
      </c>
      <c r="Q9" s="30">
        <v>89</v>
      </c>
    </row>
    <row r="10" spans="1:17" ht="60" x14ac:dyDescent="0.25">
      <c r="A10" s="27">
        <v>10618</v>
      </c>
      <c r="B10" s="28" t="s">
        <v>39</v>
      </c>
      <c r="C10" s="28" t="s">
        <v>976</v>
      </c>
      <c r="D10" s="28" t="s">
        <v>91</v>
      </c>
      <c r="E10" s="28" t="s">
        <v>980</v>
      </c>
      <c r="F10" s="29">
        <v>100</v>
      </c>
      <c r="G10" s="29" t="s">
        <v>968</v>
      </c>
      <c r="H10" s="31">
        <v>3</v>
      </c>
      <c r="I10" s="31">
        <v>15</v>
      </c>
      <c r="J10" s="31">
        <v>100</v>
      </c>
      <c r="K10" s="31">
        <v>100</v>
      </c>
      <c r="L10" s="31">
        <v>100</v>
      </c>
      <c r="M10" s="31">
        <v>100</v>
      </c>
      <c r="N10" s="31">
        <v>100</v>
      </c>
      <c r="O10" s="31">
        <v>100</v>
      </c>
      <c r="P10" s="31">
        <v>100</v>
      </c>
      <c r="Q10" s="31">
        <v>100</v>
      </c>
    </row>
    <row r="11" spans="1:17" ht="60" x14ac:dyDescent="0.25">
      <c r="A11" s="24">
        <v>10576</v>
      </c>
      <c r="B11" s="25" t="s">
        <v>40</v>
      </c>
      <c r="C11" s="25" t="s">
        <v>973</v>
      </c>
      <c r="D11" s="25" t="s">
        <v>92</v>
      </c>
      <c r="E11" s="25" t="s">
        <v>980</v>
      </c>
      <c r="F11" s="26">
        <v>100</v>
      </c>
      <c r="G11" s="26" t="s">
        <v>968</v>
      </c>
      <c r="H11" s="30">
        <v>0</v>
      </c>
      <c r="I11" s="30">
        <v>12</v>
      </c>
      <c r="J11" s="30">
        <v>12</v>
      </c>
      <c r="K11" s="30">
        <v>16</v>
      </c>
      <c r="L11" s="30">
        <v>16</v>
      </c>
      <c r="M11" s="30">
        <v>24</v>
      </c>
      <c r="N11" s="30">
        <v>27</v>
      </c>
      <c r="O11" s="30">
        <v>36</v>
      </c>
      <c r="P11" s="30">
        <v>63</v>
      </c>
      <c r="Q11" s="30">
        <v>81</v>
      </c>
    </row>
    <row r="12" spans="1:17" ht="60" x14ac:dyDescent="0.25">
      <c r="A12" s="27">
        <v>10583</v>
      </c>
      <c r="B12" s="28" t="s">
        <v>41</v>
      </c>
      <c r="C12" s="28" t="s">
        <v>971</v>
      </c>
      <c r="D12" s="28" t="s">
        <v>93</v>
      </c>
      <c r="E12" s="28" t="s">
        <v>980</v>
      </c>
      <c r="F12" s="29">
        <v>100</v>
      </c>
      <c r="G12" s="29" t="s">
        <v>968</v>
      </c>
      <c r="H12" s="31">
        <v>20</v>
      </c>
      <c r="I12" s="31">
        <v>20</v>
      </c>
      <c r="J12" s="31">
        <v>40</v>
      </c>
      <c r="K12" s="31">
        <v>40</v>
      </c>
      <c r="L12" s="31">
        <v>60</v>
      </c>
      <c r="M12" s="31">
        <v>80</v>
      </c>
      <c r="N12" s="31">
        <v>100</v>
      </c>
      <c r="O12" s="31">
        <v>100</v>
      </c>
      <c r="P12" s="31">
        <v>100</v>
      </c>
      <c r="Q12" s="31">
        <v>100</v>
      </c>
    </row>
    <row r="13" spans="1:17" ht="60" x14ac:dyDescent="0.25">
      <c r="A13" s="24">
        <v>10600</v>
      </c>
      <c r="B13" s="25" t="s">
        <v>42</v>
      </c>
      <c r="C13" s="25" t="s">
        <v>976</v>
      </c>
      <c r="D13" s="25" t="s">
        <v>94</v>
      </c>
      <c r="E13" s="25" t="s">
        <v>980</v>
      </c>
      <c r="F13" s="26">
        <v>100</v>
      </c>
      <c r="G13" s="26" t="s">
        <v>968</v>
      </c>
      <c r="H13" s="30">
        <v>0</v>
      </c>
      <c r="I13" s="30">
        <v>0</v>
      </c>
      <c r="J13" s="30">
        <v>0</v>
      </c>
      <c r="K13" s="30">
        <v>0</v>
      </c>
      <c r="L13" s="30">
        <v>25</v>
      </c>
      <c r="M13" s="30">
        <v>52</v>
      </c>
      <c r="N13" s="30">
        <v>33</v>
      </c>
      <c r="O13" s="30">
        <v>33</v>
      </c>
      <c r="P13" s="30">
        <v>33</v>
      </c>
      <c r="Q13" s="30">
        <v>33</v>
      </c>
    </row>
    <row r="14" spans="1:17" ht="60" x14ac:dyDescent="0.25">
      <c r="A14" s="27">
        <v>10622</v>
      </c>
      <c r="B14" s="28" t="s">
        <v>43</v>
      </c>
      <c r="C14" s="28" t="s">
        <v>976</v>
      </c>
      <c r="D14" s="28" t="s">
        <v>95</v>
      </c>
      <c r="E14" s="28" t="s">
        <v>980</v>
      </c>
      <c r="F14" s="29">
        <v>100</v>
      </c>
      <c r="G14" s="29" t="s">
        <v>968</v>
      </c>
      <c r="H14" s="31">
        <v>0</v>
      </c>
      <c r="I14" s="31">
        <v>0</v>
      </c>
      <c r="J14" s="31">
        <v>0</v>
      </c>
      <c r="K14" s="31">
        <v>0</v>
      </c>
      <c r="L14" s="31">
        <v>0</v>
      </c>
      <c r="M14" s="31">
        <v>100</v>
      </c>
      <c r="N14" s="31">
        <v>100</v>
      </c>
      <c r="O14" s="31">
        <v>100</v>
      </c>
      <c r="P14" s="31">
        <v>100</v>
      </c>
      <c r="Q14" s="31">
        <v>100</v>
      </c>
    </row>
    <row r="15" spans="1:17" ht="60" x14ac:dyDescent="0.25">
      <c r="A15" s="24">
        <v>10624</v>
      </c>
      <c r="B15" s="25" t="s">
        <v>44</v>
      </c>
      <c r="C15" s="25" t="s">
        <v>976</v>
      </c>
      <c r="D15" s="25" t="s">
        <v>96</v>
      </c>
      <c r="E15" s="25" t="s">
        <v>980</v>
      </c>
      <c r="F15" s="26">
        <v>100</v>
      </c>
      <c r="G15" s="26" t="s">
        <v>968</v>
      </c>
      <c r="H15" s="30">
        <v>7</v>
      </c>
      <c r="I15" s="30">
        <v>14</v>
      </c>
      <c r="J15" s="30">
        <v>17</v>
      </c>
      <c r="K15" s="30">
        <v>20</v>
      </c>
      <c r="L15" s="30">
        <v>24</v>
      </c>
      <c r="M15" s="30">
        <v>27</v>
      </c>
      <c r="N15" s="30">
        <v>30</v>
      </c>
      <c r="O15" s="30">
        <v>34</v>
      </c>
      <c r="P15" s="30">
        <v>37</v>
      </c>
      <c r="Q15" s="30">
        <v>97</v>
      </c>
    </row>
    <row r="16" spans="1:17" ht="60" x14ac:dyDescent="0.25">
      <c r="A16" s="27">
        <v>10595</v>
      </c>
      <c r="B16" s="28" t="s">
        <v>45</v>
      </c>
      <c r="C16" s="28" t="s">
        <v>971</v>
      </c>
      <c r="D16" s="28" t="s">
        <v>97</v>
      </c>
      <c r="E16" s="28" t="s">
        <v>980</v>
      </c>
      <c r="F16" s="29">
        <v>100</v>
      </c>
      <c r="G16" s="29" t="s">
        <v>968</v>
      </c>
      <c r="H16" s="31">
        <v>100</v>
      </c>
      <c r="I16" s="31">
        <v>100</v>
      </c>
      <c r="J16" s="31">
        <v>100</v>
      </c>
      <c r="K16" s="31">
        <v>100</v>
      </c>
      <c r="L16" s="31">
        <v>100</v>
      </c>
      <c r="M16" s="31">
        <v>100</v>
      </c>
      <c r="N16" s="31">
        <v>100</v>
      </c>
      <c r="O16" s="31">
        <v>100</v>
      </c>
      <c r="P16" s="31">
        <v>90</v>
      </c>
      <c r="Q16" s="31">
        <v>100</v>
      </c>
    </row>
    <row r="17" spans="1:17" ht="60" x14ac:dyDescent="0.25">
      <c r="A17" s="24">
        <v>10580</v>
      </c>
      <c r="B17" s="25" t="s">
        <v>46</v>
      </c>
      <c r="C17" s="25" t="s">
        <v>971</v>
      </c>
      <c r="D17" s="25" t="s">
        <v>98</v>
      </c>
      <c r="E17" s="25" t="s">
        <v>980</v>
      </c>
      <c r="F17" s="26">
        <v>100</v>
      </c>
      <c r="G17" s="26" t="s">
        <v>968</v>
      </c>
      <c r="H17" s="30">
        <v>1</v>
      </c>
      <c r="I17" s="30">
        <v>10</v>
      </c>
      <c r="J17" s="30">
        <v>10</v>
      </c>
      <c r="K17" s="30">
        <v>60</v>
      </c>
      <c r="L17" s="30">
        <v>70</v>
      </c>
      <c r="M17" s="30">
        <v>20</v>
      </c>
      <c r="N17" s="30">
        <v>27</v>
      </c>
      <c r="O17" s="30">
        <v>57</v>
      </c>
      <c r="P17" s="30">
        <v>70</v>
      </c>
      <c r="Q17" s="30">
        <v>100</v>
      </c>
    </row>
    <row r="18" spans="1:17" s="8" customFormat="1" ht="60" x14ac:dyDescent="0.25">
      <c r="A18" s="27">
        <v>10603</v>
      </c>
      <c r="B18" s="28" t="s">
        <v>47</v>
      </c>
      <c r="C18" s="28" t="s">
        <v>971</v>
      </c>
      <c r="D18" s="28" t="s">
        <v>99</v>
      </c>
      <c r="E18" s="28" t="s">
        <v>980</v>
      </c>
      <c r="F18" s="29">
        <v>100</v>
      </c>
      <c r="G18" s="29" t="s">
        <v>968</v>
      </c>
      <c r="H18" s="31">
        <v>0</v>
      </c>
      <c r="I18" s="31">
        <v>56</v>
      </c>
      <c r="J18" s="31">
        <v>49</v>
      </c>
      <c r="K18" s="31">
        <v>83</v>
      </c>
      <c r="L18" s="31">
        <v>80</v>
      </c>
      <c r="M18" s="31">
        <v>67</v>
      </c>
      <c r="N18" s="31">
        <v>69</v>
      </c>
      <c r="O18" s="31">
        <v>70</v>
      </c>
      <c r="P18" s="31">
        <v>98</v>
      </c>
      <c r="Q18" s="31">
        <v>100</v>
      </c>
    </row>
    <row r="19" spans="1:17" ht="60" x14ac:dyDescent="0.25">
      <c r="A19" s="24">
        <v>10599</v>
      </c>
      <c r="B19" s="25" t="s">
        <v>48</v>
      </c>
      <c r="C19" s="25" t="s">
        <v>971</v>
      </c>
      <c r="D19" s="25" t="s">
        <v>982</v>
      </c>
      <c r="E19" s="25" t="s">
        <v>980</v>
      </c>
      <c r="F19" s="26">
        <v>100</v>
      </c>
      <c r="G19" s="26" t="s">
        <v>968</v>
      </c>
      <c r="H19" s="30">
        <v>5</v>
      </c>
      <c r="I19" s="30">
        <v>9</v>
      </c>
      <c r="J19" s="30">
        <v>14</v>
      </c>
      <c r="K19" s="30">
        <v>18</v>
      </c>
      <c r="L19" s="30">
        <v>29</v>
      </c>
      <c r="M19" s="30">
        <v>44</v>
      </c>
      <c r="N19" s="30">
        <v>44</v>
      </c>
      <c r="O19" s="30">
        <v>45</v>
      </c>
      <c r="P19" s="30">
        <v>65</v>
      </c>
      <c r="Q19" s="30">
        <v>87</v>
      </c>
    </row>
    <row r="20" spans="1:17" ht="60" x14ac:dyDescent="0.25">
      <c r="A20" s="27">
        <v>10613</v>
      </c>
      <c r="B20" s="28" t="s">
        <v>49</v>
      </c>
      <c r="C20" s="28" t="s">
        <v>976</v>
      </c>
      <c r="D20" s="28" t="s">
        <v>101</v>
      </c>
      <c r="E20" s="28" t="s">
        <v>980</v>
      </c>
      <c r="F20" s="29">
        <v>100</v>
      </c>
      <c r="G20" s="29" t="s">
        <v>968</v>
      </c>
      <c r="H20" s="31">
        <v>100</v>
      </c>
      <c r="I20" s="31">
        <v>100</v>
      </c>
      <c r="J20" s="31">
        <v>100</v>
      </c>
      <c r="K20" s="31">
        <v>100</v>
      </c>
      <c r="L20" s="31">
        <v>100</v>
      </c>
      <c r="M20" s="31">
        <v>0</v>
      </c>
      <c r="N20" s="31">
        <v>74</v>
      </c>
      <c r="O20" s="31">
        <v>81</v>
      </c>
      <c r="P20" s="31">
        <v>86</v>
      </c>
      <c r="Q20" s="31">
        <v>100</v>
      </c>
    </row>
    <row r="21" spans="1:17" ht="60" x14ac:dyDescent="0.25">
      <c r="A21" s="24">
        <v>10621</v>
      </c>
      <c r="B21" s="25" t="s">
        <v>50</v>
      </c>
      <c r="C21" s="25" t="s">
        <v>976</v>
      </c>
      <c r="D21" s="25" t="s">
        <v>102</v>
      </c>
      <c r="E21" s="25" t="s">
        <v>980</v>
      </c>
      <c r="F21" s="26">
        <v>100</v>
      </c>
      <c r="G21" s="26" t="s">
        <v>968</v>
      </c>
      <c r="H21" s="30">
        <v>9</v>
      </c>
      <c r="I21" s="30">
        <v>18</v>
      </c>
      <c r="J21" s="30">
        <v>21</v>
      </c>
      <c r="K21" s="30">
        <v>45</v>
      </c>
      <c r="L21" s="30">
        <v>30</v>
      </c>
      <c r="M21" s="30">
        <v>40</v>
      </c>
      <c r="N21" s="30">
        <v>47</v>
      </c>
      <c r="O21" s="30">
        <v>49</v>
      </c>
      <c r="P21" s="30">
        <v>52</v>
      </c>
      <c r="Q21" s="30">
        <v>77</v>
      </c>
    </row>
    <row r="22" spans="1:17" ht="60" x14ac:dyDescent="0.25">
      <c r="A22" s="27">
        <v>10579</v>
      </c>
      <c r="B22" s="28" t="s">
        <v>51</v>
      </c>
      <c r="C22" s="28" t="s">
        <v>976</v>
      </c>
      <c r="D22" s="28" t="s">
        <v>103</v>
      </c>
      <c r="E22" s="28" t="s">
        <v>980</v>
      </c>
      <c r="F22" s="29">
        <v>100</v>
      </c>
      <c r="G22" s="29" t="s">
        <v>968</v>
      </c>
      <c r="H22" s="31">
        <v>13</v>
      </c>
      <c r="I22" s="31">
        <v>28</v>
      </c>
      <c r="J22" s="31">
        <v>42</v>
      </c>
      <c r="K22" s="31">
        <v>55</v>
      </c>
      <c r="L22" s="31">
        <v>55</v>
      </c>
      <c r="M22" s="31">
        <v>58</v>
      </c>
      <c r="N22" s="31">
        <v>60</v>
      </c>
      <c r="O22" s="31">
        <v>62</v>
      </c>
      <c r="P22" s="31">
        <v>66</v>
      </c>
      <c r="Q22" s="31">
        <v>93</v>
      </c>
    </row>
    <row r="23" spans="1:17" ht="60" x14ac:dyDescent="0.25">
      <c r="A23" s="24">
        <v>10616</v>
      </c>
      <c r="B23" s="25" t="s">
        <v>52</v>
      </c>
      <c r="C23" s="25" t="s">
        <v>976</v>
      </c>
      <c r="D23" s="25" t="s">
        <v>104</v>
      </c>
      <c r="E23" s="25" t="s">
        <v>980</v>
      </c>
      <c r="F23" s="26">
        <v>100</v>
      </c>
      <c r="G23" s="26" t="s">
        <v>968</v>
      </c>
      <c r="H23" s="30">
        <v>11</v>
      </c>
      <c r="I23" s="30">
        <v>21</v>
      </c>
      <c r="J23" s="30">
        <v>49</v>
      </c>
      <c r="K23" s="30">
        <v>67</v>
      </c>
      <c r="L23" s="30">
        <v>84</v>
      </c>
      <c r="M23" s="30">
        <v>92</v>
      </c>
      <c r="N23" s="30">
        <v>98</v>
      </c>
      <c r="O23" s="30">
        <v>98</v>
      </c>
      <c r="P23" s="30">
        <v>98</v>
      </c>
      <c r="Q23" s="30">
        <v>100</v>
      </c>
    </row>
    <row r="24" spans="1:17" ht="60" x14ac:dyDescent="0.25">
      <c r="A24" s="27">
        <v>10619</v>
      </c>
      <c r="B24" s="28" t="s">
        <v>53</v>
      </c>
      <c r="C24" s="28" t="s">
        <v>976</v>
      </c>
      <c r="D24" s="28" t="s">
        <v>105</v>
      </c>
      <c r="E24" s="28" t="s">
        <v>980</v>
      </c>
      <c r="F24" s="29">
        <v>100</v>
      </c>
      <c r="G24" s="29" t="s">
        <v>968</v>
      </c>
      <c r="H24" s="31">
        <v>100</v>
      </c>
      <c r="I24" s="31">
        <v>100</v>
      </c>
      <c r="J24" s="31">
        <v>100</v>
      </c>
      <c r="K24" s="31">
        <v>100</v>
      </c>
      <c r="L24" s="31">
        <v>22</v>
      </c>
      <c r="M24" s="31">
        <v>30</v>
      </c>
      <c r="N24" s="31">
        <v>47</v>
      </c>
      <c r="O24" s="31">
        <v>53</v>
      </c>
      <c r="P24" s="31">
        <v>57</v>
      </c>
      <c r="Q24" s="31">
        <v>100</v>
      </c>
    </row>
    <row r="25" spans="1:17" ht="60" x14ac:dyDescent="0.25">
      <c r="A25" s="24">
        <v>10617</v>
      </c>
      <c r="B25" s="25" t="s">
        <v>54</v>
      </c>
      <c r="C25" s="25" t="s">
        <v>976</v>
      </c>
      <c r="D25" s="25" t="s">
        <v>106</v>
      </c>
      <c r="E25" s="25" t="s">
        <v>980</v>
      </c>
      <c r="F25" s="26">
        <v>100</v>
      </c>
      <c r="G25" s="26" t="s">
        <v>968</v>
      </c>
      <c r="H25" s="30">
        <v>0</v>
      </c>
      <c r="I25" s="30">
        <v>63</v>
      </c>
      <c r="J25" s="30">
        <v>75</v>
      </c>
      <c r="K25" s="30">
        <v>88</v>
      </c>
      <c r="L25" s="30">
        <v>78</v>
      </c>
      <c r="M25" s="30">
        <v>78</v>
      </c>
      <c r="N25" s="30">
        <v>71</v>
      </c>
      <c r="O25" s="30">
        <v>78</v>
      </c>
      <c r="P25" s="30">
        <v>84</v>
      </c>
      <c r="Q25" s="30">
        <v>100</v>
      </c>
    </row>
    <row r="26" spans="1:17" ht="60" x14ac:dyDescent="0.25">
      <c r="A26" s="27">
        <v>10625</v>
      </c>
      <c r="B26" s="28" t="s">
        <v>55</v>
      </c>
      <c r="C26" s="28" t="s">
        <v>976</v>
      </c>
      <c r="D26" s="28" t="s">
        <v>107</v>
      </c>
      <c r="E26" s="28" t="s">
        <v>980</v>
      </c>
      <c r="F26" s="29">
        <v>100</v>
      </c>
      <c r="G26" s="29" t="s">
        <v>968</v>
      </c>
      <c r="H26" s="31">
        <v>17</v>
      </c>
      <c r="I26" s="31">
        <v>21</v>
      </c>
      <c r="J26" s="31">
        <v>21</v>
      </c>
      <c r="K26" s="31">
        <v>38</v>
      </c>
      <c r="L26" s="31">
        <v>42</v>
      </c>
      <c r="M26" s="31">
        <v>42</v>
      </c>
      <c r="N26" s="31">
        <v>75</v>
      </c>
      <c r="O26" s="31">
        <v>54</v>
      </c>
      <c r="P26" s="31">
        <v>54</v>
      </c>
      <c r="Q26" s="31">
        <v>100</v>
      </c>
    </row>
    <row r="27" spans="1:17" ht="60" x14ac:dyDescent="0.25">
      <c r="A27" s="24">
        <v>10658</v>
      </c>
      <c r="B27" s="25" t="s">
        <v>56</v>
      </c>
      <c r="C27" s="25" t="s">
        <v>978</v>
      </c>
      <c r="D27" s="25" t="s">
        <v>108</v>
      </c>
      <c r="E27" s="25" t="s">
        <v>980</v>
      </c>
      <c r="F27" s="26">
        <v>100</v>
      </c>
      <c r="G27" s="26" t="s">
        <v>968</v>
      </c>
      <c r="H27" s="30"/>
      <c r="I27" s="30"/>
      <c r="J27" s="30"/>
      <c r="K27" s="30">
        <v>0</v>
      </c>
      <c r="L27" s="30">
        <v>0</v>
      </c>
      <c r="M27" s="30">
        <v>0</v>
      </c>
      <c r="N27" s="30">
        <v>15</v>
      </c>
      <c r="O27" s="30">
        <v>48</v>
      </c>
      <c r="P27" s="30">
        <v>78</v>
      </c>
      <c r="Q27" s="30">
        <v>89</v>
      </c>
    </row>
    <row r="28" spans="1:17" ht="60" x14ac:dyDescent="0.25">
      <c r="A28" s="27">
        <v>10659</v>
      </c>
      <c r="B28" s="28" t="s">
        <v>57</v>
      </c>
      <c r="C28" s="28" t="s">
        <v>973</v>
      </c>
      <c r="D28" s="28" t="s">
        <v>109</v>
      </c>
      <c r="E28" s="28" t="s">
        <v>980</v>
      </c>
      <c r="F28" s="29">
        <v>100</v>
      </c>
      <c r="G28" s="29" t="s">
        <v>968</v>
      </c>
      <c r="H28" s="31"/>
      <c r="I28" s="31"/>
      <c r="J28" s="31"/>
      <c r="K28" s="31">
        <v>11</v>
      </c>
      <c r="L28" s="31">
        <v>27</v>
      </c>
      <c r="M28" s="31">
        <v>47</v>
      </c>
      <c r="N28" s="31">
        <v>54</v>
      </c>
      <c r="O28" s="31">
        <v>60</v>
      </c>
      <c r="P28" s="31">
        <v>64</v>
      </c>
      <c r="Q28" s="31">
        <v>82</v>
      </c>
    </row>
    <row r="29" spans="1:17" ht="60" x14ac:dyDescent="0.25">
      <c r="A29" s="24">
        <v>10584</v>
      </c>
      <c r="B29" s="25" t="s">
        <v>58</v>
      </c>
      <c r="C29" s="25" t="s">
        <v>973</v>
      </c>
      <c r="D29" s="25" t="s">
        <v>110</v>
      </c>
      <c r="E29" s="25" t="s">
        <v>980</v>
      </c>
      <c r="F29" s="26">
        <v>100</v>
      </c>
      <c r="G29" s="26" t="s">
        <v>968</v>
      </c>
      <c r="H29" s="30">
        <v>7</v>
      </c>
      <c r="I29" s="30">
        <v>10</v>
      </c>
      <c r="J29" s="30">
        <v>15</v>
      </c>
      <c r="K29" s="30">
        <v>39</v>
      </c>
      <c r="L29" s="30">
        <v>50</v>
      </c>
      <c r="M29" s="30">
        <v>64</v>
      </c>
      <c r="N29" s="30">
        <v>78</v>
      </c>
      <c r="O29" s="30">
        <v>79</v>
      </c>
      <c r="P29" s="30">
        <v>80</v>
      </c>
      <c r="Q29" s="30">
        <v>83</v>
      </c>
    </row>
    <row r="30" spans="1:17" ht="60" x14ac:dyDescent="0.25">
      <c r="A30" s="27">
        <v>10597</v>
      </c>
      <c r="B30" s="28" t="s">
        <v>59</v>
      </c>
      <c r="C30" s="28" t="s">
        <v>971</v>
      </c>
      <c r="D30" s="28" t="s">
        <v>111</v>
      </c>
      <c r="E30" s="28" t="s">
        <v>980</v>
      </c>
      <c r="F30" s="29">
        <v>100</v>
      </c>
      <c r="G30" s="29" t="s">
        <v>968</v>
      </c>
      <c r="H30" s="31">
        <v>0</v>
      </c>
      <c r="I30" s="31">
        <v>0</v>
      </c>
      <c r="J30" s="31">
        <v>0</v>
      </c>
      <c r="K30" s="31">
        <v>7</v>
      </c>
      <c r="L30" s="31">
        <v>13</v>
      </c>
      <c r="M30" s="31">
        <v>13</v>
      </c>
      <c r="N30" s="31">
        <v>33</v>
      </c>
      <c r="O30" s="31">
        <v>33</v>
      </c>
      <c r="P30" s="31">
        <v>33</v>
      </c>
      <c r="Q30" s="31">
        <v>100</v>
      </c>
    </row>
    <row r="31" spans="1:17" ht="60" x14ac:dyDescent="0.25">
      <c r="A31" s="24">
        <v>10590</v>
      </c>
      <c r="B31" s="25" t="s">
        <v>60</v>
      </c>
      <c r="C31" s="25" t="s">
        <v>971</v>
      </c>
      <c r="D31" s="25" t="s">
        <v>112</v>
      </c>
      <c r="E31" s="25" t="s">
        <v>980</v>
      </c>
      <c r="F31" s="26">
        <v>100</v>
      </c>
      <c r="G31" s="26" t="s">
        <v>968</v>
      </c>
      <c r="H31" s="30">
        <v>4</v>
      </c>
      <c r="I31" s="30">
        <v>4</v>
      </c>
      <c r="J31" s="30">
        <v>4</v>
      </c>
      <c r="K31" s="30">
        <v>8</v>
      </c>
      <c r="L31" s="30">
        <v>9</v>
      </c>
      <c r="M31" s="30">
        <v>9</v>
      </c>
      <c r="N31" s="30">
        <v>16</v>
      </c>
      <c r="O31" s="30">
        <v>22</v>
      </c>
      <c r="P31" s="30">
        <v>23</v>
      </c>
      <c r="Q31" s="30">
        <v>86</v>
      </c>
    </row>
    <row r="32" spans="1:17" ht="60" x14ac:dyDescent="0.25">
      <c r="A32" s="27">
        <v>10589</v>
      </c>
      <c r="B32" s="28" t="s">
        <v>61</v>
      </c>
      <c r="C32" s="28" t="s">
        <v>971</v>
      </c>
      <c r="D32" s="28" t="s">
        <v>113</v>
      </c>
      <c r="E32" s="28" t="s">
        <v>980</v>
      </c>
      <c r="F32" s="29">
        <v>100</v>
      </c>
      <c r="G32" s="29" t="s">
        <v>968</v>
      </c>
      <c r="H32" s="31">
        <v>51</v>
      </c>
      <c r="I32" s="31">
        <v>51</v>
      </c>
      <c r="J32" s="31">
        <v>52</v>
      </c>
      <c r="K32" s="31">
        <v>57</v>
      </c>
      <c r="L32" s="31">
        <v>59</v>
      </c>
      <c r="M32" s="31">
        <v>62</v>
      </c>
      <c r="N32" s="31">
        <v>65</v>
      </c>
      <c r="O32" s="31">
        <v>69</v>
      </c>
      <c r="P32" s="31">
        <v>71</v>
      </c>
      <c r="Q32" s="31">
        <v>83</v>
      </c>
    </row>
    <row r="33" spans="1:17" ht="60" x14ac:dyDescent="0.25">
      <c r="A33" s="24">
        <v>10632</v>
      </c>
      <c r="B33" s="25" t="s">
        <v>62</v>
      </c>
      <c r="C33" s="25" t="s">
        <v>971</v>
      </c>
      <c r="D33" s="25" t="s">
        <v>114</v>
      </c>
      <c r="E33" s="25" t="s">
        <v>980</v>
      </c>
      <c r="F33" s="26">
        <v>100</v>
      </c>
      <c r="G33" s="26" t="s">
        <v>968</v>
      </c>
      <c r="H33" s="30">
        <v>100</v>
      </c>
      <c r="I33" s="30">
        <v>100</v>
      </c>
      <c r="J33" s="30">
        <v>100</v>
      </c>
      <c r="K33" s="30">
        <v>100</v>
      </c>
      <c r="L33" s="30">
        <v>100</v>
      </c>
      <c r="M33" s="30">
        <v>100</v>
      </c>
      <c r="N33" s="30">
        <v>100</v>
      </c>
      <c r="O33" s="30">
        <v>100</v>
      </c>
      <c r="P33" s="30">
        <v>100</v>
      </c>
      <c r="Q33" s="30">
        <v>100</v>
      </c>
    </row>
    <row r="34" spans="1:17" ht="60" x14ac:dyDescent="0.25">
      <c r="A34" s="27">
        <v>10633</v>
      </c>
      <c r="B34" s="28" t="s">
        <v>63</v>
      </c>
      <c r="C34" s="28" t="s">
        <v>971</v>
      </c>
      <c r="D34" s="28" t="s">
        <v>115</v>
      </c>
      <c r="E34" s="28" t="s">
        <v>980</v>
      </c>
      <c r="F34" s="29">
        <v>100</v>
      </c>
      <c r="G34" s="29" t="s">
        <v>968</v>
      </c>
      <c r="H34" s="31">
        <v>8</v>
      </c>
      <c r="I34" s="31">
        <v>12</v>
      </c>
      <c r="J34" s="31">
        <v>19</v>
      </c>
      <c r="K34" s="31">
        <v>30</v>
      </c>
      <c r="L34" s="31">
        <v>43</v>
      </c>
      <c r="M34" s="31">
        <v>38</v>
      </c>
      <c r="N34" s="31">
        <v>53</v>
      </c>
      <c r="O34" s="31">
        <v>69</v>
      </c>
      <c r="P34" s="31">
        <v>72</v>
      </c>
      <c r="Q34" s="31">
        <v>95</v>
      </c>
    </row>
    <row r="35" spans="1:17" ht="60" x14ac:dyDescent="0.25">
      <c r="A35" s="24">
        <v>10588</v>
      </c>
      <c r="B35" s="25" t="s">
        <v>64</v>
      </c>
      <c r="C35" s="25" t="s">
        <v>975</v>
      </c>
      <c r="D35" s="25" t="s">
        <v>116</v>
      </c>
      <c r="E35" s="25" t="s">
        <v>980</v>
      </c>
      <c r="F35" s="26">
        <v>100</v>
      </c>
      <c r="G35" s="26" t="s">
        <v>968</v>
      </c>
      <c r="H35" s="30">
        <v>0</v>
      </c>
      <c r="I35" s="30">
        <v>1</v>
      </c>
      <c r="J35" s="30">
        <v>1</v>
      </c>
      <c r="K35" s="30">
        <v>6</v>
      </c>
      <c r="L35" s="30">
        <v>8</v>
      </c>
      <c r="M35" s="30">
        <v>21</v>
      </c>
      <c r="N35" s="30">
        <v>21</v>
      </c>
      <c r="O35" s="30">
        <v>31</v>
      </c>
      <c r="P35" s="30">
        <v>45</v>
      </c>
      <c r="Q35" s="30">
        <v>100</v>
      </c>
    </row>
    <row r="36" spans="1:17" ht="60" x14ac:dyDescent="0.25">
      <c r="A36" s="27">
        <v>10586</v>
      </c>
      <c r="B36" s="28" t="s">
        <v>65</v>
      </c>
      <c r="C36" s="28" t="s">
        <v>971</v>
      </c>
      <c r="D36" s="28" t="s">
        <v>117</v>
      </c>
      <c r="E36" s="28" t="s">
        <v>980</v>
      </c>
      <c r="F36" s="29">
        <v>100</v>
      </c>
      <c r="G36" s="29" t="s">
        <v>968</v>
      </c>
      <c r="H36" s="31">
        <v>5</v>
      </c>
      <c r="I36" s="31">
        <v>7</v>
      </c>
      <c r="J36" s="31">
        <v>8</v>
      </c>
      <c r="K36" s="31">
        <v>9</v>
      </c>
      <c r="L36" s="31">
        <v>22</v>
      </c>
      <c r="M36" s="31">
        <v>30</v>
      </c>
      <c r="N36" s="31">
        <v>29</v>
      </c>
      <c r="O36" s="31">
        <v>32</v>
      </c>
      <c r="P36" s="31">
        <v>51</v>
      </c>
      <c r="Q36" s="31">
        <v>90</v>
      </c>
    </row>
    <row r="37" spans="1:17" ht="60" x14ac:dyDescent="0.25">
      <c r="A37" s="24">
        <v>10638</v>
      </c>
      <c r="B37" s="25" t="s">
        <v>66</v>
      </c>
      <c r="C37" s="25" t="s">
        <v>978</v>
      </c>
      <c r="D37" s="25" t="s">
        <v>118</v>
      </c>
      <c r="E37" s="25" t="s">
        <v>980</v>
      </c>
      <c r="F37" s="26">
        <v>100</v>
      </c>
      <c r="G37" s="26" t="s">
        <v>968</v>
      </c>
      <c r="H37" s="30"/>
      <c r="I37" s="30">
        <v>17</v>
      </c>
      <c r="J37" s="30">
        <v>25</v>
      </c>
      <c r="K37" s="30">
        <v>44</v>
      </c>
      <c r="L37" s="30">
        <v>55</v>
      </c>
      <c r="M37" s="30">
        <v>61</v>
      </c>
      <c r="N37" s="30">
        <v>78</v>
      </c>
      <c r="O37" s="30">
        <v>88</v>
      </c>
      <c r="P37" s="30">
        <v>96</v>
      </c>
      <c r="Q37" s="30">
        <v>98</v>
      </c>
    </row>
    <row r="38" spans="1:17" ht="60" x14ac:dyDescent="0.25">
      <c r="A38" s="27">
        <v>10639</v>
      </c>
      <c r="B38" s="28" t="s">
        <v>67</v>
      </c>
      <c r="C38" s="28" t="s">
        <v>978</v>
      </c>
      <c r="D38" s="28" t="s">
        <v>119</v>
      </c>
      <c r="E38" s="28" t="s">
        <v>980</v>
      </c>
      <c r="F38" s="29">
        <v>100</v>
      </c>
      <c r="G38" s="29" t="s">
        <v>968</v>
      </c>
      <c r="H38" s="31"/>
      <c r="I38" s="31">
        <v>28</v>
      </c>
      <c r="J38" s="31">
        <v>34</v>
      </c>
      <c r="K38" s="31">
        <v>48</v>
      </c>
      <c r="L38" s="31">
        <v>56</v>
      </c>
      <c r="M38" s="31">
        <v>68</v>
      </c>
      <c r="N38" s="31">
        <v>72</v>
      </c>
      <c r="O38" s="31">
        <v>77</v>
      </c>
      <c r="P38" s="31">
        <v>82</v>
      </c>
      <c r="Q38" s="31">
        <v>94</v>
      </c>
    </row>
    <row r="39" spans="1:17" ht="60" x14ac:dyDescent="0.25">
      <c r="A39" s="24">
        <v>10640</v>
      </c>
      <c r="B39" s="25" t="s">
        <v>68</v>
      </c>
      <c r="C39" s="25" t="s">
        <v>978</v>
      </c>
      <c r="D39" s="25" t="s">
        <v>120</v>
      </c>
      <c r="E39" s="25" t="s">
        <v>980</v>
      </c>
      <c r="F39" s="26">
        <v>100</v>
      </c>
      <c r="G39" s="26" t="s">
        <v>968</v>
      </c>
      <c r="H39" s="30"/>
      <c r="I39" s="30">
        <v>21</v>
      </c>
      <c r="J39" s="30">
        <v>32</v>
      </c>
      <c r="K39" s="30">
        <v>39</v>
      </c>
      <c r="L39" s="30">
        <v>62</v>
      </c>
      <c r="M39" s="30">
        <v>68</v>
      </c>
      <c r="N39" s="30">
        <v>82</v>
      </c>
      <c r="O39" s="30">
        <v>82</v>
      </c>
      <c r="P39" s="30">
        <v>82</v>
      </c>
      <c r="Q39" s="30">
        <v>100</v>
      </c>
    </row>
    <row r="40" spans="1:17" ht="60" x14ac:dyDescent="0.25">
      <c r="A40" s="27">
        <v>10641</v>
      </c>
      <c r="B40" s="28" t="s">
        <v>69</v>
      </c>
      <c r="C40" s="28" t="s">
        <v>978</v>
      </c>
      <c r="D40" s="28" t="s">
        <v>121</v>
      </c>
      <c r="E40" s="28" t="s">
        <v>980</v>
      </c>
      <c r="F40" s="29">
        <v>100</v>
      </c>
      <c r="G40" s="29" t="s">
        <v>968</v>
      </c>
      <c r="H40" s="31"/>
      <c r="I40" s="31">
        <v>34</v>
      </c>
      <c r="J40" s="31">
        <v>43</v>
      </c>
      <c r="K40" s="31">
        <v>49</v>
      </c>
      <c r="L40" s="31">
        <v>73</v>
      </c>
      <c r="M40" s="31">
        <v>82</v>
      </c>
      <c r="N40" s="31">
        <v>92</v>
      </c>
      <c r="O40" s="31">
        <v>98</v>
      </c>
      <c r="P40" s="31">
        <v>100</v>
      </c>
      <c r="Q40" s="31">
        <v>98</v>
      </c>
    </row>
    <row r="41" spans="1:17" ht="60" x14ac:dyDescent="0.25">
      <c r="A41" s="24">
        <v>10642</v>
      </c>
      <c r="B41" s="25" t="s">
        <v>70</v>
      </c>
      <c r="C41" s="25" t="s">
        <v>978</v>
      </c>
      <c r="D41" s="25" t="s">
        <v>122</v>
      </c>
      <c r="E41" s="25" t="s">
        <v>980</v>
      </c>
      <c r="F41" s="26">
        <v>100</v>
      </c>
      <c r="G41" s="26" t="s">
        <v>968</v>
      </c>
      <c r="H41" s="30"/>
      <c r="I41" s="30">
        <v>14</v>
      </c>
      <c r="J41" s="30">
        <v>19</v>
      </c>
      <c r="K41" s="30">
        <v>31</v>
      </c>
      <c r="L41" s="30">
        <v>39</v>
      </c>
      <c r="M41" s="30">
        <v>47</v>
      </c>
      <c r="N41" s="30">
        <v>60</v>
      </c>
      <c r="O41" s="30">
        <v>78</v>
      </c>
      <c r="P41" s="30">
        <v>89</v>
      </c>
      <c r="Q41" s="30">
        <v>100</v>
      </c>
    </row>
    <row r="42" spans="1:17" ht="60" x14ac:dyDescent="0.25">
      <c r="A42" s="27">
        <v>10643</v>
      </c>
      <c r="B42" s="28" t="s">
        <v>71</v>
      </c>
      <c r="C42" s="28" t="s">
        <v>978</v>
      </c>
      <c r="D42" s="28" t="s">
        <v>123</v>
      </c>
      <c r="E42" s="28" t="s">
        <v>980</v>
      </c>
      <c r="F42" s="29">
        <v>100</v>
      </c>
      <c r="G42" s="29" t="s">
        <v>968</v>
      </c>
      <c r="H42" s="31"/>
      <c r="I42" s="31">
        <v>13</v>
      </c>
      <c r="J42" s="31">
        <v>19</v>
      </c>
      <c r="K42" s="31">
        <v>27</v>
      </c>
      <c r="L42" s="31">
        <v>27</v>
      </c>
      <c r="M42" s="31">
        <v>35</v>
      </c>
      <c r="N42" s="31">
        <v>50</v>
      </c>
      <c r="O42" s="31">
        <v>72</v>
      </c>
      <c r="P42" s="31">
        <v>75</v>
      </c>
      <c r="Q42" s="31">
        <v>94</v>
      </c>
    </row>
    <row r="43" spans="1:17" ht="60" x14ac:dyDescent="0.25">
      <c r="A43" s="24">
        <v>10644</v>
      </c>
      <c r="B43" s="25" t="s">
        <v>72</v>
      </c>
      <c r="C43" s="25" t="s">
        <v>978</v>
      </c>
      <c r="D43" s="25" t="s">
        <v>124</v>
      </c>
      <c r="E43" s="25" t="s">
        <v>980</v>
      </c>
      <c r="F43" s="26">
        <v>100</v>
      </c>
      <c r="G43" s="26" t="s">
        <v>968</v>
      </c>
      <c r="H43" s="30"/>
      <c r="I43" s="30">
        <v>20</v>
      </c>
      <c r="J43" s="30">
        <v>26</v>
      </c>
      <c r="K43" s="30">
        <v>32</v>
      </c>
      <c r="L43" s="30">
        <v>44</v>
      </c>
      <c r="M43" s="30">
        <v>50</v>
      </c>
      <c r="N43" s="30">
        <v>58</v>
      </c>
      <c r="O43" s="30">
        <v>75</v>
      </c>
      <c r="P43" s="30">
        <v>88</v>
      </c>
      <c r="Q43" s="30">
        <v>99</v>
      </c>
    </row>
    <row r="44" spans="1:17" s="8" customFormat="1" ht="60" x14ac:dyDescent="0.25">
      <c r="A44" s="27">
        <v>10645</v>
      </c>
      <c r="B44" s="28" t="s">
        <v>73</v>
      </c>
      <c r="C44" s="28" t="s">
        <v>978</v>
      </c>
      <c r="D44" s="28" t="s">
        <v>125</v>
      </c>
      <c r="E44" s="28" t="s">
        <v>980</v>
      </c>
      <c r="F44" s="29">
        <v>100</v>
      </c>
      <c r="G44" s="29" t="s">
        <v>968</v>
      </c>
      <c r="H44" s="31"/>
      <c r="I44" s="31">
        <v>17</v>
      </c>
      <c r="J44" s="31">
        <v>23</v>
      </c>
      <c r="K44" s="31">
        <v>28</v>
      </c>
      <c r="L44" s="31">
        <v>37</v>
      </c>
      <c r="M44" s="31">
        <v>50</v>
      </c>
      <c r="N44" s="31">
        <v>55</v>
      </c>
      <c r="O44" s="31">
        <v>82</v>
      </c>
      <c r="P44" s="31">
        <v>96</v>
      </c>
      <c r="Q44" s="31">
        <v>91</v>
      </c>
    </row>
    <row r="45" spans="1:17" ht="60" x14ac:dyDescent="0.25">
      <c r="A45" s="24">
        <v>10646</v>
      </c>
      <c r="B45" s="25" t="s">
        <v>74</v>
      </c>
      <c r="C45" s="25" t="s">
        <v>978</v>
      </c>
      <c r="D45" s="25" t="s">
        <v>126</v>
      </c>
      <c r="E45" s="25" t="s">
        <v>980</v>
      </c>
      <c r="F45" s="26">
        <v>100</v>
      </c>
      <c r="G45" s="26" t="s">
        <v>968</v>
      </c>
      <c r="H45" s="30"/>
      <c r="I45" s="30">
        <v>20</v>
      </c>
      <c r="J45" s="30">
        <v>34</v>
      </c>
      <c r="K45" s="30">
        <v>44</v>
      </c>
      <c r="L45" s="30">
        <v>46</v>
      </c>
      <c r="M45" s="30">
        <v>56</v>
      </c>
      <c r="N45" s="30">
        <v>63</v>
      </c>
      <c r="O45" s="30">
        <v>79</v>
      </c>
      <c r="P45" s="30">
        <v>93</v>
      </c>
      <c r="Q45" s="30">
        <v>100</v>
      </c>
    </row>
    <row r="46" spans="1:17" ht="60" x14ac:dyDescent="0.25">
      <c r="A46" s="27">
        <v>10647</v>
      </c>
      <c r="B46" s="28" t="s">
        <v>75</v>
      </c>
      <c r="C46" s="28" t="s">
        <v>978</v>
      </c>
      <c r="D46" s="28" t="s">
        <v>127</v>
      </c>
      <c r="E46" s="28" t="s">
        <v>980</v>
      </c>
      <c r="F46" s="29">
        <v>100</v>
      </c>
      <c r="G46" s="29" t="s">
        <v>968</v>
      </c>
      <c r="H46" s="31"/>
      <c r="I46" s="31">
        <v>35</v>
      </c>
      <c r="J46" s="31">
        <v>36</v>
      </c>
      <c r="K46" s="31">
        <v>57</v>
      </c>
      <c r="L46" s="31">
        <v>71</v>
      </c>
      <c r="M46" s="31">
        <v>74</v>
      </c>
      <c r="N46" s="31">
        <v>90</v>
      </c>
      <c r="O46" s="31">
        <v>90</v>
      </c>
      <c r="P46" s="31">
        <v>94</v>
      </c>
      <c r="Q46" s="31">
        <v>95</v>
      </c>
    </row>
    <row r="47" spans="1:17" ht="60" x14ac:dyDescent="0.25">
      <c r="A47" s="24">
        <v>10648</v>
      </c>
      <c r="B47" s="25" t="s">
        <v>76</v>
      </c>
      <c r="C47" s="25" t="s">
        <v>978</v>
      </c>
      <c r="D47" s="25" t="s">
        <v>128</v>
      </c>
      <c r="E47" s="25" t="s">
        <v>980</v>
      </c>
      <c r="F47" s="26">
        <v>100</v>
      </c>
      <c r="G47" s="26" t="s">
        <v>968</v>
      </c>
      <c r="H47" s="30"/>
      <c r="I47" s="30">
        <v>9</v>
      </c>
      <c r="J47" s="30">
        <v>23</v>
      </c>
      <c r="K47" s="30">
        <v>24</v>
      </c>
      <c r="L47" s="30">
        <v>36</v>
      </c>
      <c r="M47" s="30">
        <v>54</v>
      </c>
      <c r="N47" s="30">
        <v>61</v>
      </c>
      <c r="O47" s="30">
        <v>62</v>
      </c>
      <c r="P47" s="30">
        <v>93</v>
      </c>
      <c r="Q47" s="30">
        <v>98</v>
      </c>
    </row>
    <row r="48" spans="1:17" ht="60" x14ac:dyDescent="0.25">
      <c r="A48" s="27">
        <v>10649</v>
      </c>
      <c r="B48" s="28" t="s">
        <v>77</v>
      </c>
      <c r="C48" s="28" t="s">
        <v>978</v>
      </c>
      <c r="D48" s="28" t="s">
        <v>129</v>
      </c>
      <c r="E48" s="28" t="s">
        <v>980</v>
      </c>
      <c r="F48" s="29">
        <v>100</v>
      </c>
      <c r="G48" s="29" t="s">
        <v>968</v>
      </c>
      <c r="H48" s="31"/>
      <c r="I48" s="31">
        <v>28</v>
      </c>
      <c r="J48" s="31">
        <v>36</v>
      </c>
      <c r="K48" s="31">
        <v>48</v>
      </c>
      <c r="L48" s="31">
        <v>55</v>
      </c>
      <c r="M48" s="31">
        <v>60</v>
      </c>
      <c r="N48" s="31">
        <v>71</v>
      </c>
      <c r="O48" s="31">
        <v>79</v>
      </c>
      <c r="P48" s="31">
        <v>96</v>
      </c>
      <c r="Q48" s="31">
        <v>100</v>
      </c>
    </row>
    <row r="49" spans="1:17" ht="60" x14ac:dyDescent="0.25">
      <c r="A49" s="24">
        <v>10650</v>
      </c>
      <c r="B49" s="25" t="s">
        <v>78</v>
      </c>
      <c r="C49" s="25" t="s">
        <v>978</v>
      </c>
      <c r="D49" s="25" t="s">
        <v>130</v>
      </c>
      <c r="E49" s="25" t="s">
        <v>980</v>
      </c>
      <c r="F49" s="26">
        <v>100</v>
      </c>
      <c r="G49" s="26" t="s">
        <v>968</v>
      </c>
      <c r="H49" s="30"/>
      <c r="I49" s="30">
        <v>18</v>
      </c>
      <c r="J49" s="30">
        <v>26</v>
      </c>
      <c r="K49" s="30">
        <v>48</v>
      </c>
      <c r="L49" s="30">
        <v>55</v>
      </c>
      <c r="M49" s="30">
        <v>63</v>
      </c>
      <c r="N49" s="30">
        <v>80</v>
      </c>
      <c r="O49" s="30">
        <v>86</v>
      </c>
      <c r="P49" s="30">
        <v>93</v>
      </c>
      <c r="Q49" s="30">
        <v>94</v>
      </c>
    </row>
    <row r="50" spans="1:17" ht="60" x14ac:dyDescent="0.25">
      <c r="A50" s="27">
        <v>10651</v>
      </c>
      <c r="B50" s="28" t="s">
        <v>79</v>
      </c>
      <c r="C50" s="28" t="s">
        <v>978</v>
      </c>
      <c r="D50" s="28" t="s">
        <v>131</v>
      </c>
      <c r="E50" s="28" t="s">
        <v>980</v>
      </c>
      <c r="F50" s="29">
        <v>100</v>
      </c>
      <c r="G50" s="29" t="s">
        <v>968</v>
      </c>
      <c r="H50" s="31"/>
      <c r="I50" s="31">
        <v>24</v>
      </c>
      <c r="J50" s="31">
        <v>52</v>
      </c>
      <c r="K50" s="31">
        <v>63</v>
      </c>
      <c r="L50" s="31">
        <v>69</v>
      </c>
      <c r="M50" s="31">
        <v>71</v>
      </c>
      <c r="N50" s="31">
        <v>75</v>
      </c>
      <c r="O50" s="31">
        <v>74</v>
      </c>
      <c r="P50" s="31">
        <v>84</v>
      </c>
      <c r="Q50" s="31">
        <v>89</v>
      </c>
    </row>
    <row r="51" spans="1:17" ht="60" x14ac:dyDescent="0.25">
      <c r="A51" s="24">
        <v>10652</v>
      </c>
      <c r="B51" s="25" t="s">
        <v>80</v>
      </c>
      <c r="C51" s="25" t="s">
        <v>978</v>
      </c>
      <c r="D51" s="25" t="s">
        <v>132</v>
      </c>
      <c r="E51" s="25" t="s">
        <v>980</v>
      </c>
      <c r="F51" s="26">
        <v>100</v>
      </c>
      <c r="G51" s="26" t="s">
        <v>968</v>
      </c>
      <c r="H51" s="30"/>
      <c r="I51" s="30">
        <v>17</v>
      </c>
      <c r="J51" s="30">
        <v>24</v>
      </c>
      <c r="K51" s="30">
        <v>44</v>
      </c>
      <c r="L51" s="30">
        <v>61</v>
      </c>
      <c r="M51" s="30">
        <v>70</v>
      </c>
      <c r="N51" s="30">
        <v>83</v>
      </c>
      <c r="O51" s="30">
        <v>90</v>
      </c>
      <c r="P51" s="30">
        <v>90</v>
      </c>
      <c r="Q51" s="30">
        <v>100</v>
      </c>
    </row>
    <row r="52" spans="1:17" ht="60" x14ac:dyDescent="0.25">
      <c r="A52" s="27">
        <v>10653</v>
      </c>
      <c r="B52" s="28" t="s">
        <v>81</v>
      </c>
      <c r="C52" s="28" t="s">
        <v>978</v>
      </c>
      <c r="D52" s="28" t="s">
        <v>133</v>
      </c>
      <c r="E52" s="28" t="s">
        <v>980</v>
      </c>
      <c r="F52" s="29">
        <v>100</v>
      </c>
      <c r="G52" s="29" t="s">
        <v>968</v>
      </c>
      <c r="H52" s="31"/>
      <c r="I52" s="31">
        <v>13</v>
      </c>
      <c r="J52" s="31">
        <v>17</v>
      </c>
      <c r="K52" s="31">
        <v>29</v>
      </c>
      <c r="L52" s="31">
        <v>37</v>
      </c>
      <c r="M52" s="31">
        <v>46</v>
      </c>
      <c r="N52" s="31">
        <v>64</v>
      </c>
      <c r="O52" s="31">
        <v>65</v>
      </c>
      <c r="P52" s="31">
        <v>67</v>
      </c>
      <c r="Q52" s="31">
        <v>94</v>
      </c>
    </row>
    <row r="53" spans="1:17" ht="75" x14ac:dyDescent="0.25">
      <c r="A53" s="24">
        <v>10654</v>
      </c>
      <c r="B53" s="25" t="s">
        <v>82</v>
      </c>
      <c r="C53" s="25" t="s">
        <v>978</v>
      </c>
      <c r="D53" s="25" t="s">
        <v>134</v>
      </c>
      <c r="E53" s="25" t="s">
        <v>981</v>
      </c>
      <c r="F53" s="26">
        <v>100</v>
      </c>
      <c r="G53" s="26" t="s">
        <v>968</v>
      </c>
      <c r="H53" s="30"/>
      <c r="I53" s="30">
        <v>19</v>
      </c>
      <c r="J53" s="30">
        <v>32</v>
      </c>
      <c r="K53" s="30">
        <v>45</v>
      </c>
      <c r="L53" s="30">
        <v>54</v>
      </c>
      <c r="M53" s="30">
        <v>57</v>
      </c>
      <c r="N53" s="30">
        <v>69</v>
      </c>
      <c r="O53" s="30">
        <v>15</v>
      </c>
      <c r="P53" s="30">
        <v>96</v>
      </c>
      <c r="Q53" s="30">
        <v>100</v>
      </c>
    </row>
    <row r="54" spans="1:17" ht="60" x14ac:dyDescent="0.25">
      <c r="A54" s="27">
        <v>10655</v>
      </c>
      <c r="B54" s="28" t="s">
        <v>83</v>
      </c>
      <c r="C54" s="28" t="s">
        <v>978</v>
      </c>
      <c r="D54" s="28" t="s">
        <v>135</v>
      </c>
      <c r="E54" s="28" t="s">
        <v>980</v>
      </c>
      <c r="F54" s="29">
        <v>100</v>
      </c>
      <c r="G54" s="29" t="s">
        <v>968</v>
      </c>
      <c r="H54" s="31"/>
      <c r="I54" s="31">
        <v>14</v>
      </c>
      <c r="J54" s="31">
        <v>48</v>
      </c>
      <c r="K54" s="31">
        <v>46</v>
      </c>
      <c r="L54" s="31">
        <v>57</v>
      </c>
      <c r="M54" s="31">
        <v>63</v>
      </c>
      <c r="N54" s="31">
        <v>70</v>
      </c>
      <c r="O54" s="31">
        <v>76</v>
      </c>
      <c r="P54" s="31">
        <v>79</v>
      </c>
      <c r="Q54" s="31">
        <v>84</v>
      </c>
    </row>
    <row r="55" spans="1:17" ht="60" x14ac:dyDescent="0.25">
      <c r="A55" s="24">
        <v>10656</v>
      </c>
      <c r="B55" s="25" t="s">
        <v>84</v>
      </c>
      <c r="C55" s="25" t="s">
        <v>978</v>
      </c>
      <c r="D55" s="25" t="s">
        <v>136</v>
      </c>
      <c r="E55" s="25" t="s">
        <v>980</v>
      </c>
      <c r="F55" s="26">
        <v>100</v>
      </c>
      <c r="G55" s="26" t="s">
        <v>968</v>
      </c>
      <c r="H55" s="30"/>
      <c r="I55" s="30">
        <v>33</v>
      </c>
      <c r="J55" s="30">
        <v>41</v>
      </c>
      <c r="K55" s="30">
        <v>48</v>
      </c>
      <c r="L55" s="30">
        <v>58</v>
      </c>
      <c r="M55" s="30">
        <v>60</v>
      </c>
      <c r="N55" s="30">
        <v>75</v>
      </c>
      <c r="O55" s="30">
        <v>83</v>
      </c>
      <c r="P55" s="30">
        <v>94</v>
      </c>
      <c r="Q55" s="30">
        <v>100</v>
      </c>
    </row>
    <row r="56" spans="1:17" ht="60" x14ac:dyDescent="0.25">
      <c r="A56" s="27">
        <v>10657</v>
      </c>
      <c r="B56" s="28" t="s">
        <v>85</v>
      </c>
      <c r="C56" s="28" t="s">
        <v>978</v>
      </c>
      <c r="D56" s="28" t="s">
        <v>137</v>
      </c>
      <c r="E56" s="28" t="s">
        <v>980</v>
      </c>
      <c r="F56" s="29">
        <v>100</v>
      </c>
      <c r="G56" s="29" t="s">
        <v>968</v>
      </c>
      <c r="H56" s="31"/>
      <c r="I56" s="31">
        <v>10</v>
      </c>
      <c r="J56" s="31">
        <v>22</v>
      </c>
      <c r="K56" s="31">
        <v>28</v>
      </c>
      <c r="L56" s="31">
        <v>44</v>
      </c>
      <c r="M56" s="31">
        <v>56</v>
      </c>
      <c r="N56" s="31">
        <v>76</v>
      </c>
      <c r="O56" s="31">
        <v>93</v>
      </c>
      <c r="P56" s="31">
        <v>99</v>
      </c>
      <c r="Q56" s="31">
        <v>100</v>
      </c>
    </row>
  </sheetData>
  <autoFilter ref="A4:Q56"/>
  <mergeCells count="4">
    <mergeCell ref="A3:E3"/>
    <mergeCell ref="F3:G3"/>
    <mergeCell ref="A2:Q2"/>
    <mergeCell ref="H3:Q3"/>
  </mergeCells>
  <conditionalFormatting sqref="D5:D30">
    <cfRule type="duplicateValues" dxfId="5" priority="34"/>
  </conditionalFormatting>
  <conditionalFormatting sqref="A5:A30">
    <cfRule type="duplicateValues" dxfId="4" priority="35"/>
  </conditionalFormatting>
  <conditionalFormatting sqref="D31">
    <cfRule type="duplicateValues" dxfId="3" priority="30"/>
  </conditionalFormatting>
  <conditionalFormatting sqref="A31">
    <cfRule type="duplicateValues" dxfId="2" priority="31"/>
  </conditionalFormatting>
  <conditionalFormatting sqref="D32:D56">
    <cfRule type="duplicateValues" dxfId="1" priority="28"/>
  </conditionalFormatting>
  <conditionalFormatting sqref="A32:A56">
    <cfRule type="duplicateValues" dxfId="0" priority="29"/>
  </conditionalFormatting>
  <pageMargins left="0.23622047244094491" right="0.23622047244094491" top="0.74803149606299213" bottom="0.74803149606299213" header="0.31496062992125984" footer="0.31496062992125984"/>
  <pageSetup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59"/>
  <sheetViews>
    <sheetView topLeftCell="O1" zoomScale="120" zoomScaleNormal="120" workbookViewId="0">
      <pane ySplit="4" topLeftCell="A5" activePane="bottomLeft" state="frozen"/>
      <selection pane="bottomLeft" activeCell="U5" sqref="U5"/>
    </sheetView>
  </sheetViews>
  <sheetFormatPr baseColWidth="10" defaultRowHeight="15" x14ac:dyDescent="0.25"/>
  <cols>
    <col min="1" max="1" width="10.42578125" style="4" customWidth="1"/>
    <col min="2" max="2" width="11.140625" style="21" customWidth="1"/>
    <col min="3" max="3" width="27" style="4" customWidth="1"/>
    <col min="4" max="4" width="38.7109375" style="4" customWidth="1"/>
    <col min="5" max="5" width="29" style="4" customWidth="1"/>
    <col min="6" max="6" width="11.42578125" style="4" customWidth="1"/>
    <col min="7" max="7" width="33.42578125" style="4" customWidth="1"/>
    <col min="8" max="8" width="28.140625" style="4" customWidth="1"/>
    <col min="9" max="9" width="45.28515625" style="4" customWidth="1"/>
    <col min="10" max="10" width="13.28515625" style="17" customWidth="1"/>
    <col min="11" max="11" width="12.28515625" style="4" customWidth="1"/>
    <col min="12" max="12" width="14" style="4" customWidth="1"/>
    <col min="13" max="13" width="44" style="4" customWidth="1"/>
    <col min="14" max="25" width="16" style="4" customWidth="1"/>
    <col min="26" max="26" width="83" style="4" customWidth="1"/>
    <col min="27" max="27" width="21.28515625" style="13" customWidth="1"/>
    <col min="28" max="28" width="113.85546875" style="22" customWidth="1"/>
    <col min="29" max="16384" width="11.42578125" style="4"/>
  </cols>
  <sheetData>
    <row r="1" spans="1:28" ht="18.75" x14ac:dyDescent="0.25">
      <c r="A1" s="43" t="s">
        <v>24</v>
      </c>
      <c r="B1" s="43"/>
      <c r="C1" s="43"/>
      <c r="D1" s="43"/>
      <c r="E1" s="43"/>
      <c r="F1" s="43"/>
      <c r="G1" s="43"/>
      <c r="H1" s="43"/>
      <c r="I1" s="43"/>
      <c r="J1" s="43"/>
    </row>
    <row r="2" spans="1:28" ht="15.75" thickBot="1" x14ac:dyDescent="0.3">
      <c r="A2" s="37" t="s">
        <v>983</v>
      </c>
      <c r="B2" s="37"/>
      <c r="C2" s="37"/>
      <c r="D2" s="37"/>
      <c r="E2" s="37"/>
      <c r="F2" s="37"/>
      <c r="G2" s="37"/>
      <c r="H2" s="37"/>
      <c r="I2" s="37"/>
      <c r="J2" s="37"/>
    </row>
    <row r="3" spans="1:28" ht="19.5" thickBot="1" x14ac:dyDescent="0.3">
      <c r="A3" s="33" t="s">
        <v>2</v>
      </c>
      <c r="B3" s="34"/>
      <c r="C3" s="34"/>
      <c r="D3" s="34"/>
      <c r="E3" s="34"/>
      <c r="F3" s="34"/>
      <c r="G3" s="34"/>
      <c r="H3" s="34"/>
      <c r="I3" s="34"/>
      <c r="J3" s="35"/>
      <c r="K3" s="44" t="s">
        <v>3</v>
      </c>
      <c r="L3" s="45"/>
      <c r="M3" s="46" t="s">
        <v>14</v>
      </c>
      <c r="N3" s="53" t="s">
        <v>4</v>
      </c>
      <c r="O3" s="53"/>
      <c r="P3" s="53"/>
      <c r="Q3" s="53"/>
      <c r="R3" s="53"/>
      <c r="S3" s="53"/>
      <c r="T3" s="53"/>
      <c r="U3" s="53"/>
      <c r="V3" s="53"/>
      <c r="W3" s="53"/>
      <c r="X3" s="53"/>
      <c r="Y3" s="53"/>
      <c r="Z3" s="49" t="s">
        <v>1008</v>
      </c>
      <c r="AA3" s="40" t="s">
        <v>19</v>
      </c>
      <c r="AB3" s="42" t="s">
        <v>20</v>
      </c>
    </row>
    <row r="4" spans="1:28" ht="54.75" x14ac:dyDescent="0.25">
      <c r="A4" s="1" t="s">
        <v>5</v>
      </c>
      <c r="B4" s="20" t="s">
        <v>23</v>
      </c>
      <c r="C4" s="1" t="s">
        <v>6</v>
      </c>
      <c r="D4" s="1" t="s">
        <v>18</v>
      </c>
      <c r="E4" s="1" t="s">
        <v>7</v>
      </c>
      <c r="F4" s="1" t="s">
        <v>8</v>
      </c>
      <c r="G4" s="1" t="s">
        <v>9</v>
      </c>
      <c r="H4" s="1" t="s">
        <v>10</v>
      </c>
      <c r="I4" s="1" t="s">
        <v>11</v>
      </c>
      <c r="J4" s="14" t="s">
        <v>12</v>
      </c>
      <c r="K4" s="6" t="s">
        <v>0</v>
      </c>
      <c r="L4" s="6" t="s">
        <v>13</v>
      </c>
      <c r="M4" s="47"/>
      <c r="N4" s="2" t="s">
        <v>1</v>
      </c>
      <c r="O4" s="2" t="s">
        <v>21</v>
      </c>
      <c r="P4" s="2" t="s">
        <v>22</v>
      </c>
      <c r="Q4" s="2" t="s">
        <v>26</v>
      </c>
      <c r="R4" s="2" t="s">
        <v>27</v>
      </c>
      <c r="S4" s="2" t="s">
        <v>28</v>
      </c>
      <c r="T4" s="2" t="s">
        <v>29</v>
      </c>
      <c r="U4" s="2" t="s">
        <v>30</v>
      </c>
      <c r="V4" s="2" t="s">
        <v>31</v>
      </c>
      <c r="W4" s="2" t="s">
        <v>32</v>
      </c>
      <c r="X4" s="2" t="s">
        <v>33</v>
      </c>
      <c r="Y4" s="48" t="s">
        <v>984</v>
      </c>
      <c r="Z4" s="50"/>
      <c r="AA4" s="41"/>
      <c r="AB4" s="42"/>
    </row>
    <row r="5" spans="1:28" s="7" customFormat="1" ht="210" x14ac:dyDescent="0.25">
      <c r="A5" s="12">
        <v>10575</v>
      </c>
      <c r="B5" s="18" t="s">
        <v>969</v>
      </c>
      <c r="C5" s="9" t="s">
        <v>34</v>
      </c>
      <c r="D5" s="9" t="s">
        <v>971</v>
      </c>
      <c r="E5" s="9" t="s">
        <v>86</v>
      </c>
      <c r="F5" s="9">
        <v>83355</v>
      </c>
      <c r="G5" s="9" t="s">
        <v>138</v>
      </c>
      <c r="H5" s="9" t="s">
        <v>139</v>
      </c>
      <c r="I5" s="9" t="s">
        <v>140</v>
      </c>
      <c r="J5" s="15">
        <v>43069</v>
      </c>
      <c r="K5" s="9">
        <v>3</v>
      </c>
      <c r="L5" s="9" t="s">
        <v>967</v>
      </c>
      <c r="M5" s="9" t="s">
        <v>972</v>
      </c>
      <c r="N5" s="9"/>
      <c r="O5" s="9"/>
      <c r="P5" s="9"/>
      <c r="Q5" s="9"/>
      <c r="R5" s="9"/>
      <c r="S5" s="9"/>
      <c r="T5" s="9"/>
      <c r="U5" s="9"/>
      <c r="V5" s="9"/>
      <c r="W5" s="9"/>
      <c r="X5" s="9">
        <v>0</v>
      </c>
      <c r="Y5" s="9">
        <v>1</v>
      </c>
      <c r="Z5" s="9" t="s">
        <v>1009</v>
      </c>
      <c r="AA5" s="51">
        <v>0</v>
      </c>
      <c r="AB5" s="52"/>
    </row>
    <row r="6" spans="1:28" s="7" customFormat="1" ht="90" x14ac:dyDescent="0.25">
      <c r="A6" s="11">
        <v>10575</v>
      </c>
      <c r="B6" s="19" t="s">
        <v>969</v>
      </c>
      <c r="C6" s="10" t="s">
        <v>34</v>
      </c>
      <c r="D6" s="10" t="s">
        <v>971</v>
      </c>
      <c r="E6" s="10" t="s">
        <v>86</v>
      </c>
      <c r="F6" s="10">
        <v>83356</v>
      </c>
      <c r="G6" s="10" t="s">
        <v>141</v>
      </c>
      <c r="H6" s="10" t="s">
        <v>142</v>
      </c>
      <c r="I6" s="10" t="s">
        <v>143</v>
      </c>
      <c r="J6" s="16">
        <v>42795</v>
      </c>
      <c r="K6" s="10">
        <v>100</v>
      </c>
      <c r="L6" s="10" t="s">
        <v>968</v>
      </c>
      <c r="M6" s="10" t="s">
        <v>972</v>
      </c>
      <c r="N6" s="10"/>
      <c r="O6" s="10"/>
      <c r="P6" s="10">
        <v>0</v>
      </c>
      <c r="Q6" s="10">
        <v>0</v>
      </c>
      <c r="R6" s="10">
        <v>73</v>
      </c>
      <c r="S6" s="10">
        <v>73</v>
      </c>
      <c r="T6" s="10">
        <v>73</v>
      </c>
      <c r="U6" s="10">
        <v>83</v>
      </c>
      <c r="V6" s="10">
        <v>100</v>
      </c>
      <c r="W6" s="10">
        <v>100</v>
      </c>
      <c r="X6" s="10">
        <v>100</v>
      </c>
      <c r="Y6" s="10">
        <v>100</v>
      </c>
      <c r="Z6" s="10" t="s">
        <v>1010</v>
      </c>
      <c r="AA6" s="51">
        <v>429533711.60000002</v>
      </c>
      <c r="AB6" s="52" t="str">
        <f>+VLOOKUP(F6,'[1]PROYECTOS 2017'!A$2:B$250,2,0)</f>
        <v>APOYO, PARTICIPACIÓN Y VISIBILIZACIÓN DE LAS VÍCTIMAS
INCORPORACIÓN DEL ENFOQUE DIFERENCIAL ÉTNICO EN LA POLÍTICA PÚBLICA DE VÍCTIMAS A NIVEL NACIONAL</v>
      </c>
    </row>
    <row r="7" spans="1:28" s="7" customFormat="1" ht="180" x14ac:dyDescent="0.25">
      <c r="A7" s="12">
        <v>10575</v>
      </c>
      <c r="B7" s="18" t="s">
        <v>969</v>
      </c>
      <c r="C7" s="9" t="s">
        <v>34</v>
      </c>
      <c r="D7" s="9" t="s">
        <v>971</v>
      </c>
      <c r="E7" s="9" t="s">
        <v>86</v>
      </c>
      <c r="F7" s="9">
        <v>83357</v>
      </c>
      <c r="G7" s="9" t="s">
        <v>144</v>
      </c>
      <c r="H7" s="9" t="s">
        <v>145</v>
      </c>
      <c r="I7" s="9" t="s">
        <v>146</v>
      </c>
      <c r="J7" s="15">
        <v>43009</v>
      </c>
      <c r="K7" s="9">
        <v>2</v>
      </c>
      <c r="L7" s="9" t="s">
        <v>967</v>
      </c>
      <c r="M7" s="9" t="s">
        <v>972</v>
      </c>
      <c r="N7" s="9"/>
      <c r="O7" s="9"/>
      <c r="P7" s="9"/>
      <c r="Q7" s="9"/>
      <c r="R7" s="9"/>
      <c r="S7" s="9"/>
      <c r="T7" s="9"/>
      <c r="U7" s="9"/>
      <c r="V7" s="9"/>
      <c r="W7" s="9">
        <v>0</v>
      </c>
      <c r="X7" s="9">
        <v>1</v>
      </c>
      <c r="Y7" s="9">
        <v>2</v>
      </c>
      <c r="Z7" s="9" t="s">
        <v>1011</v>
      </c>
      <c r="AA7" s="51">
        <v>0</v>
      </c>
      <c r="AB7" s="52"/>
    </row>
    <row r="8" spans="1:28" s="7" customFormat="1" ht="135" x14ac:dyDescent="0.25">
      <c r="A8" s="11">
        <v>10575</v>
      </c>
      <c r="B8" s="19" t="s">
        <v>969</v>
      </c>
      <c r="C8" s="10" t="s">
        <v>34</v>
      </c>
      <c r="D8" s="10" t="s">
        <v>971</v>
      </c>
      <c r="E8" s="10" t="s">
        <v>86</v>
      </c>
      <c r="F8" s="10">
        <v>83358</v>
      </c>
      <c r="G8" s="10" t="s">
        <v>147</v>
      </c>
      <c r="H8" s="10" t="s">
        <v>148</v>
      </c>
      <c r="I8" s="10" t="s">
        <v>149</v>
      </c>
      <c r="J8" s="16">
        <v>43040</v>
      </c>
      <c r="K8" s="10">
        <v>100</v>
      </c>
      <c r="L8" s="10" t="s">
        <v>968</v>
      </c>
      <c r="M8" s="10" t="s">
        <v>972</v>
      </c>
      <c r="N8" s="10"/>
      <c r="O8" s="10"/>
      <c r="P8" s="10"/>
      <c r="Q8" s="10"/>
      <c r="R8" s="10"/>
      <c r="S8" s="10"/>
      <c r="T8" s="10"/>
      <c r="U8" s="10"/>
      <c r="V8" s="10"/>
      <c r="W8" s="10"/>
      <c r="X8" s="10">
        <v>0</v>
      </c>
      <c r="Y8" s="10">
        <v>100</v>
      </c>
      <c r="Z8" s="10" t="s">
        <v>1012</v>
      </c>
      <c r="AA8" s="51">
        <v>289052786</v>
      </c>
      <c r="AB8" s="52" t="str">
        <f>+VLOOKUP(F8,'[1]PROYECTOS 2017'!A$2:B$250,2,0)</f>
        <v>APOYO, PARTICIPACIÓN Y VISIBILIZACIÓN DE LAS VÍCTIMAS
INCORPORACIÓN DEL ENFOQUE DIFERENCIAL ÉTNICO EN LA POLÍTICA PÚBLICA DE VÍCTIMAS A NIVEL NACIONAL</v>
      </c>
    </row>
    <row r="9" spans="1:28" s="7" customFormat="1" ht="180" x14ac:dyDescent="0.25">
      <c r="A9" s="12">
        <v>10575</v>
      </c>
      <c r="B9" s="18" t="s">
        <v>969</v>
      </c>
      <c r="C9" s="9" t="s">
        <v>34</v>
      </c>
      <c r="D9" s="9" t="s">
        <v>971</v>
      </c>
      <c r="E9" s="9" t="s">
        <v>86</v>
      </c>
      <c r="F9" s="9">
        <v>83359</v>
      </c>
      <c r="G9" s="9" t="s">
        <v>150</v>
      </c>
      <c r="H9" s="9" t="s">
        <v>151</v>
      </c>
      <c r="I9" s="9" t="s">
        <v>152</v>
      </c>
      <c r="J9" s="15">
        <v>42826</v>
      </c>
      <c r="K9" s="9">
        <v>100</v>
      </c>
      <c r="L9" s="9" t="s">
        <v>968</v>
      </c>
      <c r="M9" s="9" t="s">
        <v>972</v>
      </c>
      <c r="N9" s="9"/>
      <c r="O9" s="9"/>
      <c r="P9" s="9"/>
      <c r="Q9" s="9">
        <v>20</v>
      </c>
      <c r="R9" s="9">
        <v>20</v>
      </c>
      <c r="S9" s="9">
        <v>40</v>
      </c>
      <c r="T9" s="9">
        <v>60</v>
      </c>
      <c r="U9" s="9">
        <v>70</v>
      </c>
      <c r="V9" s="9">
        <v>80</v>
      </c>
      <c r="W9" s="9">
        <v>85</v>
      </c>
      <c r="X9" s="9">
        <v>95</v>
      </c>
      <c r="Y9" s="9">
        <v>100</v>
      </c>
      <c r="Z9" s="9" t="s">
        <v>1013</v>
      </c>
      <c r="AA9" s="51">
        <v>799000622.60000002</v>
      </c>
      <c r="AB9" s="52" t="str">
        <f>+VLOOKUP(F9,'[1]PROYECTOS 2017'!A$2:B$250,2,0)</f>
        <v>APOYO, PARTICIPACIÓN Y VISIBILIZACIÓN DE LAS VÍCTIMAS
INCORPORACIÓN DEL ENFOQUE DIFERENCIAL ÉTNICO EN LA POLÍTICA PÚBLICA DE VÍCTIMAS A NIVEL NACIONAL</v>
      </c>
    </row>
    <row r="10" spans="1:28" s="7" customFormat="1" ht="105" x14ac:dyDescent="0.25">
      <c r="A10" s="11">
        <v>10575</v>
      </c>
      <c r="B10" s="19" t="s">
        <v>969</v>
      </c>
      <c r="C10" s="10" t="s">
        <v>34</v>
      </c>
      <c r="D10" s="10" t="s">
        <v>971</v>
      </c>
      <c r="E10" s="10" t="s">
        <v>86</v>
      </c>
      <c r="F10" s="10">
        <v>83360</v>
      </c>
      <c r="G10" s="10" t="s">
        <v>153</v>
      </c>
      <c r="H10" s="10" t="s">
        <v>154</v>
      </c>
      <c r="I10" s="10" t="s">
        <v>154</v>
      </c>
      <c r="J10" s="16">
        <v>42856</v>
      </c>
      <c r="K10" s="10">
        <v>1</v>
      </c>
      <c r="L10" s="10" t="s">
        <v>967</v>
      </c>
      <c r="M10" s="10" t="s">
        <v>972</v>
      </c>
      <c r="N10" s="10"/>
      <c r="O10" s="10"/>
      <c r="P10" s="10"/>
      <c r="Q10" s="10"/>
      <c r="R10" s="10">
        <v>0</v>
      </c>
      <c r="S10" s="10">
        <v>0</v>
      </c>
      <c r="T10" s="10">
        <v>1</v>
      </c>
      <c r="U10" s="10">
        <v>1</v>
      </c>
      <c r="V10" s="10">
        <v>1</v>
      </c>
      <c r="W10" s="10">
        <v>1</v>
      </c>
      <c r="X10" s="10">
        <v>1</v>
      </c>
      <c r="Y10" s="10">
        <v>1</v>
      </c>
      <c r="Z10" s="10" t="s">
        <v>1014</v>
      </c>
      <c r="AA10" s="51">
        <v>0</v>
      </c>
      <c r="AB10" s="52"/>
    </row>
    <row r="11" spans="1:28" s="7" customFormat="1" ht="150" x14ac:dyDescent="0.25">
      <c r="A11" s="12">
        <v>10575</v>
      </c>
      <c r="B11" s="18" t="s">
        <v>969</v>
      </c>
      <c r="C11" s="9" t="s">
        <v>34</v>
      </c>
      <c r="D11" s="9" t="s">
        <v>971</v>
      </c>
      <c r="E11" s="9" t="s">
        <v>86</v>
      </c>
      <c r="F11" s="9">
        <v>83361</v>
      </c>
      <c r="G11" s="9" t="s">
        <v>985</v>
      </c>
      <c r="H11" s="9" t="s">
        <v>986</v>
      </c>
      <c r="I11" s="9" t="s">
        <v>986</v>
      </c>
      <c r="J11" s="15">
        <v>43070</v>
      </c>
      <c r="K11" s="9">
        <v>1</v>
      </c>
      <c r="L11" s="9" t="s">
        <v>967</v>
      </c>
      <c r="M11" s="9" t="s">
        <v>972</v>
      </c>
      <c r="N11" s="9"/>
      <c r="O11" s="9"/>
      <c r="P11" s="9"/>
      <c r="Q11" s="9"/>
      <c r="R11" s="9"/>
      <c r="S11" s="9"/>
      <c r="T11" s="9"/>
      <c r="U11" s="9"/>
      <c r="V11" s="9"/>
      <c r="W11" s="9"/>
      <c r="X11" s="9"/>
      <c r="Y11" s="9">
        <v>1</v>
      </c>
      <c r="Z11" s="9" t="s">
        <v>1015</v>
      </c>
      <c r="AA11" s="51">
        <v>781171781.79999995</v>
      </c>
      <c r="AB11" s="52" t="str">
        <f>+VLOOKUP(F11,'[1]PROYECTOS 2017'!A$2:B$250,2,0)</f>
        <v>APOYO, PARTICIPACIÓN Y VISIBILIZACIÓN DE LAS VÍCTIMAS
INCORPORACIÓN DEL ENFOQUE DIFERENCIAL ÉTNICO EN LA POLÍTICA PÚBLICA DE VÍCTIMAS A NIVEL NACIONAL</v>
      </c>
    </row>
    <row r="12" spans="1:28" s="7" customFormat="1" ht="60" x14ac:dyDescent="0.25">
      <c r="A12" s="11">
        <v>10575</v>
      </c>
      <c r="B12" s="19" t="s">
        <v>969</v>
      </c>
      <c r="C12" s="10" t="s">
        <v>34</v>
      </c>
      <c r="D12" s="10" t="s">
        <v>971</v>
      </c>
      <c r="E12" s="10" t="s">
        <v>86</v>
      </c>
      <c r="F12" s="10">
        <v>83362</v>
      </c>
      <c r="G12" s="10" t="s">
        <v>155</v>
      </c>
      <c r="H12" s="10" t="s">
        <v>156</v>
      </c>
      <c r="I12" s="10" t="s">
        <v>157</v>
      </c>
      <c r="J12" s="16">
        <v>42948</v>
      </c>
      <c r="K12" s="10">
        <v>100</v>
      </c>
      <c r="L12" s="10" t="s">
        <v>968</v>
      </c>
      <c r="M12" s="10" t="s">
        <v>972</v>
      </c>
      <c r="N12" s="10"/>
      <c r="O12" s="10"/>
      <c r="P12" s="10"/>
      <c r="Q12" s="10"/>
      <c r="R12" s="10"/>
      <c r="S12" s="10"/>
      <c r="T12" s="10"/>
      <c r="U12" s="10">
        <v>0</v>
      </c>
      <c r="V12" s="10">
        <v>0</v>
      </c>
      <c r="W12" s="10">
        <v>0</v>
      </c>
      <c r="X12" s="10">
        <v>80</v>
      </c>
      <c r="Y12" s="10">
        <v>90</v>
      </c>
      <c r="Z12" s="10" t="s">
        <v>1016</v>
      </c>
      <c r="AA12" s="51">
        <v>0</v>
      </c>
      <c r="AB12" s="52"/>
    </row>
    <row r="13" spans="1:28" s="7" customFormat="1" ht="90" x14ac:dyDescent="0.25">
      <c r="A13" s="12">
        <v>10575</v>
      </c>
      <c r="B13" s="18" t="s">
        <v>969</v>
      </c>
      <c r="C13" s="9" t="s">
        <v>34</v>
      </c>
      <c r="D13" s="9" t="s">
        <v>971</v>
      </c>
      <c r="E13" s="9" t="s">
        <v>86</v>
      </c>
      <c r="F13" s="9">
        <v>83557</v>
      </c>
      <c r="G13" s="9" t="s">
        <v>158</v>
      </c>
      <c r="H13" s="9" t="s">
        <v>159</v>
      </c>
      <c r="I13" s="9" t="s">
        <v>160</v>
      </c>
      <c r="J13" s="15">
        <v>43009</v>
      </c>
      <c r="K13" s="9">
        <v>100</v>
      </c>
      <c r="L13" s="9" t="s">
        <v>968</v>
      </c>
      <c r="M13" s="9" t="s">
        <v>972</v>
      </c>
      <c r="N13" s="9"/>
      <c r="O13" s="9"/>
      <c r="P13" s="9"/>
      <c r="Q13" s="9"/>
      <c r="R13" s="9"/>
      <c r="S13" s="9"/>
      <c r="T13" s="9"/>
      <c r="U13" s="9"/>
      <c r="V13" s="9"/>
      <c r="W13" s="9">
        <v>0</v>
      </c>
      <c r="X13" s="9">
        <v>0</v>
      </c>
      <c r="Y13" s="9">
        <v>0</v>
      </c>
      <c r="Z13" s="9" t="s">
        <v>1017</v>
      </c>
      <c r="AA13" s="51">
        <v>0</v>
      </c>
      <c r="AB13" s="52"/>
    </row>
    <row r="14" spans="1:28" s="7" customFormat="1" ht="120" x14ac:dyDescent="0.25">
      <c r="A14" s="11">
        <v>10575</v>
      </c>
      <c r="B14" s="19" t="s">
        <v>969</v>
      </c>
      <c r="C14" s="10" t="s">
        <v>34</v>
      </c>
      <c r="D14" s="10" t="s">
        <v>971</v>
      </c>
      <c r="E14" s="10" t="s">
        <v>86</v>
      </c>
      <c r="F14" s="10">
        <v>84194</v>
      </c>
      <c r="G14" s="10" t="s">
        <v>161</v>
      </c>
      <c r="H14" s="10" t="s">
        <v>162</v>
      </c>
      <c r="I14" s="10" t="s">
        <v>163</v>
      </c>
      <c r="J14" s="16">
        <v>42825</v>
      </c>
      <c r="K14" s="10">
        <v>100</v>
      </c>
      <c r="L14" s="10" t="s">
        <v>968</v>
      </c>
      <c r="M14" s="10" t="s">
        <v>972</v>
      </c>
      <c r="N14" s="10"/>
      <c r="O14" s="10"/>
      <c r="P14" s="10"/>
      <c r="Q14" s="10"/>
      <c r="R14" s="10"/>
      <c r="S14" s="10"/>
      <c r="T14" s="10"/>
      <c r="U14" s="10">
        <v>0</v>
      </c>
      <c r="V14" s="10">
        <v>0</v>
      </c>
      <c r="W14" s="10">
        <v>0</v>
      </c>
      <c r="X14" s="10">
        <v>90</v>
      </c>
      <c r="Y14" s="10">
        <v>100</v>
      </c>
      <c r="Z14" s="10" t="s">
        <v>1018</v>
      </c>
      <c r="AA14" s="51">
        <v>3200560648.0000005</v>
      </c>
      <c r="AB14" s="52" t="str">
        <f>+VLOOKUP(F14,'[1]PROYECTOS 2017'!A$2:B$250,2,0)</f>
        <v>APOYO, PARTICIPACIÓN Y VISIBILIZACIÓN DE LAS VÍCTIMAS
INCORPORACIÓN DEL ENFOQUE DIFERENCIAL ÉTNICO EN LA POLÍTICA PÚBLICA DE VÍCTIMAS A NIVEL NACIONAL</v>
      </c>
    </row>
    <row r="15" spans="1:28" s="7" customFormat="1" ht="105" x14ac:dyDescent="0.25">
      <c r="A15" s="12">
        <v>10605</v>
      </c>
      <c r="B15" s="18" t="s">
        <v>969</v>
      </c>
      <c r="C15" s="9" t="s">
        <v>35</v>
      </c>
      <c r="D15" s="9" t="s">
        <v>973</v>
      </c>
      <c r="E15" s="9" t="s">
        <v>87</v>
      </c>
      <c r="F15" s="9">
        <v>83363</v>
      </c>
      <c r="G15" s="9" t="s">
        <v>164</v>
      </c>
      <c r="H15" s="9" t="s">
        <v>165</v>
      </c>
      <c r="I15" s="9" t="s">
        <v>166</v>
      </c>
      <c r="J15" s="15">
        <v>42917</v>
      </c>
      <c r="K15" s="9">
        <v>100</v>
      </c>
      <c r="L15" s="9" t="s">
        <v>968</v>
      </c>
      <c r="M15" s="9" t="s">
        <v>972</v>
      </c>
      <c r="N15" s="9"/>
      <c r="O15" s="9"/>
      <c r="P15" s="9"/>
      <c r="Q15" s="9"/>
      <c r="R15" s="9"/>
      <c r="S15" s="9"/>
      <c r="T15" s="9">
        <v>0</v>
      </c>
      <c r="U15" s="9">
        <v>0</v>
      </c>
      <c r="V15" s="9">
        <v>20</v>
      </c>
      <c r="W15" s="9">
        <v>20</v>
      </c>
      <c r="X15" s="9">
        <v>20</v>
      </c>
      <c r="Y15" s="9">
        <v>100</v>
      </c>
      <c r="Z15" s="9" t="s">
        <v>1019</v>
      </c>
      <c r="AA15" s="51">
        <v>762917278.10000002</v>
      </c>
      <c r="AB15" s="52" t="str">
        <f>+VLOOKUP(F15,'[1]PROYECTOS 2017'!A$2:B$250,2,0)</f>
        <v>FORTALECIMIENTO A LAS MEDIDAS DE ASISTENCIA, ATENCIÓN Y REPARACIÓN A VÍCTIMAS QUE SE ENCUENTRAN EN EL EXTERIOR
FORTALECIMIENTO DE LA CAPACIDAD DE GESTIÓN Y DE LA COORDINACIÓN DE LAS ENTIDADES DEL SNARIV</v>
      </c>
    </row>
    <row r="16" spans="1:28" s="7" customFormat="1" ht="75" x14ac:dyDescent="0.25">
      <c r="A16" s="11">
        <v>10605</v>
      </c>
      <c r="B16" s="19" t="s">
        <v>969</v>
      </c>
      <c r="C16" s="10" t="s">
        <v>35</v>
      </c>
      <c r="D16" s="10" t="s">
        <v>973</v>
      </c>
      <c r="E16" s="10" t="s">
        <v>87</v>
      </c>
      <c r="F16" s="10">
        <v>83364</v>
      </c>
      <c r="G16" s="10" t="s">
        <v>167</v>
      </c>
      <c r="H16" s="10" t="s">
        <v>168</v>
      </c>
      <c r="I16" s="10" t="s">
        <v>169</v>
      </c>
      <c r="J16" s="16">
        <v>42795</v>
      </c>
      <c r="K16" s="10">
        <v>100</v>
      </c>
      <c r="L16" s="10" t="s">
        <v>968</v>
      </c>
      <c r="M16" s="10" t="s">
        <v>972</v>
      </c>
      <c r="N16" s="10"/>
      <c r="O16" s="10"/>
      <c r="P16" s="10">
        <v>8</v>
      </c>
      <c r="Q16" s="10">
        <v>20</v>
      </c>
      <c r="R16" s="10">
        <v>40</v>
      </c>
      <c r="S16" s="10">
        <v>60</v>
      </c>
      <c r="T16" s="10">
        <v>60</v>
      </c>
      <c r="U16" s="10">
        <v>60</v>
      </c>
      <c r="V16" s="10">
        <v>80</v>
      </c>
      <c r="W16" s="10">
        <v>100</v>
      </c>
      <c r="X16" s="10">
        <v>100</v>
      </c>
      <c r="Y16" s="10">
        <v>100</v>
      </c>
      <c r="Z16" s="10" t="s">
        <v>1020</v>
      </c>
      <c r="AA16" s="51">
        <v>589810571.89999998</v>
      </c>
      <c r="AB16" s="52" t="str">
        <f>+VLOOKUP(F16,'[1]PROYECTOS 2017'!A$2:B$250,2,0)</f>
        <v>FORTALECIMIENTO A LAS MEDIDAS DE ASISTENCIA, ATENCIÓN Y REPARACIÓN A VÍCTIMAS QUE SE ENCUENTRAN EN EL EXTERIOR
FORTALECIMIENTO DE LA CAPACIDAD DE GESTIÓN Y DE LA COORDINACIÓN DE LAS ENTIDADES DEL SNARIV</v>
      </c>
    </row>
    <row r="17" spans="1:28" s="7" customFormat="1" ht="135" x14ac:dyDescent="0.25">
      <c r="A17" s="12">
        <v>10605</v>
      </c>
      <c r="B17" s="18" t="s">
        <v>969</v>
      </c>
      <c r="C17" s="9" t="s">
        <v>35</v>
      </c>
      <c r="D17" s="9" t="s">
        <v>973</v>
      </c>
      <c r="E17" s="9" t="s">
        <v>87</v>
      </c>
      <c r="F17" s="9">
        <v>83365</v>
      </c>
      <c r="G17" s="9" t="s">
        <v>170</v>
      </c>
      <c r="H17" s="9" t="s">
        <v>171</v>
      </c>
      <c r="I17" s="9" t="s">
        <v>172</v>
      </c>
      <c r="J17" s="15">
        <v>42979</v>
      </c>
      <c r="K17" s="9">
        <v>20</v>
      </c>
      <c r="L17" s="9" t="s">
        <v>968</v>
      </c>
      <c r="M17" s="9" t="s">
        <v>972</v>
      </c>
      <c r="N17" s="9"/>
      <c r="O17" s="9"/>
      <c r="P17" s="9"/>
      <c r="Q17" s="9"/>
      <c r="R17" s="9"/>
      <c r="S17" s="9"/>
      <c r="T17" s="9"/>
      <c r="U17" s="9"/>
      <c r="V17" s="9">
        <v>0</v>
      </c>
      <c r="W17" s="9">
        <v>5</v>
      </c>
      <c r="X17" s="9">
        <v>15</v>
      </c>
      <c r="Y17" s="9">
        <v>20</v>
      </c>
      <c r="Z17" s="9" t="s">
        <v>1021</v>
      </c>
      <c r="AA17" s="51">
        <v>599263894.70000005</v>
      </c>
      <c r="AB17" s="52" t="str">
        <f>+VLOOKUP(F17,'[1]PROYECTOS 2017'!A$2:B$250,2,0)</f>
        <v>APOYO A ENTIDADES TERRITORIALES A TRAVÉS DE LA COFINANCIACIÓN PARA LA ASISTENCIA, ATENCIÓN Y REPARACIÓN INTEGRAL A LAS VÍCTIMAS DEL DESPLAZAMIENTO FORZADO  A NIVEL NACIONAL
FORTALECIMIENTO DE LA CAPACIDAD DE GESTIÓN Y DE LA COORDINACIÓN DE LAS ENTIDADES DEL SNARIV</v>
      </c>
    </row>
    <row r="18" spans="1:28" s="7" customFormat="1" ht="105" x14ac:dyDescent="0.25">
      <c r="A18" s="11">
        <v>10605</v>
      </c>
      <c r="B18" s="19" t="s">
        <v>969</v>
      </c>
      <c r="C18" s="10" t="s">
        <v>35</v>
      </c>
      <c r="D18" s="10" t="s">
        <v>973</v>
      </c>
      <c r="E18" s="10" t="s">
        <v>87</v>
      </c>
      <c r="F18" s="10">
        <v>83366</v>
      </c>
      <c r="G18" s="10" t="s">
        <v>173</v>
      </c>
      <c r="H18" s="10" t="s">
        <v>174</v>
      </c>
      <c r="I18" s="10" t="s">
        <v>175</v>
      </c>
      <c r="J18" s="16">
        <v>42795</v>
      </c>
      <c r="K18" s="10">
        <v>150000</v>
      </c>
      <c r="L18" s="10" t="s">
        <v>967</v>
      </c>
      <c r="M18" s="10" t="s">
        <v>972</v>
      </c>
      <c r="N18" s="10"/>
      <c r="O18" s="10"/>
      <c r="P18" s="10">
        <v>1780</v>
      </c>
      <c r="Q18" s="10">
        <v>2687</v>
      </c>
      <c r="R18" s="10">
        <v>3897</v>
      </c>
      <c r="S18" s="10">
        <v>5537</v>
      </c>
      <c r="T18" s="10">
        <v>8102</v>
      </c>
      <c r="U18" s="10">
        <v>8921</v>
      </c>
      <c r="V18" s="10">
        <v>8921</v>
      </c>
      <c r="W18" s="10">
        <v>14235</v>
      </c>
      <c r="X18" s="10">
        <v>14799</v>
      </c>
      <c r="Y18" s="10">
        <v>150000</v>
      </c>
      <c r="Z18" s="10" t="s">
        <v>1022</v>
      </c>
      <c r="AA18" s="51">
        <v>502126030.900002</v>
      </c>
      <c r="AB18" s="52"/>
    </row>
    <row r="19" spans="1:28" s="7" customFormat="1" ht="120" x14ac:dyDescent="0.25">
      <c r="A19" s="12">
        <v>10605</v>
      </c>
      <c r="B19" s="18" t="s">
        <v>969</v>
      </c>
      <c r="C19" s="9" t="s">
        <v>35</v>
      </c>
      <c r="D19" s="9" t="s">
        <v>973</v>
      </c>
      <c r="E19" s="9" t="s">
        <v>87</v>
      </c>
      <c r="F19" s="9">
        <v>83367</v>
      </c>
      <c r="G19" s="9" t="s">
        <v>176</v>
      </c>
      <c r="H19" s="9" t="s">
        <v>177</v>
      </c>
      <c r="I19" s="9" t="s">
        <v>178</v>
      </c>
      <c r="J19" s="15">
        <v>42767</v>
      </c>
      <c r="K19" s="9">
        <v>100</v>
      </c>
      <c r="L19" s="9" t="s">
        <v>968</v>
      </c>
      <c r="M19" s="9" t="s">
        <v>972</v>
      </c>
      <c r="N19" s="9"/>
      <c r="O19" s="9"/>
      <c r="P19" s="9">
        <v>100</v>
      </c>
      <c r="Q19" s="9">
        <v>100</v>
      </c>
      <c r="R19" s="9">
        <v>100</v>
      </c>
      <c r="S19" s="9">
        <v>100</v>
      </c>
      <c r="T19" s="9">
        <v>100</v>
      </c>
      <c r="U19" s="9">
        <v>100</v>
      </c>
      <c r="V19" s="9">
        <v>100</v>
      </c>
      <c r="W19" s="9">
        <v>100</v>
      </c>
      <c r="X19" s="9">
        <v>100</v>
      </c>
      <c r="Y19" s="9">
        <v>100</v>
      </c>
      <c r="Z19" s="9" t="s">
        <v>1023</v>
      </c>
      <c r="AA19" s="51">
        <v>338181962.5</v>
      </c>
      <c r="AB19" s="52"/>
    </row>
    <row r="20" spans="1:28" s="7" customFormat="1" ht="75" x14ac:dyDescent="0.25">
      <c r="A20" s="11">
        <v>10605</v>
      </c>
      <c r="B20" s="19" t="s">
        <v>969</v>
      </c>
      <c r="C20" s="10" t="s">
        <v>35</v>
      </c>
      <c r="D20" s="10" t="s">
        <v>973</v>
      </c>
      <c r="E20" s="10" t="s">
        <v>87</v>
      </c>
      <c r="F20" s="10">
        <v>83369</v>
      </c>
      <c r="G20" s="10" t="s">
        <v>179</v>
      </c>
      <c r="H20" s="10" t="s">
        <v>180</v>
      </c>
      <c r="I20" s="10" t="s">
        <v>181</v>
      </c>
      <c r="J20" s="16">
        <v>42917</v>
      </c>
      <c r="K20" s="10">
        <v>20000</v>
      </c>
      <c r="L20" s="10" t="s">
        <v>967</v>
      </c>
      <c r="M20" s="10" t="s">
        <v>972</v>
      </c>
      <c r="N20" s="10"/>
      <c r="O20" s="10"/>
      <c r="P20" s="10"/>
      <c r="Q20" s="10"/>
      <c r="R20" s="10"/>
      <c r="S20" s="10"/>
      <c r="T20" s="10">
        <v>6331</v>
      </c>
      <c r="U20" s="10">
        <v>6331</v>
      </c>
      <c r="V20" s="10">
        <v>6331</v>
      </c>
      <c r="W20" s="10">
        <v>6331</v>
      </c>
      <c r="X20" s="10">
        <v>16764</v>
      </c>
      <c r="Y20" s="10">
        <v>16764</v>
      </c>
      <c r="Z20" s="10" t="s">
        <v>1024</v>
      </c>
      <c r="AA20" s="51">
        <v>13399475789.199999</v>
      </c>
      <c r="AB20" s="52" t="str">
        <f>+VLOOKUP(F20,'[1]PROYECTOS 2017'!A$2:B$250,2,0)</f>
        <v>APOYO A ENTIDADES TERRITORIALES A TRAVÉS DE LA COFINANCIACIÓN PARA LA ASISTENCIA, ATENCIÓN Y REPARACIÓN INTEGRAL A LAS VÍCTIMAS DEL DESPLAZAMIENTO FORZADO  A NIVEL NACIONAL
FORTALECIMIENTO A LAS MEDIDAS DE ASISTENCIA, ATENCIÓN Y REPARACIÓN A VÍCTIMAS QUE SE ENCUENTRAN EN EL EXTERIOR
FORTALECIMIENTO DE LA CAPACIDAD DE GESTIÓN Y DE LA COORDINACIÓN DE LAS ENTIDADES DEL SNARIV</v>
      </c>
    </row>
    <row r="21" spans="1:28" s="7" customFormat="1" ht="90" x14ac:dyDescent="0.25">
      <c r="A21" s="12">
        <v>10605</v>
      </c>
      <c r="B21" s="18" t="s">
        <v>969</v>
      </c>
      <c r="C21" s="9" t="s">
        <v>35</v>
      </c>
      <c r="D21" s="9" t="s">
        <v>973</v>
      </c>
      <c r="E21" s="9" t="s">
        <v>87</v>
      </c>
      <c r="F21" s="9">
        <v>83370</v>
      </c>
      <c r="G21" s="9" t="s">
        <v>987</v>
      </c>
      <c r="H21" s="9" t="s">
        <v>988</v>
      </c>
      <c r="I21" s="9" t="s">
        <v>988</v>
      </c>
      <c r="J21" s="15">
        <v>43070</v>
      </c>
      <c r="K21" s="9">
        <v>1</v>
      </c>
      <c r="L21" s="9" t="s">
        <v>967</v>
      </c>
      <c r="M21" s="9" t="s">
        <v>972</v>
      </c>
      <c r="N21" s="9"/>
      <c r="O21" s="9"/>
      <c r="P21" s="9"/>
      <c r="Q21" s="9"/>
      <c r="R21" s="9"/>
      <c r="S21" s="9"/>
      <c r="T21" s="9"/>
      <c r="U21" s="9"/>
      <c r="V21" s="9"/>
      <c r="W21" s="9"/>
      <c r="X21" s="9"/>
      <c r="Y21" s="9">
        <v>1</v>
      </c>
      <c r="Z21" s="9" t="s">
        <v>1025</v>
      </c>
      <c r="AA21" s="51">
        <v>1298030732.2</v>
      </c>
      <c r="AB21" s="52" t="str">
        <f>+VLOOKUP(F21,'[1]PROYECTOS 2017'!A$2:B$250,2,0)</f>
        <v>APOYO A ENTIDADES TERRITORIALES A TRAVÉS DE LA COFINANCIACIÓN PARA LA ASISTENCIA, ATENCIÓN Y REPARACIÓN INTEGRAL A LAS VÍCTIMAS DEL DESPLAZAMIENTO FORZADO  A NIVEL NACIONAL
FORTALECIMIENTO A LAS MEDIDAS DE ASISTENCIA, ATENCIÓN Y REPARACIÓN A VÍCTIMAS QUE SE ENCUENTRAN EN EL EXTERIOR
FORTALECIMIENTO DE LA CAPACIDAD DE GESTIÓN Y DE LA COORDINACIÓN DE LAS ENTIDADES DEL SNARIV</v>
      </c>
    </row>
    <row r="22" spans="1:28" s="7" customFormat="1" ht="90" x14ac:dyDescent="0.25">
      <c r="A22" s="11">
        <v>10605</v>
      </c>
      <c r="B22" s="19" t="s">
        <v>969</v>
      </c>
      <c r="C22" s="10" t="s">
        <v>35</v>
      </c>
      <c r="D22" s="10" t="s">
        <v>973</v>
      </c>
      <c r="E22" s="10" t="s">
        <v>87</v>
      </c>
      <c r="F22" s="10">
        <v>83386</v>
      </c>
      <c r="G22" s="10" t="s">
        <v>182</v>
      </c>
      <c r="H22" s="10" t="s">
        <v>183</v>
      </c>
      <c r="I22" s="10" t="s">
        <v>184</v>
      </c>
      <c r="J22" s="16">
        <v>42736</v>
      </c>
      <c r="K22" s="10">
        <v>3</v>
      </c>
      <c r="L22" s="10" t="s">
        <v>967</v>
      </c>
      <c r="M22" s="10" t="s">
        <v>972</v>
      </c>
      <c r="N22" s="10">
        <v>0</v>
      </c>
      <c r="O22" s="10">
        <v>0</v>
      </c>
      <c r="P22" s="10">
        <v>1</v>
      </c>
      <c r="Q22" s="10">
        <v>1</v>
      </c>
      <c r="R22" s="10">
        <v>1</v>
      </c>
      <c r="S22" s="10">
        <v>1</v>
      </c>
      <c r="T22" s="10">
        <v>1</v>
      </c>
      <c r="U22" s="10">
        <v>1</v>
      </c>
      <c r="V22" s="10">
        <v>1</v>
      </c>
      <c r="W22" s="10">
        <v>1</v>
      </c>
      <c r="X22" s="10">
        <v>3</v>
      </c>
      <c r="Y22" s="10">
        <v>3</v>
      </c>
      <c r="Z22" s="10" t="s">
        <v>1026</v>
      </c>
      <c r="AA22" s="51">
        <v>0</v>
      </c>
      <c r="AB22" s="52"/>
    </row>
    <row r="23" spans="1:28" s="7" customFormat="1" ht="240" x14ac:dyDescent="0.25">
      <c r="A23" s="12">
        <v>10605</v>
      </c>
      <c r="B23" s="18" t="s">
        <v>969</v>
      </c>
      <c r="C23" s="9" t="s">
        <v>35</v>
      </c>
      <c r="D23" s="9" t="s">
        <v>973</v>
      </c>
      <c r="E23" s="9" t="s">
        <v>87</v>
      </c>
      <c r="F23" s="9">
        <v>83387</v>
      </c>
      <c r="G23" s="9" t="s">
        <v>185</v>
      </c>
      <c r="H23" s="9" t="s">
        <v>186</v>
      </c>
      <c r="I23" s="9" t="s">
        <v>187</v>
      </c>
      <c r="J23" s="15">
        <v>42736</v>
      </c>
      <c r="K23" s="9">
        <v>29</v>
      </c>
      <c r="L23" s="9" t="s">
        <v>967</v>
      </c>
      <c r="M23" s="9" t="s">
        <v>972</v>
      </c>
      <c r="N23" s="9">
        <v>0</v>
      </c>
      <c r="O23" s="9">
        <v>0</v>
      </c>
      <c r="P23" s="9">
        <v>0</v>
      </c>
      <c r="Q23" s="9">
        <v>0</v>
      </c>
      <c r="R23" s="9">
        <v>0</v>
      </c>
      <c r="S23" s="9">
        <v>16</v>
      </c>
      <c r="T23" s="9">
        <v>16</v>
      </c>
      <c r="U23" s="9">
        <v>16</v>
      </c>
      <c r="V23" s="9">
        <v>16</v>
      </c>
      <c r="W23" s="9">
        <v>16</v>
      </c>
      <c r="X23" s="9">
        <v>19</v>
      </c>
      <c r="Y23" s="9">
        <v>29</v>
      </c>
      <c r="Z23" s="9" t="s">
        <v>1027</v>
      </c>
      <c r="AA23" s="51">
        <v>19478858464.600002</v>
      </c>
      <c r="AB23" s="52"/>
    </row>
    <row r="24" spans="1:28" s="7" customFormat="1" ht="120" x14ac:dyDescent="0.25">
      <c r="A24" s="11">
        <v>10605</v>
      </c>
      <c r="B24" s="19" t="s">
        <v>969</v>
      </c>
      <c r="C24" s="10" t="s">
        <v>35</v>
      </c>
      <c r="D24" s="10" t="s">
        <v>973</v>
      </c>
      <c r="E24" s="10" t="s">
        <v>87</v>
      </c>
      <c r="F24" s="10">
        <v>83389</v>
      </c>
      <c r="G24" s="10" t="s">
        <v>188</v>
      </c>
      <c r="H24" s="10" t="s">
        <v>189</v>
      </c>
      <c r="I24" s="10" t="s">
        <v>190</v>
      </c>
      <c r="J24" s="16">
        <v>42736</v>
      </c>
      <c r="K24" s="10">
        <v>156000</v>
      </c>
      <c r="L24" s="10" t="s">
        <v>967</v>
      </c>
      <c r="M24" s="10" t="s">
        <v>972</v>
      </c>
      <c r="N24" s="10">
        <v>0</v>
      </c>
      <c r="O24" s="10">
        <v>0</v>
      </c>
      <c r="P24" s="10">
        <v>0</v>
      </c>
      <c r="Q24" s="10">
        <v>0</v>
      </c>
      <c r="R24" s="10">
        <v>0</v>
      </c>
      <c r="S24" s="10">
        <v>73713</v>
      </c>
      <c r="T24" s="10">
        <v>73713</v>
      </c>
      <c r="U24" s="10">
        <v>73713</v>
      </c>
      <c r="V24" s="10">
        <v>73713</v>
      </c>
      <c r="W24" s="10">
        <v>73713</v>
      </c>
      <c r="X24" s="10">
        <v>78000</v>
      </c>
      <c r="Y24" s="10">
        <v>73713</v>
      </c>
      <c r="Z24" s="10" t="s">
        <v>1028</v>
      </c>
      <c r="AA24" s="51">
        <v>502126030.900002</v>
      </c>
      <c r="AB24" s="52"/>
    </row>
    <row r="25" spans="1:28" s="7" customFormat="1" ht="180" x14ac:dyDescent="0.25">
      <c r="A25" s="12">
        <v>10591</v>
      </c>
      <c r="B25" s="18" t="s">
        <v>969</v>
      </c>
      <c r="C25" s="9" t="s">
        <v>36</v>
      </c>
      <c r="D25" s="9" t="s">
        <v>971</v>
      </c>
      <c r="E25" s="9" t="s">
        <v>88</v>
      </c>
      <c r="F25" s="9">
        <v>83390</v>
      </c>
      <c r="G25" s="9" t="s">
        <v>191</v>
      </c>
      <c r="H25" s="9" t="s">
        <v>192</v>
      </c>
      <c r="I25" s="9" t="s">
        <v>193</v>
      </c>
      <c r="J25" s="15">
        <v>42795</v>
      </c>
      <c r="K25" s="9">
        <v>884240</v>
      </c>
      <c r="L25" s="9" t="s">
        <v>967</v>
      </c>
      <c r="M25" s="9" t="s">
        <v>974</v>
      </c>
      <c r="N25" s="9"/>
      <c r="O25" s="9"/>
      <c r="P25" s="9">
        <v>299199</v>
      </c>
      <c r="Q25" s="9">
        <v>358907</v>
      </c>
      <c r="R25" s="9">
        <v>424080</v>
      </c>
      <c r="S25" s="9">
        <v>467406</v>
      </c>
      <c r="T25" s="9">
        <v>485102</v>
      </c>
      <c r="U25" s="9">
        <v>516619</v>
      </c>
      <c r="V25" s="9">
        <v>559116</v>
      </c>
      <c r="W25" s="9">
        <v>696881</v>
      </c>
      <c r="X25" s="9">
        <v>791320</v>
      </c>
      <c r="Y25" s="9">
        <v>884240</v>
      </c>
      <c r="Z25" s="9" t="s">
        <v>1029</v>
      </c>
      <c r="AA25" s="51">
        <v>1252566347.25</v>
      </c>
      <c r="AB25" s="52" t="str">
        <f>+VLOOKUP(F25,'[1]PROYECTOS 2017'!A$2:B$250,2,0)</f>
        <v>PREVENCIÓN ATENCION A LA POBLACION DESPLAZADA NIVEL NACIONAL</v>
      </c>
    </row>
    <row r="26" spans="1:28" s="7" customFormat="1" ht="255" x14ac:dyDescent="0.25">
      <c r="A26" s="11">
        <v>10591</v>
      </c>
      <c r="B26" s="19" t="s">
        <v>969</v>
      </c>
      <c r="C26" s="10" t="s">
        <v>36</v>
      </c>
      <c r="D26" s="10" t="s">
        <v>971</v>
      </c>
      <c r="E26" s="10" t="s">
        <v>88</v>
      </c>
      <c r="F26" s="10">
        <v>83391</v>
      </c>
      <c r="G26" s="10" t="s">
        <v>194</v>
      </c>
      <c r="H26" s="10" t="s">
        <v>195</v>
      </c>
      <c r="I26" s="10" t="s">
        <v>196</v>
      </c>
      <c r="J26" s="16">
        <v>42795</v>
      </c>
      <c r="K26" s="10">
        <v>100</v>
      </c>
      <c r="L26" s="10" t="s">
        <v>968</v>
      </c>
      <c r="M26" s="10" t="s">
        <v>974</v>
      </c>
      <c r="N26" s="10"/>
      <c r="O26" s="10"/>
      <c r="P26" s="10">
        <v>100</v>
      </c>
      <c r="Q26" s="10">
        <v>0</v>
      </c>
      <c r="R26" s="10">
        <v>0</v>
      </c>
      <c r="S26" s="10">
        <v>100</v>
      </c>
      <c r="T26" s="10">
        <v>100</v>
      </c>
      <c r="U26" s="10">
        <v>100</v>
      </c>
      <c r="V26" s="10">
        <v>100</v>
      </c>
      <c r="W26" s="10">
        <v>100</v>
      </c>
      <c r="X26" s="10">
        <v>100</v>
      </c>
      <c r="Y26" s="10">
        <v>100</v>
      </c>
      <c r="Z26" s="10" t="s">
        <v>1030</v>
      </c>
      <c r="AA26" s="51">
        <v>5187616367.25</v>
      </c>
      <c r="AB26" s="52" t="str">
        <f>+VLOOKUP(F26,'[1]PROYECTOS 2017'!A$2:B$250,2,0)</f>
        <v>PREVENCIÓN ATENCION A LA POBLACION DESPLAZADA NIVEL NACIONAL</v>
      </c>
    </row>
    <row r="27" spans="1:28" s="7" customFormat="1" ht="135" x14ac:dyDescent="0.25">
      <c r="A27" s="12">
        <v>10591</v>
      </c>
      <c r="B27" s="18" t="s">
        <v>969</v>
      </c>
      <c r="C27" s="9" t="s">
        <v>36</v>
      </c>
      <c r="D27" s="9" t="s">
        <v>971</v>
      </c>
      <c r="E27" s="9" t="s">
        <v>88</v>
      </c>
      <c r="F27" s="9">
        <v>83392</v>
      </c>
      <c r="G27" s="9" t="s">
        <v>197</v>
      </c>
      <c r="H27" s="9" t="s">
        <v>198</v>
      </c>
      <c r="I27" s="9" t="s">
        <v>199</v>
      </c>
      <c r="J27" s="15">
        <v>42795</v>
      </c>
      <c r="K27" s="9">
        <v>85</v>
      </c>
      <c r="L27" s="9" t="s">
        <v>968</v>
      </c>
      <c r="M27" s="9" t="s">
        <v>974</v>
      </c>
      <c r="N27" s="9"/>
      <c r="O27" s="9"/>
      <c r="P27" s="9">
        <v>80</v>
      </c>
      <c r="Q27" s="9">
        <v>81</v>
      </c>
      <c r="R27" s="9">
        <v>79</v>
      </c>
      <c r="S27" s="9">
        <v>79</v>
      </c>
      <c r="T27" s="9">
        <v>81</v>
      </c>
      <c r="U27" s="9">
        <v>81</v>
      </c>
      <c r="V27" s="9">
        <v>80</v>
      </c>
      <c r="W27" s="9">
        <v>81</v>
      </c>
      <c r="X27" s="9">
        <v>81</v>
      </c>
      <c r="Y27" s="9">
        <v>82</v>
      </c>
      <c r="Z27" s="9" t="s">
        <v>1031</v>
      </c>
      <c r="AA27" s="51">
        <v>227474818627.25</v>
      </c>
      <c r="AB27" s="52" t="str">
        <f>+VLOOKUP(F27,'[1]PROYECTOS 2017'!A$2:B$250,2,0)</f>
        <v>PREVENCIÓN ATENCION A LA POBLACION DESPLAZADA NIVEL NACIONAL</v>
      </c>
    </row>
    <row r="28" spans="1:28" s="7" customFormat="1" ht="60" x14ac:dyDescent="0.25">
      <c r="A28" s="11">
        <v>10591</v>
      </c>
      <c r="B28" s="19" t="s">
        <v>969</v>
      </c>
      <c r="C28" s="10" t="s">
        <v>36</v>
      </c>
      <c r="D28" s="10" t="s">
        <v>971</v>
      </c>
      <c r="E28" s="10" t="s">
        <v>88</v>
      </c>
      <c r="F28" s="10">
        <v>83393</v>
      </c>
      <c r="G28" s="10" t="s">
        <v>200</v>
      </c>
      <c r="H28" s="10" t="s">
        <v>201</v>
      </c>
      <c r="I28" s="10" t="s">
        <v>202</v>
      </c>
      <c r="J28" s="16">
        <v>42795</v>
      </c>
      <c r="K28" s="10">
        <v>100</v>
      </c>
      <c r="L28" s="10" t="s">
        <v>968</v>
      </c>
      <c r="M28" s="10" t="s">
        <v>974</v>
      </c>
      <c r="N28" s="10"/>
      <c r="O28" s="10"/>
      <c r="P28" s="10">
        <v>0</v>
      </c>
      <c r="Q28" s="10">
        <v>0</v>
      </c>
      <c r="R28" s="10">
        <v>0</v>
      </c>
      <c r="S28" s="10">
        <v>100</v>
      </c>
      <c r="T28" s="10">
        <v>100</v>
      </c>
      <c r="U28" s="10">
        <v>100</v>
      </c>
      <c r="V28" s="10">
        <v>100</v>
      </c>
      <c r="W28" s="10">
        <v>100</v>
      </c>
      <c r="X28" s="10">
        <v>100</v>
      </c>
      <c r="Y28" s="10">
        <v>100</v>
      </c>
      <c r="Z28" s="10" t="s">
        <v>1032</v>
      </c>
      <c r="AA28" s="51">
        <v>218455365117.25</v>
      </c>
      <c r="AB28" s="52" t="str">
        <f>+VLOOKUP(F28,'[1]PROYECTOS 2017'!A$2:B$250,2,0)</f>
        <v>PREVENCIÓN ATENCION A LA POBLACION DESPLAZADA NIVEL NACIONAL</v>
      </c>
    </row>
    <row r="29" spans="1:28" s="7" customFormat="1" ht="225" x14ac:dyDescent="0.25">
      <c r="A29" s="12">
        <v>10626</v>
      </c>
      <c r="B29" s="18" t="s">
        <v>969</v>
      </c>
      <c r="C29" s="9" t="s">
        <v>37</v>
      </c>
      <c r="D29" s="9" t="s">
        <v>975</v>
      </c>
      <c r="E29" s="9" t="s">
        <v>89</v>
      </c>
      <c r="F29" s="9">
        <v>82941</v>
      </c>
      <c r="G29" s="9" t="s">
        <v>203</v>
      </c>
      <c r="H29" s="9" t="s">
        <v>204</v>
      </c>
      <c r="I29" s="9" t="s">
        <v>205</v>
      </c>
      <c r="J29" s="15">
        <v>42856</v>
      </c>
      <c r="K29" s="9">
        <v>6</v>
      </c>
      <c r="L29" s="9" t="s">
        <v>967</v>
      </c>
      <c r="M29" s="9" t="s">
        <v>1005</v>
      </c>
      <c r="N29" s="9"/>
      <c r="O29" s="9"/>
      <c r="P29" s="9"/>
      <c r="Q29" s="9"/>
      <c r="R29" s="9">
        <v>1</v>
      </c>
      <c r="S29" s="9">
        <v>1</v>
      </c>
      <c r="T29" s="9">
        <v>1</v>
      </c>
      <c r="U29" s="9">
        <v>2</v>
      </c>
      <c r="V29" s="9">
        <v>2</v>
      </c>
      <c r="W29" s="9">
        <v>4</v>
      </c>
      <c r="X29" s="9">
        <v>4</v>
      </c>
      <c r="Y29" s="9">
        <v>6</v>
      </c>
      <c r="Z29" s="9" t="s">
        <v>1033</v>
      </c>
      <c r="AA29" s="51">
        <v>0</v>
      </c>
      <c r="AB29" s="52"/>
    </row>
    <row r="30" spans="1:28" s="7" customFormat="1" ht="240" x14ac:dyDescent="0.25">
      <c r="A30" s="11">
        <v>10626</v>
      </c>
      <c r="B30" s="19" t="s">
        <v>969</v>
      </c>
      <c r="C30" s="10" t="s">
        <v>37</v>
      </c>
      <c r="D30" s="10" t="s">
        <v>975</v>
      </c>
      <c r="E30" s="10" t="s">
        <v>89</v>
      </c>
      <c r="F30" s="10">
        <v>82943</v>
      </c>
      <c r="G30" s="10" t="s">
        <v>206</v>
      </c>
      <c r="H30" s="10" t="s">
        <v>207</v>
      </c>
      <c r="I30" s="10" t="s">
        <v>208</v>
      </c>
      <c r="J30" s="16">
        <v>42795</v>
      </c>
      <c r="K30" s="10">
        <v>22</v>
      </c>
      <c r="L30" s="10" t="s">
        <v>967</v>
      </c>
      <c r="M30" s="10" t="s">
        <v>1005</v>
      </c>
      <c r="N30" s="10"/>
      <c r="O30" s="10"/>
      <c r="P30" s="10">
        <v>1</v>
      </c>
      <c r="Q30" s="10">
        <v>1</v>
      </c>
      <c r="R30" s="10">
        <v>1</v>
      </c>
      <c r="S30" s="10">
        <v>1</v>
      </c>
      <c r="T30" s="10">
        <v>1</v>
      </c>
      <c r="U30" s="10">
        <v>22</v>
      </c>
      <c r="V30" s="10">
        <v>22</v>
      </c>
      <c r="W30" s="10">
        <v>22</v>
      </c>
      <c r="X30" s="10">
        <v>22</v>
      </c>
      <c r="Y30" s="10">
        <v>22</v>
      </c>
      <c r="Z30" s="10" t="s">
        <v>1034</v>
      </c>
      <c r="AA30" s="51">
        <v>413235250</v>
      </c>
      <c r="AB30" s="52" t="str">
        <f>+VLOOKUP(F30,'[1]PROYECTOS 2017'!A$2:B$250,2,0)</f>
        <v>FONDO PARA LA REPARACION DE LAS VICTIMAS (ART.54 LEY 975 DE 2005)
FUNCIONAMIENTO
PREVENCIÓN ATENCION A LA POBLACION DESPLAZADA NIVEL NACIONAL</v>
      </c>
    </row>
    <row r="31" spans="1:28" s="7" customFormat="1" ht="120" x14ac:dyDescent="0.25">
      <c r="A31" s="12">
        <v>10626</v>
      </c>
      <c r="B31" s="18" t="s">
        <v>969</v>
      </c>
      <c r="C31" s="9" t="s">
        <v>37</v>
      </c>
      <c r="D31" s="9" t="s">
        <v>975</v>
      </c>
      <c r="E31" s="9" t="s">
        <v>89</v>
      </c>
      <c r="F31" s="9">
        <v>82945</v>
      </c>
      <c r="G31" s="9" t="s">
        <v>209</v>
      </c>
      <c r="H31" s="9" t="s">
        <v>210</v>
      </c>
      <c r="I31" s="9" t="s">
        <v>210</v>
      </c>
      <c r="J31" s="15">
        <v>42795</v>
      </c>
      <c r="K31" s="9">
        <v>1</v>
      </c>
      <c r="L31" s="9" t="s">
        <v>967</v>
      </c>
      <c r="M31" s="9" t="s">
        <v>1005</v>
      </c>
      <c r="N31" s="9"/>
      <c r="O31" s="9"/>
      <c r="P31" s="9">
        <v>0</v>
      </c>
      <c r="Q31" s="9">
        <v>0</v>
      </c>
      <c r="R31" s="9">
        <v>1</v>
      </c>
      <c r="S31" s="9">
        <v>1</v>
      </c>
      <c r="T31" s="9">
        <v>1</v>
      </c>
      <c r="U31" s="9">
        <v>1</v>
      </c>
      <c r="V31" s="9">
        <v>1</v>
      </c>
      <c r="W31" s="9">
        <v>1</v>
      </c>
      <c r="X31" s="9">
        <v>1</v>
      </c>
      <c r="Y31" s="9">
        <v>1</v>
      </c>
      <c r="Z31" s="9" t="s">
        <v>1035</v>
      </c>
      <c r="AA31" s="51">
        <v>380620000</v>
      </c>
      <c r="AB31" s="52" t="str">
        <f>+VLOOKUP(F31,'[1]PROYECTOS 2017'!A$2:B$250,2,0)</f>
        <v>FONDO PARA LA REPARACION DE LAS VICTIMAS (ART.54 LEY 975 DE 2005)
PREVENCIÓN ATENCION A LA POBLACION DESPLAZADA NIVEL NACIONAL</v>
      </c>
    </row>
    <row r="32" spans="1:28" s="7" customFormat="1" ht="45" x14ac:dyDescent="0.25">
      <c r="A32" s="11">
        <v>10626</v>
      </c>
      <c r="B32" s="19" t="s">
        <v>969</v>
      </c>
      <c r="C32" s="10" t="s">
        <v>37</v>
      </c>
      <c r="D32" s="10" t="s">
        <v>975</v>
      </c>
      <c r="E32" s="10" t="s">
        <v>89</v>
      </c>
      <c r="F32" s="10">
        <v>82946</v>
      </c>
      <c r="G32" s="10" t="s">
        <v>211</v>
      </c>
      <c r="H32" s="10" t="s">
        <v>212</v>
      </c>
      <c r="I32" s="10" t="s">
        <v>212</v>
      </c>
      <c r="J32" s="16">
        <v>42826</v>
      </c>
      <c r="K32" s="10">
        <v>1</v>
      </c>
      <c r="L32" s="10" t="s">
        <v>967</v>
      </c>
      <c r="M32" s="10" t="s">
        <v>1005</v>
      </c>
      <c r="N32" s="10"/>
      <c r="O32" s="10"/>
      <c r="P32" s="10"/>
      <c r="Q32" s="10">
        <v>0</v>
      </c>
      <c r="R32" s="10">
        <v>1</v>
      </c>
      <c r="S32" s="10">
        <v>1</v>
      </c>
      <c r="T32" s="10">
        <v>1</v>
      </c>
      <c r="U32" s="10">
        <v>1</v>
      </c>
      <c r="V32" s="10">
        <v>1</v>
      </c>
      <c r="W32" s="10">
        <v>1</v>
      </c>
      <c r="X32" s="10">
        <v>1</v>
      </c>
      <c r="Y32" s="10">
        <v>1</v>
      </c>
      <c r="Z32" s="10" t="s">
        <v>1036</v>
      </c>
      <c r="AA32" s="51">
        <v>0</v>
      </c>
      <c r="AB32" s="52"/>
    </row>
    <row r="33" spans="1:28" s="7" customFormat="1" ht="45" x14ac:dyDescent="0.25">
      <c r="A33" s="12">
        <v>10626</v>
      </c>
      <c r="B33" s="18" t="s">
        <v>969</v>
      </c>
      <c r="C33" s="9" t="s">
        <v>37</v>
      </c>
      <c r="D33" s="9" t="s">
        <v>975</v>
      </c>
      <c r="E33" s="9" t="s">
        <v>89</v>
      </c>
      <c r="F33" s="9">
        <v>82947</v>
      </c>
      <c r="G33" s="9" t="s">
        <v>989</v>
      </c>
      <c r="H33" s="9" t="s">
        <v>990</v>
      </c>
      <c r="I33" s="9" t="s">
        <v>990</v>
      </c>
      <c r="J33" s="15">
        <v>43070</v>
      </c>
      <c r="K33" s="9">
        <v>1</v>
      </c>
      <c r="L33" s="9" t="s">
        <v>967</v>
      </c>
      <c r="M33" s="9" t="s">
        <v>1005</v>
      </c>
      <c r="N33" s="9"/>
      <c r="O33" s="9"/>
      <c r="P33" s="9"/>
      <c r="Q33" s="9"/>
      <c r="R33" s="9"/>
      <c r="S33" s="9"/>
      <c r="T33" s="9"/>
      <c r="U33" s="9"/>
      <c r="V33" s="9"/>
      <c r="W33" s="9"/>
      <c r="X33" s="9"/>
      <c r="Y33" s="9">
        <v>1</v>
      </c>
      <c r="Z33" s="9" t="s">
        <v>1037</v>
      </c>
      <c r="AA33" s="51">
        <v>446662400</v>
      </c>
      <c r="AB33" s="52" t="str">
        <f>+VLOOKUP(F33,'[1]PROYECTOS 2017'!A$2:B$250,2,0)</f>
        <v>FONDO PARA LA REPARACION DE LAS VICTIMAS (ART.54 LEY 975 DE 2005)
PREVENCIÓN ATENCION A LA POBLACION DESPLAZADA NIVEL NACIONAL</v>
      </c>
    </row>
    <row r="34" spans="1:28" s="7" customFormat="1" ht="255" x14ac:dyDescent="0.25">
      <c r="A34" s="11">
        <v>10626</v>
      </c>
      <c r="B34" s="19" t="s">
        <v>969</v>
      </c>
      <c r="C34" s="10" t="s">
        <v>37</v>
      </c>
      <c r="D34" s="10" t="s">
        <v>975</v>
      </c>
      <c r="E34" s="10" t="s">
        <v>89</v>
      </c>
      <c r="F34" s="10">
        <v>83569</v>
      </c>
      <c r="G34" s="10" t="s">
        <v>213</v>
      </c>
      <c r="H34" s="10" t="s">
        <v>214</v>
      </c>
      <c r="I34" s="10" t="s">
        <v>215</v>
      </c>
      <c r="J34" s="16">
        <v>42856</v>
      </c>
      <c r="K34" s="10">
        <v>5</v>
      </c>
      <c r="L34" s="10" t="s">
        <v>967</v>
      </c>
      <c r="M34" s="10" t="s">
        <v>1005</v>
      </c>
      <c r="N34" s="10"/>
      <c r="O34" s="10"/>
      <c r="P34" s="10"/>
      <c r="Q34" s="10"/>
      <c r="R34" s="10">
        <v>2</v>
      </c>
      <c r="S34" s="10">
        <v>2</v>
      </c>
      <c r="T34" s="10">
        <v>2</v>
      </c>
      <c r="U34" s="10">
        <v>3</v>
      </c>
      <c r="V34" s="10">
        <v>3</v>
      </c>
      <c r="W34" s="10">
        <v>3</v>
      </c>
      <c r="X34" s="10">
        <v>3</v>
      </c>
      <c r="Y34" s="10">
        <v>5</v>
      </c>
      <c r="Z34" s="10" t="s">
        <v>1038</v>
      </c>
      <c r="AA34" s="51">
        <v>0</v>
      </c>
      <c r="AB34" s="52"/>
    </row>
    <row r="35" spans="1:28" s="7" customFormat="1" ht="360" x14ac:dyDescent="0.25">
      <c r="A35" s="12">
        <v>10626</v>
      </c>
      <c r="B35" s="18" t="s">
        <v>969</v>
      </c>
      <c r="C35" s="9" t="s">
        <v>37</v>
      </c>
      <c r="D35" s="9" t="s">
        <v>975</v>
      </c>
      <c r="E35" s="9" t="s">
        <v>89</v>
      </c>
      <c r="F35" s="9">
        <v>83574</v>
      </c>
      <c r="G35" s="9" t="s">
        <v>216</v>
      </c>
      <c r="H35" s="9" t="s">
        <v>217</v>
      </c>
      <c r="I35" s="9" t="s">
        <v>218</v>
      </c>
      <c r="J35" s="15">
        <v>42826</v>
      </c>
      <c r="K35" s="9">
        <v>15</v>
      </c>
      <c r="L35" s="9" t="s">
        <v>967</v>
      </c>
      <c r="M35" s="9" t="s">
        <v>1005</v>
      </c>
      <c r="N35" s="9"/>
      <c r="O35" s="9"/>
      <c r="P35" s="9"/>
      <c r="Q35" s="9">
        <v>4</v>
      </c>
      <c r="R35" s="9">
        <v>7</v>
      </c>
      <c r="S35" s="9">
        <v>9</v>
      </c>
      <c r="T35" s="9">
        <v>10</v>
      </c>
      <c r="U35" s="9">
        <v>10</v>
      </c>
      <c r="V35" s="9">
        <v>13</v>
      </c>
      <c r="W35" s="9">
        <v>15</v>
      </c>
      <c r="X35" s="9">
        <v>15</v>
      </c>
      <c r="Y35" s="9">
        <v>15</v>
      </c>
      <c r="Z35" s="9" t="s">
        <v>1039</v>
      </c>
      <c r="AA35" s="51">
        <v>109494000</v>
      </c>
      <c r="AB35" s="52" t="str">
        <f>+VLOOKUP(F35,'[1]PROYECTOS 2017'!A$2:B$250,2,0)</f>
        <v>IMPLEMENTACIÓN DE LAS MEDIDAS DE REPARACIÓN COLECTIVA A NIVEL NACIONAL</v>
      </c>
    </row>
    <row r="36" spans="1:28" s="7" customFormat="1" ht="105" x14ac:dyDescent="0.25">
      <c r="A36" s="11">
        <v>10626</v>
      </c>
      <c r="B36" s="19" t="s">
        <v>969</v>
      </c>
      <c r="C36" s="10" t="s">
        <v>37</v>
      </c>
      <c r="D36" s="10" t="s">
        <v>975</v>
      </c>
      <c r="E36" s="10" t="s">
        <v>89</v>
      </c>
      <c r="F36" s="10">
        <v>83575</v>
      </c>
      <c r="G36" s="10" t="s">
        <v>219</v>
      </c>
      <c r="H36" s="10" t="s">
        <v>220</v>
      </c>
      <c r="I36" s="10" t="s">
        <v>221</v>
      </c>
      <c r="J36" s="16">
        <v>42826</v>
      </c>
      <c r="K36" s="10">
        <v>10</v>
      </c>
      <c r="L36" s="10" t="s">
        <v>967</v>
      </c>
      <c r="M36" s="10" t="s">
        <v>1005</v>
      </c>
      <c r="N36" s="10"/>
      <c r="O36" s="10"/>
      <c r="P36" s="10"/>
      <c r="Q36" s="10">
        <v>1</v>
      </c>
      <c r="R36" s="10">
        <v>1</v>
      </c>
      <c r="S36" s="10">
        <v>1</v>
      </c>
      <c r="T36" s="10">
        <v>1</v>
      </c>
      <c r="U36" s="10">
        <v>1</v>
      </c>
      <c r="V36" s="10">
        <v>1</v>
      </c>
      <c r="W36" s="10">
        <v>1</v>
      </c>
      <c r="X36" s="10">
        <v>5</v>
      </c>
      <c r="Y36" s="10">
        <v>10</v>
      </c>
      <c r="Z36" s="10" t="s">
        <v>1040</v>
      </c>
      <c r="AA36" s="51">
        <v>285508193</v>
      </c>
      <c r="AB36" s="52" t="str">
        <f>+VLOOKUP(F36,'[1]PROYECTOS 2017'!A$2:B$250,2,0)</f>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v>
      </c>
    </row>
    <row r="37" spans="1:28" s="7" customFormat="1" ht="210" x14ac:dyDescent="0.25">
      <c r="A37" s="12">
        <v>10626</v>
      </c>
      <c r="B37" s="18" t="s">
        <v>969</v>
      </c>
      <c r="C37" s="9" t="s">
        <v>37</v>
      </c>
      <c r="D37" s="9" t="s">
        <v>975</v>
      </c>
      <c r="E37" s="9" t="s">
        <v>89</v>
      </c>
      <c r="F37" s="9">
        <v>83576</v>
      </c>
      <c r="G37" s="9" t="s">
        <v>222</v>
      </c>
      <c r="H37" s="9" t="s">
        <v>223</v>
      </c>
      <c r="I37" s="9" t="s">
        <v>224</v>
      </c>
      <c r="J37" s="15">
        <v>42795</v>
      </c>
      <c r="K37" s="9">
        <v>5</v>
      </c>
      <c r="L37" s="9" t="s">
        <v>967</v>
      </c>
      <c r="M37" s="9" t="s">
        <v>1005</v>
      </c>
      <c r="N37" s="9"/>
      <c r="O37" s="9"/>
      <c r="P37" s="9">
        <v>0</v>
      </c>
      <c r="Q37" s="9">
        <v>1</v>
      </c>
      <c r="R37" s="9">
        <v>1</v>
      </c>
      <c r="S37" s="9">
        <v>2</v>
      </c>
      <c r="T37" s="9">
        <v>3</v>
      </c>
      <c r="U37" s="9">
        <v>4</v>
      </c>
      <c r="V37" s="9">
        <v>4</v>
      </c>
      <c r="W37" s="9">
        <v>4</v>
      </c>
      <c r="X37" s="9">
        <v>4</v>
      </c>
      <c r="Y37" s="9">
        <v>5</v>
      </c>
      <c r="Z37" s="9" t="s">
        <v>1041</v>
      </c>
      <c r="AA37" s="51">
        <v>0</v>
      </c>
      <c r="AB37" s="52"/>
    </row>
    <row r="38" spans="1:28" s="7" customFormat="1" ht="75" x14ac:dyDescent="0.25">
      <c r="A38" s="11">
        <v>10626</v>
      </c>
      <c r="B38" s="19" t="s">
        <v>969</v>
      </c>
      <c r="C38" s="10" t="s">
        <v>37</v>
      </c>
      <c r="D38" s="10" t="s">
        <v>975</v>
      </c>
      <c r="E38" s="10" t="s">
        <v>89</v>
      </c>
      <c r="F38" s="10">
        <v>83577</v>
      </c>
      <c r="G38" s="10" t="s">
        <v>225</v>
      </c>
      <c r="H38" s="10" t="s">
        <v>226</v>
      </c>
      <c r="I38" s="10" t="s">
        <v>227</v>
      </c>
      <c r="J38" s="16">
        <v>42856</v>
      </c>
      <c r="K38" s="10">
        <v>100</v>
      </c>
      <c r="L38" s="10" t="s">
        <v>968</v>
      </c>
      <c r="M38" s="10" t="s">
        <v>1005</v>
      </c>
      <c r="N38" s="10"/>
      <c r="O38" s="10"/>
      <c r="P38" s="10"/>
      <c r="Q38" s="10"/>
      <c r="R38" s="10">
        <v>1</v>
      </c>
      <c r="S38" s="10">
        <v>36</v>
      </c>
      <c r="T38" s="10">
        <v>36</v>
      </c>
      <c r="U38" s="10">
        <v>36</v>
      </c>
      <c r="V38" s="10">
        <v>60</v>
      </c>
      <c r="W38" s="10">
        <v>60</v>
      </c>
      <c r="X38" s="10">
        <v>80</v>
      </c>
      <c r="Y38" s="10">
        <v>100</v>
      </c>
      <c r="Z38" s="10" t="s">
        <v>1042</v>
      </c>
      <c r="AA38" s="51">
        <v>66114000</v>
      </c>
      <c r="AB38" s="52" t="str">
        <f>+VLOOKUP(F38,'[1]PROYECTOS 2017'!A$2:B$250,2,0)</f>
        <v>APOYO A LA CONSOLIDACIÓN DE LOS DERECHOS DE LAS VÍCTIMAS EN EL MARCO DE LA LEY DE VÍCTIMAS Y RESTITUCIÓN DE TIERRAS A NIVEL NACIONAL
IMPLEMENTACIÓN DE LAS MEDIDAS DE REPARACIÓN COLECTIVA A NIVEL NACIONAL</v>
      </c>
    </row>
    <row r="39" spans="1:28" s="7" customFormat="1" ht="285" x14ac:dyDescent="0.25">
      <c r="A39" s="12">
        <v>10626</v>
      </c>
      <c r="B39" s="18" t="s">
        <v>969</v>
      </c>
      <c r="C39" s="9" t="s">
        <v>37</v>
      </c>
      <c r="D39" s="9" t="s">
        <v>975</v>
      </c>
      <c r="E39" s="9" t="s">
        <v>89</v>
      </c>
      <c r="F39" s="9">
        <v>83578</v>
      </c>
      <c r="G39" s="9" t="s">
        <v>228</v>
      </c>
      <c r="H39" s="9" t="s">
        <v>229</v>
      </c>
      <c r="I39" s="9" t="s">
        <v>230</v>
      </c>
      <c r="J39" s="15">
        <v>42795</v>
      </c>
      <c r="K39" s="9">
        <v>11</v>
      </c>
      <c r="L39" s="9" t="s">
        <v>967</v>
      </c>
      <c r="M39" s="9" t="s">
        <v>1005</v>
      </c>
      <c r="N39" s="9"/>
      <c r="O39" s="9"/>
      <c r="P39" s="9">
        <v>4</v>
      </c>
      <c r="Q39" s="9">
        <v>5</v>
      </c>
      <c r="R39" s="9">
        <v>6</v>
      </c>
      <c r="S39" s="9">
        <v>7</v>
      </c>
      <c r="T39" s="9">
        <v>9</v>
      </c>
      <c r="U39" s="9">
        <v>9</v>
      </c>
      <c r="V39" s="9">
        <v>10</v>
      </c>
      <c r="W39" s="9">
        <v>11</v>
      </c>
      <c r="X39" s="9">
        <v>11</v>
      </c>
      <c r="Y39" s="9">
        <v>11</v>
      </c>
      <c r="Z39" s="9" t="s">
        <v>1043</v>
      </c>
      <c r="AA39" s="51">
        <v>403125000</v>
      </c>
      <c r="AB39" s="52" t="str">
        <f>+VLOOKUP(F39,'[1]PROYECTOS 2017'!A$2:B$250,2,0)</f>
        <v>APOYO A LA CONSOLIDACIÓN DE LOS DERECHOS DE LAS VÍCTIMAS EN EL MARCO DE LA LEY DE VÍCTIMAS Y RESTITUCIÓN DE TIERRAS A NIVEL NACIONAL</v>
      </c>
    </row>
    <row r="40" spans="1:28" s="7" customFormat="1" ht="120" x14ac:dyDescent="0.25">
      <c r="A40" s="11">
        <v>10626</v>
      </c>
      <c r="B40" s="19" t="s">
        <v>969</v>
      </c>
      <c r="C40" s="10" t="s">
        <v>37</v>
      </c>
      <c r="D40" s="10" t="s">
        <v>975</v>
      </c>
      <c r="E40" s="10" t="s">
        <v>89</v>
      </c>
      <c r="F40" s="10">
        <v>83579</v>
      </c>
      <c r="G40" s="10" t="s">
        <v>231</v>
      </c>
      <c r="H40" s="10" t="s">
        <v>232</v>
      </c>
      <c r="I40" s="10" t="s">
        <v>233</v>
      </c>
      <c r="J40" s="16">
        <v>42795</v>
      </c>
      <c r="K40" s="10">
        <v>15</v>
      </c>
      <c r="L40" s="10" t="s">
        <v>967</v>
      </c>
      <c r="M40" s="10" t="s">
        <v>1005</v>
      </c>
      <c r="N40" s="10"/>
      <c r="O40" s="10"/>
      <c r="P40" s="10">
        <v>5</v>
      </c>
      <c r="Q40" s="10">
        <v>5</v>
      </c>
      <c r="R40" s="10">
        <v>10</v>
      </c>
      <c r="S40" s="10">
        <v>10</v>
      </c>
      <c r="T40" s="10">
        <v>12</v>
      </c>
      <c r="U40" s="10">
        <v>12</v>
      </c>
      <c r="V40" s="10">
        <v>12</v>
      </c>
      <c r="W40" s="10">
        <v>15</v>
      </c>
      <c r="X40" s="10">
        <v>15</v>
      </c>
      <c r="Y40" s="10">
        <v>15</v>
      </c>
      <c r="Z40" s="10" t="s">
        <v>1044</v>
      </c>
      <c r="AA40" s="51">
        <v>72525600</v>
      </c>
      <c r="AB40" s="52" t="str">
        <f>+VLOOKUP(F40,'[1]PROYECTOS 2017'!A$2:B$250,2,0)</f>
        <v>IMPLEMENTACIÓN DE LAS MEDIDAS DE REPARACIÓN COLECTIVA A NIVEL NACIONAL</v>
      </c>
    </row>
    <row r="41" spans="1:28" s="7" customFormat="1" ht="90" x14ac:dyDescent="0.25">
      <c r="A41" s="12">
        <v>10626</v>
      </c>
      <c r="B41" s="18" t="s">
        <v>969</v>
      </c>
      <c r="C41" s="9" t="s">
        <v>37</v>
      </c>
      <c r="D41" s="9" t="s">
        <v>975</v>
      </c>
      <c r="E41" s="9" t="s">
        <v>89</v>
      </c>
      <c r="F41" s="9">
        <v>84186</v>
      </c>
      <c r="G41" s="9" t="s">
        <v>234</v>
      </c>
      <c r="H41" s="9" t="s">
        <v>235</v>
      </c>
      <c r="I41" s="9" t="s">
        <v>236</v>
      </c>
      <c r="J41" s="15">
        <v>42917</v>
      </c>
      <c r="K41" s="9">
        <v>1</v>
      </c>
      <c r="L41" s="9" t="s">
        <v>967</v>
      </c>
      <c r="M41" s="9" t="s">
        <v>1005</v>
      </c>
      <c r="N41" s="9"/>
      <c r="O41" s="9"/>
      <c r="P41" s="9"/>
      <c r="Q41" s="9"/>
      <c r="R41" s="9"/>
      <c r="S41" s="9"/>
      <c r="T41" s="9">
        <v>1</v>
      </c>
      <c r="U41" s="9">
        <v>1</v>
      </c>
      <c r="V41" s="9">
        <v>1</v>
      </c>
      <c r="W41" s="9">
        <v>1</v>
      </c>
      <c r="X41" s="9">
        <v>1</v>
      </c>
      <c r="Y41" s="9">
        <v>1</v>
      </c>
      <c r="Z41" s="9" t="s">
        <v>1045</v>
      </c>
      <c r="AA41" s="51">
        <v>0</v>
      </c>
      <c r="AB41" s="52"/>
    </row>
    <row r="42" spans="1:28" s="7" customFormat="1" ht="90" x14ac:dyDescent="0.25">
      <c r="A42" s="11">
        <v>10626</v>
      </c>
      <c r="B42" s="19" t="s">
        <v>969</v>
      </c>
      <c r="C42" s="10" t="s">
        <v>37</v>
      </c>
      <c r="D42" s="10" t="s">
        <v>975</v>
      </c>
      <c r="E42" s="10" t="s">
        <v>89</v>
      </c>
      <c r="F42" s="10">
        <v>84187</v>
      </c>
      <c r="G42" s="10" t="s">
        <v>236</v>
      </c>
      <c r="H42" s="10" t="s">
        <v>237</v>
      </c>
      <c r="I42" s="10" t="s">
        <v>237</v>
      </c>
      <c r="J42" s="16">
        <v>42917</v>
      </c>
      <c r="K42" s="10">
        <v>1</v>
      </c>
      <c r="L42" s="10" t="s">
        <v>967</v>
      </c>
      <c r="M42" s="10" t="s">
        <v>1005</v>
      </c>
      <c r="N42" s="10"/>
      <c r="O42" s="10"/>
      <c r="P42" s="10"/>
      <c r="Q42" s="10"/>
      <c r="R42" s="10"/>
      <c r="S42" s="10"/>
      <c r="T42" s="10">
        <v>1</v>
      </c>
      <c r="U42" s="10">
        <v>1</v>
      </c>
      <c r="V42" s="10">
        <v>1</v>
      </c>
      <c r="W42" s="10">
        <v>1</v>
      </c>
      <c r="X42" s="10">
        <v>1</v>
      </c>
      <c r="Y42" s="10">
        <v>1</v>
      </c>
      <c r="Z42" s="10" t="s">
        <v>1046</v>
      </c>
      <c r="AA42" s="51">
        <v>0</v>
      </c>
      <c r="AB42" s="52"/>
    </row>
    <row r="43" spans="1:28" s="7" customFormat="1" ht="120" x14ac:dyDescent="0.25">
      <c r="A43" s="12">
        <v>10578</v>
      </c>
      <c r="B43" s="18" t="s">
        <v>969</v>
      </c>
      <c r="C43" s="9" t="s">
        <v>38</v>
      </c>
      <c r="D43" s="9" t="s">
        <v>971</v>
      </c>
      <c r="E43" s="9" t="s">
        <v>90</v>
      </c>
      <c r="F43" s="9">
        <v>83395</v>
      </c>
      <c r="G43" s="9" t="s">
        <v>238</v>
      </c>
      <c r="H43" s="9" t="s">
        <v>239</v>
      </c>
      <c r="I43" s="9" t="s">
        <v>240</v>
      </c>
      <c r="J43" s="15">
        <v>42887</v>
      </c>
      <c r="K43" s="9">
        <v>61</v>
      </c>
      <c r="L43" s="9" t="s">
        <v>968</v>
      </c>
      <c r="M43" s="9" t="s">
        <v>972</v>
      </c>
      <c r="N43" s="9"/>
      <c r="O43" s="9"/>
      <c r="P43" s="9"/>
      <c r="Q43" s="9"/>
      <c r="R43" s="9"/>
      <c r="S43" s="9">
        <v>12</v>
      </c>
      <c r="T43" s="9">
        <v>16</v>
      </c>
      <c r="U43" s="9">
        <v>24</v>
      </c>
      <c r="V43" s="9">
        <v>33</v>
      </c>
      <c r="W43" s="9">
        <v>43</v>
      </c>
      <c r="X43" s="9">
        <v>51</v>
      </c>
      <c r="Y43" s="9">
        <v>61</v>
      </c>
      <c r="Z43" s="9" t="s">
        <v>1047</v>
      </c>
      <c r="AA43" s="51">
        <v>2323162047.8499999</v>
      </c>
      <c r="AB43" s="52" t="str">
        <f>+VLOOKUP(F43,'[1]PROYECTOS 2017'!A$2:B$250,2,0)</f>
        <v>FONDO PARA LA REPARACION DE LAS VICTIMAS (ART.54 LEY 975 DE 2005)</v>
      </c>
    </row>
    <row r="44" spans="1:28" s="7" customFormat="1" ht="105" x14ac:dyDescent="0.25">
      <c r="A44" s="11">
        <v>10578</v>
      </c>
      <c r="B44" s="19" t="s">
        <v>969</v>
      </c>
      <c r="C44" s="10" t="s">
        <v>38</v>
      </c>
      <c r="D44" s="10" t="s">
        <v>971</v>
      </c>
      <c r="E44" s="10" t="s">
        <v>90</v>
      </c>
      <c r="F44" s="10">
        <v>83396</v>
      </c>
      <c r="G44" s="10" t="s">
        <v>241</v>
      </c>
      <c r="H44" s="10" t="s">
        <v>242</v>
      </c>
      <c r="I44" s="10" t="s">
        <v>243</v>
      </c>
      <c r="J44" s="16">
        <v>42887</v>
      </c>
      <c r="K44" s="10">
        <v>30</v>
      </c>
      <c r="L44" s="10" t="s">
        <v>968</v>
      </c>
      <c r="M44" s="10" t="s">
        <v>972</v>
      </c>
      <c r="N44" s="10"/>
      <c r="O44" s="10"/>
      <c r="P44" s="10"/>
      <c r="Q44" s="10"/>
      <c r="R44" s="10"/>
      <c r="S44" s="10">
        <v>0</v>
      </c>
      <c r="T44" s="10">
        <v>0</v>
      </c>
      <c r="U44" s="10">
        <v>0</v>
      </c>
      <c r="V44" s="10">
        <v>0</v>
      </c>
      <c r="W44" s="10">
        <v>0</v>
      </c>
      <c r="X44" s="10">
        <v>17</v>
      </c>
      <c r="Y44" s="10">
        <v>17</v>
      </c>
      <c r="Z44" s="10" t="s">
        <v>1048</v>
      </c>
      <c r="AA44" s="51">
        <v>2311673803.8499999</v>
      </c>
      <c r="AB44" s="52" t="str">
        <f>+VLOOKUP(F44,'[1]PROYECTOS 2017'!A$2:B$250,2,0)</f>
        <v>FONDO PARA LA REPARACION DE LAS VICTIMAS (ART.54 LEY 975 DE 2005)</v>
      </c>
    </row>
    <row r="45" spans="1:28" s="7" customFormat="1" ht="255" x14ac:dyDescent="0.25">
      <c r="A45" s="12">
        <v>10578</v>
      </c>
      <c r="B45" s="18" t="s">
        <v>969</v>
      </c>
      <c r="C45" s="9" t="s">
        <v>38</v>
      </c>
      <c r="D45" s="9" t="s">
        <v>971</v>
      </c>
      <c r="E45" s="9" t="s">
        <v>90</v>
      </c>
      <c r="F45" s="9">
        <v>83397</v>
      </c>
      <c r="G45" s="9" t="s">
        <v>244</v>
      </c>
      <c r="H45" s="9" t="s">
        <v>245</v>
      </c>
      <c r="I45" s="9" t="s">
        <v>246</v>
      </c>
      <c r="J45" s="15">
        <v>42795</v>
      </c>
      <c r="K45" s="9">
        <v>65</v>
      </c>
      <c r="L45" s="9" t="s">
        <v>968</v>
      </c>
      <c r="M45" s="9" t="s">
        <v>972</v>
      </c>
      <c r="N45" s="9"/>
      <c r="O45" s="9"/>
      <c r="P45" s="9">
        <v>50</v>
      </c>
      <c r="Q45" s="9">
        <v>50</v>
      </c>
      <c r="R45" s="9">
        <v>50</v>
      </c>
      <c r="S45" s="9">
        <v>50</v>
      </c>
      <c r="T45" s="9">
        <v>50</v>
      </c>
      <c r="U45" s="9">
        <v>50</v>
      </c>
      <c r="V45" s="9">
        <v>50</v>
      </c>
      <c r="W45" s="9">
        <v>50</v>
      </c>
      <c r="X45" s="9">
        <v>50</v>
      </c>
      <c r="Y45" s="9">
        <v>65</v>
      </c>
      <c r="Z45" s="9" t="s">
        <v>1049</v>
      </c>
      <c r="AA45" s="51">
        <v>2109253859.3499999</v>
      </c>
      <c r="AB45" s="52" t="str">
        <f>+VLOOKUP(F45,'[1]PROYECTOS 2017'!A$2:B$250,2,0)</f>
        <v>FONDO PARA LA REPARACION DE LAS VICTIMAS (ART.54 LEY 975 DE 2005)</v>
      </c>
    </row>
    <row r="46" spans="1:28" s="7" customFormat="1" ht="60" x14ac:dyDescent="0.25">
      <c r="A46" s="11">
        <v>10578</v>
      </c>
      <c r="B46" s="19" t="s">
        <v>969</v>
      </c>
      <c r="C46" s="10" t="s">
        <v>38</v>
      </c>
      <c r="D46" s="10" t="s">
        <v>971</v>
      </c>
      <c r="E46" s="10" t="s">
        <v>90</v>
      </c>
      <c r="F46" s="10">
        <v>84211</v>
      </c>
      <c r="G46" s="10" t="s">
        <v>247</v>
      </c>
      <c r="H46" s="10" t="s">
        <v>248</v>
      </c>
      <c r="I46" s="10" t="s">
        <v>249</v>
      </c>
      <c r="J46" s="16">
        <v>42948</v>
      </c>
      <c r="K46" s="10">
        <v>7664</v>
      </c>
      <c r="L46" s="10" t="s">
        <v>967</v>
      </c>
      <c r="M46" s="10" t="s">
        <v>972</v>
      </c>
      <c r="N46" s="10"/>
      <c r="O46" s="10"/>
      <c r="P46" s="10"/>
      <c r="Q46" s="10"/>
      <c r="R46" s="10"/>
      <c r="S46" s="10"/>
      <c r="T46" s="10"/>
      <c r="U46" s="10">
        <v>2454</v>
      </c>
      <c r="V46" s="10">
        <v>3156</v>
      </c>
      <c r="W46" s="10">
        <v>3270</v>
      </c>
      <c r="X46" s="10">
        <v>4390</v>
      </c>
      <c r="Y46" s="10">
        <v>5914</v>
      </c>
      <c r="Z46" s="10" t="s">
        <v>1050</v>
      </c>
      <c r="AA46" s="51">
        <v>90375120132.600006</v>
      </c>
      <c r="AB46" s="52" t="str">
        <f>+VLOOKUP(F46,'[1]PROYECTOS 2017'!A$2:B$250,2,0)</f>
        <v>FONDO PARA LA REPARACION DE LAS VICTIMAS (ART.54 LEY 975 DE 2005)</v>
      </c>
    </row>
    <row r="47" spans="1:28" s="7" customFormat="1" ht="135" x14ac:dyDescent="0.25">
      <c r="A47" s="12">
        <v>10578</v>
      </c>
      <c r="B47" s="18" t="s">
        <v>969</v>
      </c>
      <c r="C47" s="9" t="s">
        <v>38</v>
      </c>
      <c r="D47" s="9" t="s">
        <v>971</v>
      </c>
      <c r="E47" s="9" t="s">
        <v>90</v>
      </c>
      <c r="F47" s="9">
        <v>84212</v>
      </c>
      <c r="G47" s="9" t="s">
        <v>250</v>
      </c>
      <c r="H47" s="9" t="s">
        <v>251</v>
      </c>
      <c r="I47" s="9" t="s">
        <v>252</v>
      </c>
      <c r="J47" s="15">
        <v>42948</v>
      </c>
      <c r="K47" s="9">
        <v>9076</v>
      </c>
      <c r="L47" s="9" t="s">
        <v>967</v>
      </c>
      <c r="M47" s="9" t="s">
        <v>972</v>
      </c>
      <c r="N47" s="9"/>
      <c r="O47" s="9"/>
      <c r="P47" s="9"/>
      <c r="Q47" s="9"/>
      <c r="R47" s="9"/>
      <c r="S47" s="9"/>
      <c r="T47" s="9"/>
      <c r="U47" s="9">
        <v>7329</v>
      </c>
      <c r="V47" s="9">
        <v>7562</v>
      </c>
      <c r="W47" s="9">
        <v>7885</v>
      </c>
      <c r="X47" s="9">
        <v>7885</v>
      </c>
      <c r="Y47" s="9">
        <v>9076</v>
      </c>
      <c r="Z47" s="9" t="s">
        <v>1051</v>
      </c>
      <c r="AA47" s="51">
        <v>14585575897.35</v>
      </c>
      <c r="AB47" s="52" t="str">
        <f>+VLOOKUP(F47,'[1]PROYECTOS 2017'!A$2:B$250,2,0)</f>
        <v>FONDO PARA LA REPARACION DE LAS VICTIMAS (ART.54 LEY 975 DE 2005)</v>
      </c>
    </row>
    <row r="48" spans="1:28" s="7" customFormat="1" ht="105" x14ac:dyDescent="0.25">
      <c r="A48" s="11">
        <v>10618</v>
      </c>
      <c r="B48" s="19" t="s">
        <v>969</v>
      </c>
      <c r="C48" s="10" t="s">
        <v>39</v>
      </c>
      <c r="D48" s="10" t="s">
        <v>976</v>
      </c>
      <c r="E48" s="10" t="s">
        <v>91</v>
      </c>
      <c r="F48" s="10">
        <v>83400</v>
      </c>
      <c r="G48" s="10" t="s">
        <v>253</v>
      </c>
      <c r="H48" s="10" t="s">
        <v>254</v>
      </c>
      <c r="I48" s="10" t="s">
        <v>255</v>
      </c>
      <c r="J48" s="16">
        <v>42795</v>
      </c>
      <c r="K48" s="10">
        <v>70</v>
      </c>
      <c r="L48" s="10" t="s">
        <v>968</v>
      </c>
      <c r="M48" s="10" t="s">
        <v>972</v>
      </c>
      <c r="N48" s="10"/>
      <c r="O48" s="10"/>
      <c r="P48" s="10">
        <v>70</v>
      </c>
      <c r="Q48" s="10">
        <v>70</v>
      </c>
      <c r="R48" s="10">
        <v>70</v>
      </c>
      <c r="S48" s="10">
        <v>70</v>
      </c>
      <c r="T48" s="10">
        <v>70</v>
      </c>
      <c r="U48" s="10">
        <v>70</v>
      </c>
      <c r="V48" s="10">
        <v>70</v>
      </c>
      <c r="W48" s="10">
        <v>70</v>
      </c>
      <c r="X48" s="10">
        <v>70</v>
      </c>
      <c r="Y48" s="10">
        <v>70</v>
      </c>
      <c r="Z48" s="10" t="s">
        <v>1052</v>
      </c>
      <c r="AA48" s="51">
        <v>0</v>
      </c>
      <c r="AB48" s="52"/>
    </row>
    <row r="49" spans="1:28" s="7" customFormat="1" ht="75" x14ac:dyDescent="0.25">
      <c r="A49" s="12">
        <v>10618</v>
      </c>
      <c r="B49" s="18" t="s">
        <v>969</v>
      </c>
      <c r="C49" s="9" t="s">
        <v>39</v>
      </c>
      <c r="D49" s="9" t="s">
        <v>976</v>
      </c>
      <c r="E49" s="9" t="s">
        <v>91</v>
      </c>
      <c r="F49" s="9">
        <v>83401</v>
      </c>
      <c r="G49" s="9" t="s">
        <v>256</v>
      </c>
      <c r="H49" s="9" t="s">
        <v>257</v>
      </c>
      <c r="I49" s="9" t="s">
        <v>258</v>
      </c>
      <c r="J49" s="15">
        <v>42795</v>
      </c>
      <c r="K49" s="9">
        <v>50</v>
      </c>
      <c r="L49" s="9" t="s">
        <v>968</v>
      </c>
      <c r="M49" s="9" t="s">
        <v>972</v>
      </c>
      <c r="N49" s="9"/>
      <c r="O49" s="9"/>
      <c r="P49" s="9">
        <v>11</v>
      </c>
      <c r="Q49" s="9">
        <v>11</v>
      </c>
      <c r="R49" s="9">
        <v>13</v>
      </c>
      <c r="S49" s="9">
        <v>16</v>
      </c>
      <c r="T49" s="9">
        <v>16</v>
      </c>
      <c r="U49" s="9">
        <v>16</v>
      </c>
      <c r="V49" s="9">
        <v>31</v>
      </c>
      <c r="W49" s="9">
        <v>50</v>
      </c>
      <c r="X49" s="9">
        <v>50</v>
      </c>
      <c r="Y49" s="9">
        <v>50</v>
      </c>
      <c r="Z49" s="9" t="s">
        <v>1053</v>
      </c>
      <c r="AA49" s="51">
        <v>0</v>
      </c>
      <c r="AB49" s="52"/>
    </row>
    <row r="50" spans="1:28" s="7" customFormat="1" ht="105" x14ac:dyDescent="0.25">
      <c r="A50" s="11">
        <v>10618</v>
      </c>
      <c r="B50" s="19" t="s">
        <v>969</v>
      </c>
      <c r="C50" s="10" t="s">
        <v>39</v>
      </c>
      <c r="D50" s="10" t="s">
        <v>976</v>
      </c>
      <c r="E50" s="10" t="s">
        <v>91</v>
      </c>
      <c r="F50" s="10">
        <v>84167</v>
      </c>
      <c r="G50" s="10" t="s">
        <v>259</v>
      </c>
      <c r="H50" s="10" t="s">
        <v>260</v>
      </c>
      <c r="I50" s="10" t="s">
        <v>261</v>
      </c>
      <c r="J50" s="16">
        <v>42910</v>
      </c>
      <c r="K50" s="10">
        <v>80</v>
      </c>
      <c r="L50" s="10" t="s">
        <v>968</v>
      </c>
      <c r="M50" s="10" t="s">
        <v>972</v>
      </c>
      <c r="N50" s="10"/>
      <c r="O50" s="10"/>
      <c r="P50" s="10"/>
      <c r="Q50" s="10"/>
      <c r="R50" s="10"/>
      <c r="S50" s="10">
        <v>44</v>
      </c>
      <c r="T50" s="10">
        <v>56</v>
      </c>
      <c r="U50" s="10">
        <v>53</v>
      </c>
      <c r="V50" s="10">
        <v>58</v>
      </c>
      <c r="W50" s="10">
        <v>60</v>
      </c>
      <c r="X50" s="10">
        <v>44</v>
      </c>
      <c r="Y50" s="10">
        <v>80</v>
      </c>
      <c r="Z50" s="10" t="s">
        <v>1054</v>
      </c>
      <c r="AA50" s="51">
        <v>192662200</v>
      </c>
      <c r="AB50" s="52" t="str">
        <f>+VLOOKUP(F50,'[1]PROYECTOS 2017'!A$2:B$250,2,0)</f>
        <v>FUNCIONAMIENTO</v>
      </c>
    </row>
    <row r="51" spans="1:28" s="7" customFormat="1" ht="195" x14ac:dyDescent="0.25">
      <c r="A51" s="12">
        <v>10576</v>
      </c>
      <c r="B51" s="18" t="s">
        <v>969</v>
      </c>
      <c r="C51" s="9" t="s">
        <v>40</v>
      </c>
      <c r="D51" s="9" t="s">
        <v>973</v>
      </c>
      <c r="E51" s="9" t="s">
        <v>92</v>
      </c>
      <c r="F51" s="9">
        <v>83402</v>
      </c>
      <c r="G51" s="9" t="s">
        <v>262</v>
      </c>
      <c r="H51" s="9" t="s">
        <v>263</v>
      </c>
      <c r="I51" s="9" t="s">
        <v>264</v>
      </c>
      <c r="J51" s="15">
        <v>42826</v>
      </c>
      <c r="K51" s="9">
        <v>100</v>
      </c>
      <c r="L51" s="9" t="s">
        <v>968</v>
      </c>
      <c r="M51" s="9" t="s">
        <v>972</v>
      </c>
      <c r="N51" s="9"/>
      <c r="O51" s="9"/>
      <c r="P51" s="9"/>
      <c r="Q51" s="9">
        <v>49</v>
      </c>
      <c r="R51" s="9">
        <v>49</v>
      </c>
      <c r="S51" s="9">
        <v>51</v>
      </c>
      <c r="T51" s="9">
        <v>52</v>
      </c>
      <c r="U51" s="9">
        <v>52</v>
      </c>
      <c r="V51" s="9">
        <v>52</v>
      </c>
      <c r="W51" s="9">
        <v>60</v>
      </c>
      <c r="X51" s="9">
        <v>74</v>
      </c>
      <c r="Y51" s="9">
        <v>91</v>
      </c>
      <c r="Z51" s="9" t="s">
        <v>1055</v>
      </c>
      <c r="AA51" s="51">
        <v>6047706872</v>
      </c>
      <c r="AB51" s="52" t="str">
        <f>+VLOOKUP(F51,'[1]PROYECTOS 2017'!A$2:B$250,2,0)</f>
        <v>MEJORAMIENTO DE LOS CANALES DE ATENCIÓN Y COMUNICACIÓN PARA LAS VÍCTIMAS PARA FACILITAR SU ACCESO A LA OFERTA INSTITUCIONAL</v>
      </c>
    </row>
    <row r="52" spans="1:28" s="7" customFormat="1" ht="180" x14ac:dyDescent="0.25">
      <c r="A52" s="11">
        <v>10576</v>
      </c>
      <c r="B52" s="19" t="s">
        <v>969</v>
      </c>
      <c r="C52" s="10" t="s">
        <v>40</v>
      </c>
      <c r="D52" s="10" t="s">
        <v>973</v>
      </c>
      <c r="E52" s="10" t="s">
        <v>92</v>
      </c>
      <c r="F52" s="10">
        <v>83404</v>
      </c>
      <c r="G52" s="10" t="s">
        <v>265</v>
      </c>
      <c r="H52" s="10" t="s">
        <v>266</v>
      </c>
      <c r="I52" s="10" t="s">
        <v>267</v>
      </c>
      <c r="J52" s="16">
        <v>42887</v>
      </c>
      <c r="K52" s="10">
        <v>100</v>
      </c>
      <c r="L52" s="10" t="s">
        <v>968</v>
      </c>
      <c r="M52" s="10" t="s">
        <v>972</v>
      </c>
      <c r="N52" s="10"/>
      <c r="O52" s="10"/>
      <c r="P52" s="10"/>
      <c r="Q52" s="10"/>
      <c r="R52" s="10"/>
      <c r="S52" s="10">
        <v>13</v>
      </c>
      <c r="T52" s="10">
        <v>13</v>
      </c>
      <c r="U52" s="10">
        <v>45</v>
      </c>
      <c r="V52" s="10">
        <v>56</v>
      </c>
      <c r="W52" s="10">
        <v>84</v>
      </c>
      <c r="X52" s="10">
        <v>86</v>
      </c>
      <c r="Y52" s="10">
        <v>91</v>
      </c>
      <c r="Z52" s="10" t="s">
        <v>1056</v>
      </c>
      <c r="AA52" s="51">
        <v>243473590.09999999</v>
      </c>
      <c r="AB52" s="52" t="str">
        <f>+VLOOKUP(F52,'[1]PROYECTOS 2017'!A$2:B$250,2,0)</f>
        <v>MEJORAMIENTO DE LOS CANALES DE ATENCIÓN Y COMUNICACIÓN PARA LAS VÍCTIMAS PARA FACILITAR SU ACCESO A LA OFERTA INSTITUCIONAL</v>
      </c>
    </row>
    <row r="53" spans="1:28" s="7" customFormat="1" ht="75" x14ac:dyDescent="0.25">
      <c r="A53" s="12">
        <v>10576</v>
      </c>
      <c r="B53" s="18" t="s">
        <v>969</v>
      </c>
      <c r="C53" s="9" t="s">
        <v>40</v>
      </c>
      <c r="D53" s="9" t="s">
        <v>973</v>
      </c>
      <c r="E53" s="9" t="s">
        <v>92</v>
      </c>
      <c r="F53" s="9">
        <v>83405</v>
      </c>
      <c r="G53" s="9" t="s">
        <v>268</v>
      </c>
      <c r="H53" s="9" t="s">
        <v>269</v>
      </c>
      <c r="I53" s="9" t="s">
        <v>270</v>
      </c>
      <c r="J53" s="15">
        <v>42887</v>
      </c>
      <c r="K53" s="9">
        <v>25</v>
      </c>
      <c r="L53" s="9" t="s">
        <v>967</v>
      </c>
      <c r="M53" s="9" t="s">
        <v>972</v>
      </c>
      <c r="N53" s="9"/>
      <c r="O53" s="9"/>
      <c r="P53" s="9"/>
      <c r="Q53" s="9"/>
      <c r="R53" s="9"/>
      <c r="S53" s="9">
        <v>0</v>
      </c>
      <c r="T53" s="9">
        <v>0</v>
      </c>
      <c r="U53" s="9">
        <v>0</v>
      </c>
      <c r="V53" s="9">
        <v>0</v>
      </c>
      <c r="W53" s="9">
        <v>0</v>
      </c>
      <c r="X53" s="9">
        <v>10</v>
      </c>
      <c r="Y53" s="9">
        <v>10</v>
      </c>
      <c r="Z53" s="9" t="s">
        <v>1057</v>
      </c>
      <c r="AA53" s="51">
        <v>197606640.5</v>
      </c>
      <c r="AB53" s="52" t="str">
        <f>+VLOOKUP(F53,'[1]PROYECTOS 2017'!A$2:B$250,2,0)</f>
        <v>MEJORAMIENTO DE LOS CANALES DE ATENCIÓN Y COMUNICACIÓN PARA LAS VÍCTIMAS PARA FACILITAR SU ACCESO A LA OFERTA INSTITUCIONAL</v>
      </c>
    </row>
    <row r="54" spans="1:28" s="7" customFormat="1" ht="75" x14ac:dyDescent="0.25">
      <c r="A54" s="11">
        <v>10576</v>
      </c>
      <c r="B54" s="19" t="s">
        <v>969</v>
      </c>
      <c r="C54" s="10" t="s">
        <v>40</v>
      </c>
      <c r="D54" s="10" t="s">
        <v>973</v>
      </c>
      <c r="E54" s="10" t="s">
        <v>92</v>
      </c>
      <c r="F54" s="10">
        <v>84213</v>
      </c>
      <c r="G54" s="10" t="s">
        <v>271</v>
      </c>
      <c r="H54" s="10" t="s">
        <v>272</v>
      </c>
      <c r="I54" s="10" t="s">
        <v>273</v>
      </c>
      <c r="J54" s="16">
        <v>42979</v>
      </c>
      <c r="K54" s="10">
        <v>100</v>
      </c>
      <c r="L54" s="10" t="s">
        <v>968</v>
      </c>
      <c r="M54" s="10" t="s">
        <v>972</v>
      </c>
      <c r="N54" s="10"/>
      <c r="O54" s="10"/>
      <c r="P54" s="10"/>
      <c r="Q54" s="10"/>
      <c r="R54" s="10"/>
      <c r="S54" s="10"/>
      <c r="T54" s="10"/>
      <c r="U54" s="10"/>
      <c r="V54" s="10">
        <v>0</v>
      </c>
      <c r="W54" s="10">
        <v>0</v>
      </c>
      <c r="X54" s="10">
        <v>50</v>
      </c>
      <c r="Y54" s="10">
        <v>100</v>
      </c>
      <c r="Z54" s="10" t="s">
        <v>1058</v>
      </c>
      <c r="AA54" s="51">
        <v>1786691320.0999999</v>
      </c>
      <c r="AB54" s="52" t="str">
        <f>+VLOOKUP(F54,'[1]PROYECTOS 2017'!A$2:B$250,2,0)</f>
        <v>MEJORAMIENTO DE LOS CANALES DE ATENCIÓN Y COMUNICACIÓN PARA LAS VÍCTIMAS PARA FACILITAR SU ACCESO A LA OFERTA INSTITUCIONAL</v>
      </c>
    </row>
    <row r="55" spans="1:28" s="7" customFormat="1" ht="300" x14ac:dyDescent="0.25">
      <c r="A55" s="12">
        <v>10583</v>
      </c>
      <c r="B55" s="18" t="s">
        <v>969</v>
      </c>
      <c r="C55" s="9" t="s">
        <v>41</v>
      </c>
      <c r="D55" s="9" t="s">
        <v>971</v>
      </c>
      <c r="E55" s="9" t="s">
        <v>93</v>
      </c>
      <c r="F55" s="9">
        <v>83412</v>
      </c>
      <c r="G55" s="9" t="s">
        <v>274</v>
      </c>
      <c r="H55" s="9" t="s">
        <v>275</v>
      </c>
      <c r="I55" s="9" t="s">
        <v>276</v>
      </c>
      <c r="J55" s="15">
        <v>42795</v>
      </c>
      <c r="K55" s="9">
        <v>5</v>
      </c>
      <c r="L55" s="9" t="s">
        <v>967</v>
      </c>
      <c r="M55" s="9" t="s">
        <v>972</v>
      </c>
      <c r="N55" s="9"/>
      <c r="O55" s="9"/>
      <c r="P55" s="9">
        <v>1</v>
      </c>
      <c r="Q55" s="9">
        <v>1</v>
      </c>
      <c r="R55" s="9">
        <v>2</v>
      </c>
      <c r="S55" s="9">
        <v>2</v>
      </c>
      <c r="T55" s="9">
        <v>3</v>
      </c>
      <c r="U55" s="9">
        <v>4</v>
      </c>
      <c r="V55" s="9">
        <v>5</v>
      </c>
      <c r="W55" s="9">
        <v>5</v>
      </c>
      <c r="X55" s="9">
        <v>5</v>
      </c>
      <c r="Y55" s="9">
        <v>5</v>
      </c>
      <c r="Z55" s="9" t="s">
        <v>1059</v>
      </c>
      <c r="AA55" s="51">
        <v>118184145</v>
      </c>
      <c r="AB55" s="52" t="str">
        <f>+VLOOKUP(F55,'[1]PROYECTOS 2017'!A$2:B$250,2,0)</f>
        <v>PREVENCIÓN ATENCION A LA POBLACION DESPLAZADA NIVEL NACIONAL</v>
      </c>
    </row>
    <row r="56" spans="1:28" s="7" customFormat="1" ht="285" x14ac:dyDescent="0.25">
      <c r="A56" s="11">
        <v>10583</v>
      </c>
      <c r="B56" s="19" t="s">
        <v>969</v>
      </c>
      <c r="C56" s="10" t="s">
        <v>41</v>
      </c>
      <c r="D56" s="10" t="s">
        <v>971</v>
      </c>
      <c r="E56" s="10" t="s">
        <v>93</v>
      </c>
      <c r="F56" s="10">
        <v>83413</v>
      </c>
      <c r="G56" s="10" t="s">
        <v>277</v>
      </c>
      <c r="H56" s="10" t="s">
        <v>278</v>
      </c>
      <c r="I56" s="10" t="s">
        <v>279</v>
      </c>
      <c r="J56" s="16">
        <v>42795</v>
      </c>
      <c r="K56" s="10">
        <v>100</v>
      </c>
      <c r="L56" s="10" t="s">
        <v>968</v>
      </c>
      <c r="M56" s="10" t="s">
        <v>972</v>
      </c>
      <c r="N56" s="10"/>
      <c r="O56" s="10"/>
      <c r="P56" s="10">
        <v>100</v>
      </c>
      <c r="Q56" s="10">
        <v>100</v>
      </c>
      <c r="R56" s="10">
        <v>100</v>
      </c>
      <c r="S56" s="10">
        <v>100</v>
      </c>
      <c r="T56" s="10">
        <v>100</v>
      </c>
      <c r="U56" s="10">
        <v>100</v>
      </c>
      <c r="V56" s="10">
        <v>100</v>
      </c>
      <c r="W56" s="10">
        <v>100</v>
      </c>
      <c r="X56" s="10">
        <v>100</v>
      </c>
      <c r="Y56" s="10">
        <v>100</v>
      </c>
      <c r="Z56" s="10" t="s">
        <v>1060</v>
      </c>
      <c r="AA56" s="51">
        <v>118184145</v>
      </c>
      <c r="AB56" s="52" t="str">
        <f>+VLOOKUP(F56,'[1]PROYECTOS 2017'!A$2:B$250,2,0)</f>
        <v>PREVENCIÓN ATENCION A LA POBLACION DESPLAZADA NIVEL NACIONAL</v>
      </c>
    </row>
    <row r="57" spans="1:28" s="7" customFormat="1" ht="210" x14ac:dyDescent="0.25">
      <c r="A57" s="12">
        <v>10600</v>
      </c>
      <c r="B57" s="18" t="s">
        <v>969</v>
      </c>
      <c r="C57" s="9" t="s">
        <v>42</v>
      </c>
      <c r="D57" s="9" t="s">
        <v>976</v>
      </c>
      <c r="E57" s="9" t="s">
        <v>94</v>
      </c>
      <c r="F57" s="9">
        <v>83414</v>
      </c>
      <c r="G57" s="9" t="s">
        <v>280</v>
      </c>
      <c r="H57" s="9" t="s">
        <v>281</v>
      </c>
      <c r="I57" s="9" t="s">
        <v>282</v>
      </c>
      <c r="J57" s="15">
        <v>42795</v>
      </c>
      <c r="K57" s="9">
        <v>100</v>
      </c>
      <c r="L57" s="9" t="s">
        <v>968</v>
      </c>
      <c r="M57" s="9" t="s">
        <v>972</v>
      </c>
      <c r="N57" s="9"/>
      <c r="O57" s="9"/>
      <c r="P57" s="9">
        <v>100</v>
      </c>
      <c r="Q57" s="9">
        <v>100</v>
      </c>
      <c r="R57" s="9">
        <v>36</v>
      </c>
      <c r="S57" s="9">
        <v>100</v>
      </c>
      <c r="T57" s="9">
        <v>100</v>
      </c>
      <c r="U57" s="9">
        <v>100</v>
      </c>
      <c r="V57" s="9">
        <v>78</v>
      </c>
      <c r="W57" s="9">
        <v>90</v>
      </c>
      <c r="X57" s="9">
        <v>86</v>
      </c>
      <c r="Y57" s="9">
        <v>100</v>
      </c>
      <c r="Z57" s="9" t="s">
        <v>1061</v>
      </c>
      <c r="AA57" s="51">
        <v>0</v>
      </c>
      <c r="AB57" s="52"/>
    </row>
    <row r="58" spans="1:28" s="7" customFormat="1" ht="150" x14ac:dyDescent="0.25">
      <c r="A58" s="11">
        <v>10600</v>
      </c>
      <c r="B58" s="19" t="s">
        <v>969</v>
      </c>
      <c r="C58" s="10" t="s">
        <v>42</v>
      </c>
      <c r="D58" s="10" t="s">
        <v>976</v>
      </c>
      <c r="E58" s="10" t="s">
        <v>94</v>
      </c>
      <c r="F58" s="10">
        <v>83415</v>
      </c>
      <c r="G58" s="10" t="s">
        <v>283</v>
      </c>
      <c r="H58" s="10" t="s">
        <v>284</v>
      </c>
      <c r="I58" s="10" t="s">
        <v>285</v>
      </c>
      <c r="J58" s="16">
        <v>42795</v>
      </c>
      <c r="K58" s="10">
        <v>100</v>
      </c>
      <c r="L58" s="10" t="s">
        <v>968</v>
      </c>
      <c r="M58" s="10" t="s">
        <v>972</v>
      </c>
      <c r="N58" s="10"/>
      <c r="O58" s="10"/>
      <c r="P58" s="10">
        <v>100</v>
      </c>
      <c r="Q58" s="10">
        <v>100</v>
      </c>
      <c r="R58" s="10">
        <v>100</v>
      </c>
      <c r="S58" s="10">
        <v>100</v>
      </c>
      <c r="T58" s="10">
        <v>100</v>
      </c>
      <c r="U58" s="10">
        <v>100</v>
      </c>
      <c r="V58" s="10">
        <v>100</v>
      </c>
      <c r="W58" s="10">
        <v>100</v>
      </c>
      <c r="X58" s="10">
        <v>100</v>
      </c>
      <c r="Y58" s="10">
        <v>100</v>
      </c>
      <c r="Z58" s="10" t="s">
        <v>1062</v>
      </c>
      <c r="AA58" s="51">
        <v>0</v>
      </c>
      <c r="AB58" s="52" t="str">
        <f>+VLOOKUP(F58,'[1]PROYECTOS 2017'!A$2:B$250,2,0)</f>
        <v>FONDO PARA LA REPARACION DE LAS VICTIMAS (ART.54 LEY 975 DE 2005)
IMPLEMENTACIÓN DEL PLAN ESTRATÉGICO DE TECNOLOGÍA DE INFORMACIÓN PARA ASISTENCIA, ATENCIÓN Y REPARACIÓN INTEGRAL A LAS VÍCTIMAS A NIVEL NACIONAL
PREVENCIÓN ATENCION A LA POBLACION DESPLAZADA NIVEL NACIONAL</v>
      </c>
    </row>
    <row r="59" spans="1:28" s="7" customFormat="1" ht="225" x14ac:dyDescent="0.25">
      <c r="A59" s="12">
        <v>10600</v>
      </c>
      <c r="B59" s="18" t="s">
        <v>969</v>
      </c>
      <c r="C59" s="9" t="s">
        <v>42</v>
      </c>
      <c r="D59" s="9" t="s">
        <v>976</v>
      </c>
      <c r="E59" s="9" t="s">
        <v>94</v>
      </c>
      <c r="F59" s="9">
        <v>83416</v>
      </c>
      <c r="G59" s="9" t="s">
        <v>286</v>
      </c>
      <c r="H59" s="9" t="s">
        <v>287</v>
      </c>
      <c r="I59" s="9" t="s">
        <v>288</v>
      </c>
      <c r="J59" s="15">
        <v>42979</v>
      </c>
      <c r="K59" s="9">
        <v>100</v>
      </c>
      <c r="L59" s="9" t="s">
        <v>968</v>
      </c>
      <c r="M59" s="9" t="s">
        <v>972</v>
      </c>
      <c r="N59" s="9"/>
      <c r="O59" s="9"/>
      <c r="P59" s="9"/>
      <c r="Q59" s="9"/>
      <c r="R59" s="9"/>
      <c r="S59" s="9"/>
      <c r="T59" s="9"/>
      <c r="U59" s="9"/>
      <c r="V59" s="9">
        <v>0</v>
      </c>
      <c r="W59" s="9">
        <v>0</v>
      </c>
      <c r="X59" s="9">
        <v>0</v>
      </c>
      <c r="Y59" s="9">
        <v>0</v>
      </c>
      <c r="Z59" s="9" t="s">
        <v>1063</v>
      </c>
      <c r="AA59" s="51">
        <v>21447817488</v>
      </c>
      <c r="AB59" s="52" t="str">
        <f>+VLOOKUP(F59,'[1]PROYECTOS 2017'!A$2:B$250,2,0)</f>
        <v>APOYO A ENTIDADES TERRITORIALES A TRAVÉS DE LA COFINANCIACIÓN PARA LA ASISTENCIA, ATENCIÓN Y REPARACIÓN INTEGRAL A LAS VÍCTIMAS DEL DESPLAZAMIENTO FORZADO  A NIVEL NACIONAL
APOYO, PARTICIPACIÓN Y VISIBILIZACIÓN DE LAS VÍCTIMAS
ASISTENCIA Y ATENCIÓN INTEGRAL A VÍCTIMAS A NIVEL NACIONAL
CONSERVACIÓN ORGANIZACIÓN, DIGITALIZACIÓN E INDEXACIÓN DE LOS DOCUMENTOS DE LAS VÍCTIMAS DEL CONFLICTO ARMADO A NIVEL NACIONAL
FONDO PARA LA REPARACION DE LAS VICTIMAS (ART.54 LEY 975 DE 2005)
FUNCIONAMIENTO
IMPLEMENTACIÓN DE LAS MEDIDAS DE REPARACIÓN COLECTIVA A NIVEL NACIONAL
IMPLEMENTACIÓN DEL PLAN ESTRATÉGICO DE TECNOLOGÍA DE INFORMACIÓN PARA ASISTENCIA, ATENCIÓN Y REPARACIÓN INTEGRAL A LAS VÍCTIMAS A NIVEL NACIONAL
INCORPORACIÓN DEL ENFOQUE DIFERENCIAL ÉTNICO EN LA POLÍTICA PÚBLICA DE VÍCTIMAS A NIVEL NACIONAL
MEJORAMIENTO DE LOS CANALES DE ATENCIÓN Y COMUNICACIÓN PARA LAS VÍCTIMAS PARA FACILITAR SU ACCESO A LA OFERTA INSTITUCIONAL
PREVENCIÓN ATENCION A LA POBLACION DESPLAZADA NIVEL NACIONAL</v>
      </c>
    </row>
    <row r="60" spans="1:28" s="7" customFormat="1" ht="150" x14ac:dyDescent="0.25">
      <c r="A60" s="11">
        <v>10600</v>
      </c>
      <c r="B60" s="19" t="s">
        <v>969</v>
      </c>
      <c r="C60" s="10" t="s">
        <v>42</v>
      </c>
      <c r="D60" s="10" t="s">
        <v>976</v>
      </c>
      <c r="E60" s="10" t="s">
        <v>94</v>
      </c>
      <c r="F60" s="10">
        <v>83417</v>
      </c>
      <c r="G60" s="10" t="s">
        <v>286</v>
      </c>
      <c r="H60" s="10" t="s">
        <v>289</v>
      </c>
      <c r="I60" s="10" t="s">
        <v>290</v>
      </c>
      <c r="J60" s="16">
        <v>42795</v>
      </c>
      <c r="K60" s="10">
        <v>100</v>
      </c>
      <c r="L60" s="10" t="s">
        <v>968</v>
      </c>
      <c r="M60" s="10" t="s">
        <v>972</v>
      </c>
      <c r="N60" s="10"/>
      <c r="O60" s="10"/>
      <c r="P60" s="10">
        <v>99</v>
      </c>
      <c r="Q60" s="10">
        <v>99</v>
      </c>
      <c r="R60" s="10">
        <v>99</v>
      </c>
      <c r="S60" s="10">
        <v>100</v>
      </c>
      <c r="T60" s="10">
        <v>100</v>
      </c>
      <c r="U60" s="10">
        <v>100</v>
      </c>
      <c r="V60" s="10">
        <v>100</v>
      </c>
      <c r="W60" s="10">
        <v>100</v>
      </c>
      <c r="X60" s="10">
        <v>100</v>
      </c>
      <c r="Y60" s="10">
        <v>100</v>
      </c>
      <c r="Z60" s="10" t="s">
        <v>1064</v>
      </c>
      <c r="AA60" s="51">
        <v>0</v>
      </c>
      <c r="AB60" s="52" t="str">
        <f>+VLOOKUP(F60,'[1]PROYECTOS 2017'!A$2:B$250,2,0)</f>
        <v>APOYO A ENTIDADES TERRITORIALES A TRAVÉS DE LA COFINANCIACIÓN PARA LA ASISTENCIA, ATENCIÓN Y REPARACIÓN INTEGRAL A LAS VÍCTIMAS DEL DESPLAZAMIENTO FORZADO  A NIVEL NACIONAL
CONSERVACIÓN ORGANIZACIÓN, DIGITALIZACIÓN E INDEXACIÓN DE LOS DOCUMENTOS DE LAS VÍCTIMAS DEL CONFLICTO ARMADO A NIVEL NACIONAL
FONDO PARA LA REPARACION DE LAS VICTIMAS (ART.54 LEY 975 DE 2005)
IMPLEMENTACIÓN DEL PLAN ESTRATÉGICO DE TECNOLOGÍA DE INFORMACIÓN PARA ASISTENCIA, ATENCIÓN Y REPARACIÓN INTEGRAL A LAS VÍCTIMAS A NIVEL NACIONAL
PREVENCIÓN ATENCION A LA POBLACION DESPLAZADA NIVEL NACIONAL</v>
      </c>
    </row>
    <row r="61" spans="1:28" s="7" customFormat="1" ht="120" x14ac:dyDescent="0.25">
      <c r="A61" s="12">
        <v>10600</v>
      </c>
      <c r="B61" s="18" t="s">
        <v>969</v>
      </c>
      <c r="C61" s="9" t="s">
        <v>42</v>
      </c>
      <c r="D61" s="9" t="s">
        <v>976</v>
      </c>
      <c r="E61" s="9" t="s">
        <v>94</v>
      </c>
      <c r="F61" s="9">
        <v>83418</v>
      </c>
      <c r="G61" s="9" t="s">
        <v>286</v>
      </c>
      <c r="H61" s="9" t="s">
        <v>291</v>
      </c>
      <c r="I61" s="9" t="s">
        <v>292</v>
      </c>
      <c r="J61" s="15">
        <v>42979</v>
      </c>
      <c r="K61" s="9">
        <v>100</v>
      </c>
      <c r="L61" s="9" t="s">
        <v>968</v>
      </c>
      <c r="M61" s="9" t="s">
        <v>972</v>
      </c>
      <c r="N61" s="9"/>
      <c r="O61" s="9"/>
      <c r="P61" s="9"/>
      <c r="Q61" s="9"/>
      <c r="R61" s="9"/>
      <c r="S61" s="9"/>
      <c r="T61" s="9"/>
      <c r="U61" s="9"/>
      <c r="V61" s="9">
        <v>0</v>
      </c>
      <c r="W61" s="9">
        <v>0</v>
      </c>
      <c r="X61" s="9">
        <v>0</v>
      </c>
      <c r="Y61" s="9">
        <v>0</v>
      </c>
      <c r="Z61" s="9" t="s">
        <v>1065</v>
      </c>
      <c r="AA61" s="51">
        <v>0</v>
      </c>
      <c r="AB61" s="52" t="str">
        <f>+VLOOKUP(F61,'[1]PROYECTOS 2017'!A$2:B$250,2,0)</f>
        <v>APOYO A ENTIDADES TERRITORIALES A TRAVÉS DE LA COFINANCIACIÓN PARA LA ASISTENCIA, ATENCIÓN Y REPARACIÓN INTEGRAL A LAS VÍCTIMAS DEL DESPLAZAMIENTO FORZADO  A NIVEL NACIONAL
CONSERVACIÓN ORGANIZACIÓN, DIGITALIZACIÓN E INDEXACIÓN DE LOS DOCUMENTOS DE LAS VÍCTIMAS DEL CONFLICTO ARMADO A NIVEL NACIONAL
FONDO PARA LA REPARACION DE LAS VICTIMAS (ART.54 LEY 975 DE 2005)
IMPLEMENTACIÓN DEL PLAN ESTRATÉGICO DE TECNOLOGÍA DE INFORMACIÓN PARA ASISTENCIA, ATENCIÓN Y REPARACIÓN INTEGRAL A LAS VÍCTIMAS A NIVEL NACIONAL
PREVENCIÓN ATENCION A LA POBLACION DESPLAZADA NIVEL NACIONAL</v>
      </c>
    </row>
    <row r="62" spans="1:28" s="7" customFormat="1" ht="75" x14ac:dyDescent="0.25">
      <c r="A62" s="11">
        <v>10600</v>
      </c>
      <c r="B62" s="19" t="s">
        <v>969</v>
      </c>
      <c r="C62" s="10" t="s">
        <v>42</v>
      </c>
      <c r="D62" s="10" t="s">
        <v>976</v>
      </c>
      <c r="E62" s="10" t="s">
        <v>94</v>
      </c>
      <c r="F62" s="10">
        <v>83419</v>
      </c>
      <c r="G62" s="10" t="s">
        <v>293</v>
      </c>
      <c r="H62" s="10" t="s">
        <v>294</v>
      </c>
      <c r="I62" s="10" t="s">
        <v>295</v>
      </c>
      <c r="J62" s="16">
        <v>42826</v>
      </c>
      <c r="K62" s="10">
        <v>3</v>
      </c>
      <c r="L62" s="10" t="s">
        <v>967</v>
      </c>
      <c r="M62" s="10" t="s">
        <v>972</v>
      </c>
      <c r="N62" s="10"/>
      <c r="O62" s="10"/>
      <c r="P62" s="10"/>
      <c r="Q62" s="10">
        <v>0</v>
      </c>
      <c r="R62" s="10">
        <v>0</v>
      </c>
      <c r="S62" s="10">
        <v>0</v>
      </c>
      <c r="T62" s="10">
        <v>0</v>
      </c>
      <c r="U62" s="10">
        <v>1</v>
      </c>
      <c r="V62" s="10">
        <v>1</v>
      </c>
      <c r="W62" s="10">
        <v>1</v>
      </c>
      <c r="X62" s="10">
        <v>1</v>
      </c>
      <c r="Y62" s="10">
        <v>1</v>
      </c>
      <c r="Z62" s="10" t="s">
        <v>1066</v>
      </c>
      <c r="AA62" s="51">
        <v>0</v>
      </c>
      <c r="AB62" s="52" t="str">
        <f>+VLOOKUP(F62,'[1]PROYECTOS 2017'!A$2:B$250,2,0)</f>
        <v>CONSERVACIÓN ORGANIZACIÓN, DIGITALIZACIÓN E INDEXACIÓN DE LOS DOCUMENTOS DE LAS VÍCTIMAS DEL CONFLICTO ARMADO A NIVEL NACIONAL
PREVENCIÓN ATENCION A LA POBLACION DESPLAZADA NIVEL NACIONAL</v>
      </c>
    </row>
    <row r="63" spans="1:28" s="7" customFormat="1" ht="120" x14ac:dyDescent="0.25">
      <c r="A63" s="12">
        <v>10600</v>
      </c>
      <c r="B63" s="18" t="s">
        <v>969</v>
      </c>
      <c r="C63" s="9" t="s">
        <v>42</v>
      </c>
      <c r="D63" s="9" t="s">
        <v>976</v>
      </c>
      <c r="E63" s="9" t="s">
        <v>94</v>
      </c>
      <c r="F63" s="9">
        <v>83420</v>
      </c>
      <c r="G63" s="9" t="s">
        <v>296</v>
      </c>
      <c r="H63" s="9" t="s">
        <v>297</v>
      </c>
      <c r="I63" s="9" t="s">
        <v>298</v>
      </c>
      <c r="J63" s="15">
        <v>42795</v>
      </c>
      <c r="K63" s="9">
        <v>100</v>
      </c>
      <c r="L63" s="9" t="s">
        <v>968</v>
      </c>
      <c r="M63" s="9" t="s">
        <v>972</v>
      </c>
      <c r="N63" s="9"/>
      <c r="O63" s="9"/>
      <c r="P63" s="9">
        <v>35</v>
      </c>
      <c r="Q63" s="9">
        <v>44</v>
      </c>
      <c r="R63" s="9">
        <v>52</v>
      </c>
      <c r="S63" s="9">
        <v>64</v>
      </c>
      <c r="T63" s="9">
        <v>64</v>
      </c>
      <c r="U63" s="9">
        <v>67</v>
      </c>
      <c r="V63" s="9">
        <v>67</v>
      </c>
      <c r="W63" s="9">
        <v>70</v>
      </c>
      <c r="X63" s="9">
        <v>73</v>
      </c>
      <c r="Y63" s="9">
        <v>67</v>
      </c>
      <c r="Z63" s="9" t="s">
        <v>1067</v>
      </c>
      <c r="AA63" s="51">
        <v>0</v>
      </c>
      <c r="AB63" s="52" t="str">
        <f>+VLOOKUP(F63,'[1]PROYECTOS 2017'!A$2:B$250,2,0)</f>
        <v>APOYO A ENTIDADES TERRITORIALES A TRAVÉS DE LA COFINANCIACIÓN PARA LA ASISTENCIA, ATENCIÓN Y REPARACIÓN INTEGRAL A LAS VÍCTIMAS DEL DESPLAZAMIENTO FORZADO  A NIVEL NACIONAL
CONSERVACIÓN ORGANIZACIÓN, DIGITALIZACIÓN E INDEXACIÓN DE LOS DOCUMENTOS DE LAS VÍCTIMAS DEL CONFLICTO ARMADO A NIVEL NACIONAL
FONDO PARA LA REPARACION DE LAS VICTIMAS (ART.54 LEY 975 DE 2005)
IMPLEMENTACIÓN DEL PLAN ESTRATÉGICO DE TECNOLOGÍA DE INFORMACIÓN PARA ASISTENCIA, ATENCIÓN Y REPARACIÓN INTEGRAL A LAS VÍCTIMAS A NIVEL NACIONAL
PREVENCIÓN ATENCION A LA POBLACION DESPLAZADA NIVEL NACIONAL</v>
      </c>
    </row>
    <row r="64" spans="1:28" s="7" customFormat="1" ht="195" x14ac:dyDescent="0.25">
      <c r="A64" s="11">
        <v>10600</v>
      </c>
      <c r="B64" s="19" t="s">
        <v>969</v>
      </c>
      <c r="C64" s="10" t="s">
        <v>42</v>
      </c>
      <c r="D64" s="10" t="s">
        <v>976</v>
      </c>
      <c r="E64" s="10" t="s">
        <v>94</v>
      </c>
      <c r="F64" s="10">
        <v>83421</v>
      </c>
      <c r="G64" s="10" t="s">
        <v>299</v>
      </c>
      <c r="H64" s="10" t="s">
        <v>300</v>
      </c>
      <c r="I64" s="10" t="s">
        <v>301</v>
      </c>
      <c r="J64" s="16">
        <v>42826</v>
      </c>
      <c r="K64" s="10">
        <v>100</v>
      </c>
      <c r="L64" s="10" t="s">
        <v>968</v>
      </c>
      <c r="M64" s="10" t="s">
        <v>972</v>
      </c>
      <c r="N64" s="10"/>
      <c r="O64" s="10"/>
      <c r="P64" s="10">
        <v>0</v>
      </c>
      <c r="Q64" s="10">
        <v>80</v>
      </c>
      <c r="R64" s="10">
        <v>80</v>
      </c>
      <c r="S64" s="10">
        <v>80</v>
      </c>
      <c r="T64" s="10">
        <v>80</v>
      </c>
      <c r="U64" s="10">
        <v>80</v>
      </c>
      <c r="V64" s="10">
        <v>80</v>
      </c>
      <c r="W64" s="10">
        <v>80</v>
      </c>
      <c r="X64" s="10">
        <v>80</v>
      </c>
      <c r="Y64" s="10">
        <v>100</v>
      </c>
      <c r="Z64" s="10" t="s">
        <v>1068</v>
      </c>
      <c r="AA64" s="51">
        <v>14540896055</v>
      </c>
      <c r="AB64" s="52" t="str">
        <f>+VLOOKUP(F64,'[1]PROYECTOS 2017'!A$2:B$250,2,0)</f>
        <v>APOYO, PARTICIPACIÓN Y VISIBILIZACIÓN DE LAS VÍCTIMAS
ASISTENCIA Y ATENCIÓN INTEGRAL A VÍCTIMAS A NIVEL NACIONAL
FONDO PARA LA REPARACION DE LAS VICTIMAS (ART.54 LEY 975 DE 2005)
FORTALECIMIENTO A LAS MEDIDAS DE ASISTENCIA, ATENCIÓN Y REPARACIÓN A VÍCTIMAS QUE SE ENCUENTRAN EN EL EXTERIOR
FORTALECIMIENTO DE LA CAPACIDAD DE GESTIÓN Y DE LA COORDINACIÓN DE LAS ENTIDADES DEL SNARIV
FUNCIONAMIENTO
IMPLEMENTACIÓN DE LAS MEDIDAS DE REPARACIÓN COLECTIVA A NIVEL NACIONAL
IMPLEMENTACIÓN DEL PLAN ESTRATÉGICO DE TECNOLOGÍA DE INFORMACIÓN PARA ASISTENCIA, ATENCIÓN Y REPARACIÓN INTEGRAL A LAS VÍCTIMAS A NIVEL NACIONAL
INCORPORACIÓN DEL ENFOQUE DIFERENCIAL ÉTNICO EN LA POLÍTICA PÚBLICA DE VÍCTIMAS A NIVEL NACIONAL
PREVENCIÓN ATENCION A LA POBLACION DESPLAZADA NIVEL NACIONAL</v>
      </c>
    </row>
    <row r="65" spans="1:28" s="7" customFormat="1" ht="135" x14ac:dyDescent="0.25">
      <c r="A65" s="12">
        <v>10600</v>
      </c>
      <c r="B65" s="18" t="s">
        <v>969</v>
      </c>
      <c r="C65" s="9" t="s">
        <v>42</v>
      </c>
      <c r="D65" s="9" t="s">
        <v>976</v>
      </c>
      <c r="E65" s="9" t="s">
        <v>94</v>
      </c>
      <c r="F65" s="9">
        <v>84188</v>
      </c>
      <c r="G65" s="9" t="s">
        <v>302</v>
      </c>
      <c r="H65" s="9" t="s">
        <v>303</v>
      </c>
      <c r="I65" s="9" t="s">
        <v>304</v>
      </c>
      <c r="J65" s="15">
        <v>42917</v>
      </c>
      <c r="K65" s="9">
        <v>1</v>
      </c>
      <c r="L65" s="9" t="s">
        <v>967</v>
      </c>
      <c r="M65" s="9" t="s">
        <v>972</v>
      </c>
      <c r="N65" s="9"/>
      <c r="O65" s="9"/>
      <c r="P65" s="9"/>
      <c r="Q65" s="9"/>
      <c r="R65" s="9"/>
      <c r="S65" s="9"/>
      <c r="T65" s="9">
        <v>1</v>
      </c>
      <c r="U65" s="9">
        <v>1</v>
      </c>
      <c r="V65" s="9">
        <v>1</v>
      </c>
      <c r="W65" s="9">
        <v>1</v>
      </c>
      <c r="X65" s="9">
        <v>1</v>
      </c>
      <c r="Y65" s="9">
        <v>1</v>
      </c>
      <c r="Z65" s="9" t="s">
        <v>1069</v>
      </c>
      <c r="AA65" s="51">
        <v>0</v>
      </c>
      <c r="AB65" s="52"/>
    </row>
    <row r="66" spans="1:28" s="7" customFormat="1" ht="75" x14ac:dyDescent="0.25">
      <c r="A66" s="11">
        <v>10622</v>
      </c>
      <c r="B66" s="19" t="s">
        <v>969</v>
      </c>
      <c r="C66" s="10" t="s">
        <v>43</v>
      </c>
      <c r="D66" s="10" t="s">
        <v>976</v>
      </c>
      <c r="E66" s="10" t="s">
        <v>95</v>
      </c>
      <c r="F66" s="10">
        <v>83422</v>
      </c>
      <c r="G66" s="10" t="s">
        <v>305</v>
      </c>
      <c r="H66" s="10" t="s">
        <v>306</v>
      </c>
      <c r="I66" s="10" t="s">
        <v>307</v>
      </c>
      <c r="J66" s="16">
        <v>42795</v>
      </c>
      <c r="K66" s="10">
        <v>100</v>
      </c>
      <c r="L66" s="10" t="s">
        <v>968</v>
      </c>
      <c r="M66" s="10" t="s">
        <v>972</v>
      </c>
      <c r="N66" s="10"/>
      <c r="O66" s="10"/>
      <c r="P66" s="10">
        <v>100</v>
      </c>
      <c r="Q66" s="10">
        <v>100</v>
      </c>
      <c r="R66" s="10">
        <v>100</v>
      </c>
      <c r="S66" s="10">
        <v>100</v>
      </c>
      <c r="T66" s="10">
        <v>100</v>
      </c>
      <c r="U66" s="10">
        <v>100</v>
      </c>
      <c r="V66" s="10">
        <v>100</v>
      </c>
      <c r="W66" s="10">
        <v>100</v>
      </c>
      <c r="X66" s="10">
        <v>100</v>
      </c>
      <c r="Y66" s="10">
        <v>100</v>
      </c>
      <c r="Z66" s="10" t="s">
        <v>1070</v>
      </c>
      <c r="AA66" s="51">
        <v>181272960</v>
      </c>
      <c r="AB66" s="52" t="str">
        <f>+VLOOKUP(F66,'[1]PROYECTOS 2017'!A$2:B$250,2,0)</f>
        <v>ASISTENCIA Y ATENCIÓN INTEGRAL A VÍCTIMAS A NIVEL NACIONAL
FUNCIONAMIENTO</v>
      </c>
    </row>
    <row r="67" spans="1:28" s="7" customFormat="1" ht="60" x14ac:dyDescent="0.25">
      <c r="A67" s="12">
        <v>10622</v>
      </c>
      <c r="B67" s="18" t="s">
        <v>969</v>
      </c>
      <c r="C67" s="9" t="s">
        <v>43</v>
      </c>
      <c r="D67" s="9" t="s">
        <v>976</v>
      </c>
      <c r="E67" s="9" t="s">
        <v>95</v>
      </c>
      <c r="F67" s="9">
        <v>83423</v>
      </c>
      <c r="G67" s="9" t="s">
        <v>308</v>
      </c>
      <c r="H67" s="9" t="s">
        <v>309</v>
      </c>
      <c r="I67" s="9" t="s">
        <v>310</v>
      </c>
      <c r="J67" s="15">
        <v>42795</v>
      </c>
      <c r="K67" s="9">
        <v>100</v>
      </c>
      <c r="L67" s="9" t="s">
        <v>968</v>
      </c>
      <c r="M67" s="9" t="s">
        <v>972</v>
      </c>
      <c r="N67" s="9"/>
      <c r="O67" s="9"/>
      <c r="P67" s="9">
        <v>100</v>
      </c>
      <c r="Q67" s="9">
        <v>100</v>
      </c>
      <c r="R67" s="9">
        <v>93</v>
      </c>
      <c r="S67" s="9">
        <v>100</v>
      </c>
      <c r="T67" s="9">
        <v>100</v>
      </c>
      <c r="U67" s="9">
        <v>100</v>
      </c>
      <c r="V67" s="9">
        <v>100</v>
      </c>
      <c r="W67" s="9">
        <v>100</v>
      </c>
      <c r="X67" s="9">
        <v>100</v>
      </c>
      <c r="Y67" s="9">
        <v>100</v>
      </c>
      <c r="Z67" s="9" t="s">
        <v>1071</v>
      </c>
      <c r="AA67" s="51">
        <v>158613840</v>
      </c>
      <c r="AB67" s="52" t="str">
        <f>+VLOOKUP(F67,'[1]PROYECTOS 2017'!A$2:B$250,2,0)</f>
        <v>ASISTENCIA Y ATENCIÓN INTEGRAL A VÍCTIMAS A NIVEL NACIONAL
FUNCIONAMIENTO</v>
      </c>
    </row>
    <row r="68" spans="1:28" s="7" customFormat="1" ht="60" x14ac:dyDescent="0.25">
      <c r="A68" s="11">
        <v>10622</v>
      </c>
      <c r="B68" s="19" t="s">
        <v>969</v>
      </c>
      <c r="C68" s="10" t="s">
        <v>43</v>
      </c>
      <c r="D68" s="10" t="s">
        <v>976</v>
      </c>
      <c r="E68" s="10" t="s">
        <v>95</v>
      </c>
      <c r="F68" s="10">
        <v>83424</v>
      </c>
      <c r="G68" s="10" t="s">
        <v>311</v>
      </c>
      <c r="H68" s="10" t="s">
        <v>312</v>
      </c>
      <c r="I68" s="10" t="s">
        <v>313</v>
      </c>
      <c r="J68" s="16">
        <v>42795</v>
      </c>
      <c r="K68" s="10">
        <v>100</v>
      </c>
      <c r="L68" s="10" t="s">
        <v>968</v>
      </c>
      <c r="M68" s="10" t="s">
        <v>972</v>
      </c>
      <c r="N68" s="10"/>
      <c r="O68" s="10"/>
      <c r="P68" s="10">
        <v>100</v>
      </c>
      <c r="Q68" s="10">
        <v>100</v>
      </c>
      <c r="R68" s="10">
        <v>100</v>
      </c>
      <c r="S68" s="10">
        <v>100</v>
      </c>
      <c r="T68" s="10">
        <v>100</v>
      </c>
      <c r="U68" s="10">
        <v>100</v>
      </c>
      <c r="V68" s="10">
        <v>100</v>
      </c>
      <c r="W68" s="10">
        <v>100</v>
      </c>
      <c r="X68" s="10">
        <v>100</v>
      </c>
      <c r="Y68" s="10">
        <v>100</v>
      </c>
      <c r="Z68" s="10" t="s">
        <v>1072</v>
      </c>
      <c r="AA68" s="51">
        <v>158613840</v>
      </c>
      <c r="AB68" s="52" t="str">
        <f>+VLOOKUP(F68,'[1]PROYECTOS 2017'!A$2:B$250,2,0)</f>
        <v>ASISTENCIA Y ATENCIÓN INTEGRAL A VÍCTIMAS A NIVEL NACIONAL
FUNCIONAMIENTO</v>
      </c>
    </row>
    <row r="69" spans="1:28" s="7" customFormat="1" ht="75" x14ac:dyDescent="0.25">
      <c r="A69" s="12">
        <v>10622</v>
      </c>
      <c r="B69" s="18" t="s">
        <v>969</v>
      </c>
      <c r="C69" s="9" t="s">
        <v>43</v>
      </c>
      <c r="D69" s="9" t="s">
        <v>976</v>
      </c>
      <c r="E69" s="9" t="s">
        <v>95</v>
      </c>
      <c r="F69" s="9">
        <v>83427</v>
      </c>
      <c r="G69" s="9" t="s">
        <v>314</v>
      </c>
      <c r="H69" s="9" t="s">
        <v>315</v>
      </c>
      <c r="I69" s="9" t="s">
        <v>316</v>
      </c>
      <c r="J69" s="15">
        <v>42795</v>
      </c>
      <c r="K69" s="9">
        <v>100</v>
      </c>
      <c r="L69" s="9" t="s">
        <v>968</v>
      </c>
      <c r="M69" s="9" t="s">
        <v>972</v>
      </c>
      <c r="N69" s="9"/>
      <c r="O69" s="9"/>
      <c r="P69" s="9">
        <v>3</v>
      </c>
      <c r="Q69" s="9">
        <v>5</v>
      </c>
      <c r="R69" s="9">
        <v>7</v>
      </c>
      <c r="S69" s="9">
        <v>15</v>
      </c>
      <c r="T69" s="9">
        <v>16</v>
      </c>
      <c r="U69" s="9">
        <v>16</v>
      </c>
      <c r="V69" s="9">
        <v>16</v>
      </c>
      <c r="W69" s="9">
        <v>17</v>
      </c>
      <c r="X69" s="9">
        <v>18</v>
      </c>
      <c r="Y69" s="9">
        <v>19</v>
      </c>
      <c r="Z69" s="9" t="s">
        <v>1073</v>
      </c>
      <c r="AA69" s="51">
        <v>158613840</v>
      </c>
      <c r="AB69" s="52" t="str">
        <f>+VLOOKUP(F69,'[1]PROYECTOS 2017'!A$2:B$250,2,0)</f>
        <v>ASISTENCIA Y ATENCIÓN INTEGRAL A VÍCTIMAS A NIVEL NACIONAL
FUNCIONAMIENTO</v>
      </c>
    </row>
    <row r="70" spans="1:28" s="7" customFormat="1" ht="75" x14ac:dyDescent="0.25">
      <c r="A70" s="11">
        <v>10622</v>
      </c>
      <c r="B70" s="19" t="s">
        <v>969</v>
      </c>
      <c r="C70" s="10" t="s">
        <v>43</v>
      </c>
      <c r="D70" s="10" t="s">
        <v>976</v>
      </c>
      <c r="E70" s="10" t="s">
        <v>95</v>
      </c>
      <c r="F70" s="10">
        <v>83428</v>
      </c>
      <c r="G70" s="10" t="s">
        <v>317</v>
      </c>
      <c r="H70" s="10" t="s">
        <v>318</v>
      </c>
      <c r="I70" s="10" t="s">
        <v>319</v>
      </c>
      <c r="J70" s="16">
        <v>42795</v>
      </c>
      <c r="K70" s="10">
        <v>100</v>
      </c>
      <c r="L70" s="10" t="s">
        <v>968</v>
      </c>
      <c r="M70" s="10" t="s">
        <v>972</v>
      </c>
      <c r="N70" s="10"/>
      <c r="O70" s="10"/>
      <c r="P70" s="10">
        <v>100</v>
      </c>
      <c r="Q70" s="10">
        <v>100</v>
      </c>
      <c r="R70" s="10">
        <v>100</v>
      </c>
      <c r="S70" s="10">
        <v>100</v>
      </c>
      <c r="T70" s="10">
        <v>100</v>
      </c>
      <c r="U70" s="10">
        <v>100</v>
      </c>
      <c r="V70" s="10">
        <v>100</v>
      </c>
      <c r="W70" s="10">
        <v>100</v>
      </c>
      <c r="X70" s="10">
        <v>100</v>
      </c>
      <c r="Y70" s="10">
        <v>100</v>
      </c>
      <c r="Z70" s="10" t="s">
        <v>1074</v>
      </c>
      <c r="AA70" s="51">
        <v>0</v>
      </c>
      <c r="AB70" s="52"/>
    </row>
    <row r="71" spans="1:28" s="7" customFormat="1" ht="75" x14ac:dyDescent="0.25">
      <c r="A71" s="12">
        <v>10622</v>
      </c>
      <c r="B71" s="18" t="s">
        <v>969</v>
      </c>
      <c r="C71" s="9" t="s">
        <v>43</v>
      </c>
      <c r="D71" s="9" t="s">
        <v>976</v>
      </c>
      <c r="E71" s="9" t="s">
        <v>95</v>
      </c>
      <c r="F71" s="9">
        <v>83429</v>
      </c>
      <c r="G71" s="9" t="s">
        <v>320</v>
      </c>
      <c r="H71" s="9" t="s">
        <v>321</v>
      </c>
      <c r="I71" s="9" t="s">
        <v>322</v>
      </c>
      <c r="J71" s="15">
        <v>42795</v>
      </c>
      <c r="K71" s="9">
        <v>100</v>
      </c>
      <c r="L71" s="9" t="s">
        <v>968</v>
      </c>
      <c r="M71" s="9" t="s">
        <v>972</v>
      </c>
      <c r="N71" s="9"/>
      <c r="O71" s="9"/>
      <c r="P71" s="9">
        <v>100</v>
      </c>
      <c r="Q71" s="9">
        <v>100</v>
      </c>
      <c r="R71" s="9">
        <v>100</v>
      </c>
      <c r="S71" s="9">
        <v>100</v>
      </c>
      <c r="T71" s="9">
        <v>100</v>
      </c>
      <c r="U71" s="9">
        <v>100</v>
      </c>
      <c r="V71" s="9">
        <v>100</v>
      </c>
      <c r="W71" s="9">
        <v>100</v>
      </c>
      <c r="X71" s="9">
        <v>100</v>
      </c>
      <c r="Y71" s="9">
        <v>100</v>
      </c>
      <c r="Z71" s="9" t="s">
        <v>1075</v>
      </c>
      <c r="AA71" s="51">
        <v>158613840</v>
      </c>
      <c r="AB71" s="52" t="str">
        <f>+VLOOKUP(F71,'[1]PROYECTOS 2017'!A$2:B$250,2,0)</f>
        <v>ASISTENCIA Y ATENCIÓN INTEGRAL A VÍCTIMAS A NIVEL NACIONAL
FUNCIONAMIENTO</v>
      </c>
    </row>
    <row r="72" spans="1:28" s="7" customFormat="1" ht="75" x14ac:dyDescent="0.25">
      <c r="A72" s="11">
        <v>10622</v>
      </c>
      <c r="B72" s="19" t="s">
        <v>969</v>
      </c>
      <c r="C72" s="10" t="s">
        <v>43</v>
      </c>
      <c r="D72" s="10" t="s">
        <v>976</v>
      </c>
      <c r="E72" s="10" t="s">
        <v>95</v>
      </c>
      <c r="F72" s="10">
        <v>83430</v>
      </c>
      <c r="G72" s="10" t="s">
        <v>323</v>
      </c>
      <c r="H72" s="10" t="s">
        <v>324</v>
      </c>
      <c r="I72" s="10" t="s">
        <v>325</v>
      </c>
      <c r="J72" s="16">
        <v>42795</v>
      </c>
      <c r="K72" s="10">
        <v>100</v>
      </c>
      <c r="L72" s="10" t="s">
        <v>968</v>
      </c>
      <c r="M72" s="10" t="s">
        <v>972</v>
      </c>
      <c r="N72" s="10"/>
      <c r="O72" s="10"/>
      <c r="P72" s="10">
        <v>100</v>
      </c>
      <c r="Q72" s="10">
        <v>100</v>
      </c>
      <c r="R72" s="10">
        <v>100</v>
      </c>
      <c r="S72" s="10">
        <v>100</v>
      </c>
      <c r="T72" s="10">
        <v>100</v>
      </c>
      <c r="U72" s="10">
        <v>100</v>
      </c>
      <c r="V72" s="10">
        <v>100</v>
      </c>
      <c r="W72" s="10">
        <v>100</v>
      </c>
      <c r="X72" s="10">
        <v>100</v>
      </c>
      <c r="Y72" s="10">
        <v>100</v>
      </c>
      <c r="Z72" s="10" t="s">
        <v>1076</v>
      </c>
      <c r="AA72" s="51">
        <v>0</v>
      </c>
      <c r="AB72" s="52"/>
    </row>
    <row r="73" spans="1:28" s="7" customFormat="1" ht="150" x14ac:dyDescent="0.25">
      <c r="A73" s="12">
        <v>10622</v>
      </c>
      <c r="B73" s="18" t="s">
        <v>969</v>
      </c>
      <c r="C73" s="9" t="s">
        <v>43</v>
      </c>
      <c r="D73" s="9" t="s">
        <v>976</v>
      </c>
      <c r="E73" s="9" t="s">
        <v>95</v>
      </c>
      <c r="F73" s="9">
        <v>84168</v>
      </c>
      <c r="G73" s="9" t="s">
        <v>326</v>
      </c>
      <c r="H73" s="9" t="s">
        <v>327</v>
      </c>
      <c r="I73" s="9" t="s">
        <v>328</v>
      </c>
      <c r="J73" s="15">
        <v>42910</v>
      </c>
      <c r="K73" s="9">
        <v>100</v>
      </c>
      <c r="L73" s="9" t="s">
        <v>968</v>
      </c>
      <c r="M73" s="9" t="s">
        <v>972</v>
      </c>
      <c r="N73" s="9"/>
      <c r="O73" s="9"/>
      <c r="P73" s="9"/>
      <c r="Q73" s="9"/>
      <c r="R73" s="9"/>
      <c r="S73" s="9">
        <v>62</v>
      </c>
      <c r="T73" s="9">
        <v>64</v>
      </c>
      <c r="U73" s="9">
        <v>67</v>
      </c>
      <c r="V73" s="9">
        <v>69</v>
      </c>
      <c r="W73" s="9">
        <v>72</v>
      </c>
      <c r="X73" s="9">
        <v>75</v>
      </c>
      <c r="Y73" s="9">
        <v>76</v>
      </c>
      <c r="Z73" s="9" t="s">
        <v>1077</v>
      </c>
      <c r="AA73" s="51">
        <v>317227680</v>
      </c>
      <c r="AB73" s="52" t="str">
        <f>+VLOOKUP(F73,'[1]PROYECTOS 2017'!A$2:B$250,2,0)</f>
        <v>ASISTENCIA Y ATENCIÓN INTEGRAL A VÍCTIMAS A NIVEL NACIONAL
FUNCIONAMIENTO</v>
      </c>
    </row>
    <row r="74" spans="1:28" s="7" customFormat="1" ht="90" x14ac:dyDescent="0.25">
      <c r="A74" s="11">
        <v>10622</v>
      </c>
      <c r="B74" s="19" t="s">
        <v>969</v>
      </c>
      <c r="C74" s="10" t="s">
        <v>43</v>
      </c>
      <c r="D74" s="10" t="s">
        <v>976</v>
      </c>
      <c r="E74" s="10" t="s">
        <v>95</v>
      </c>
      <c r="F74" s="10">
        <v>84180</v>
      </c>
      <c r="G74" s="10" t="s">
        <v>329</v>
      </c>
      <c r="H74" s="10" t="s">
        <v>330</v>
      </c>
      <c r="I74" s="10" t="s">
        <v>331</v>
      </c>
      <c r="J74" s="16">
        <v>42887</v>
      </c>
      <c r="K74" s="10">
        <v>100</v>
      </c>
      <c r="L74" s="10" t="s">
        <v>968</v>
      </c>
      <c r="M74" s="10" t="s">
        <v>972</v>
      </c>
      <c r="N74" s="10"/>
      <c r="O74" s="10"/>
      <c r="P74" s="10"/>
      <c r="Q74" s="10"/>
      <c r="R74" s="10"/>
      <c r="S74" s="10">
        <v>100</v>
      </c>
      <c r="T74" s="10">
        <v>100</v>
      </c>
      <c r="U74" s="10">
        <v>100</v>
      </c>
      <c r="V74" s="10">
        <v>100</v>
      </c>
      <c r="W74" s="10">
        <v>100</v>
      </c>
      <c r="X74" s="10">
        <v>100</v>
      </c>
      <c r="Y74" s="10">
        <v>100</v>
      </c>
      <c r="Z74" s="10" t="s">
        <v>1078</v>
      </c>
      <c r="AA74" s="51">
        <v>0</v>
      </c>
      <c r="AB74" s="52"/>
    </row>
    <row r="75" spans="1:28" s="7" customFormat="1" ht="270" x14ac:dyDescent="0.25">
      <c r="A75" s="12">
        <v>10624</v>
      </c>
      <c r="B75" s="18" t="s">
        <v>969</v>
      </c>
      <c r="C75" s="9" t="s">
        <v>44</v>
      </c>
      <c r="D75" s="9" t="s">
        <v>976</v>
      </c>
      <c r="E75" s="9" t="s">
        <v>96</v>
      </c>
      <c r="F75" s="9">
        <v>83558</v>
      </c>
      <c r="G75" s="9" t="s">
        <v>332</v>
      </c>
      <c r="H75" s="9" t="s">
        <v>333</v>
      </c>
      <c r="I75" s="9" t="s">
        <v>334</v>
      </c>
      <c r="J75" s="15">
        <v>42795</v>
      </c>
      <c r="K75" s="9">
        <v>10</v>
      </c>
      <c r="L75" s="9" t="s">
        <v>967</v>
      </c>
      <c r="M75" s="9" t="s">
        <v>1006</v>
      </c>
      <c r="N75" s="9"/>
      <c r="O75" s="9"/>
      <c r="P75" s="9">
        <v>1</v>
      </c>
      <c r="Q75" s="9">
        <v>2</v>
      </c>
      <c r="R75" s="9">
        <v>3</v>
      </c>
      <c r="S75" s="9">
        <v>4</v>
      </c>
      <c r="T75" s="9">
        <v>5</v>
      </c>
      <c r="U75" s="9">
        <v>6</v>
      </c>
      <c r="V75" s="9">
        <v>7</v>
      </c>
      <c r="W75" s="9">
        <v>8</v>
      </c>
      <c r="X75" s="9">
        <v>9</v>
      </c>
      <c r="Y75" s="9">
        <v>9</v>
      </c>
      <c r="Z75" s="9" t="s">
        <v>1079</v>
      </c>
      <c r="AA75" s="51">
        <v>2448845218.5500002</v>
      </c>
      <c r="AB75" s="52" t="str">
        <f>+VLOOKUP(F75,'[1]PROYECTOS 2017'!A$2:B$250,2,0)</f>
        <v>FUNCIONAMIENTO</v>
      </c>
    </row>
    <row r="76" spans="1:28" s="7" customFormat="1" ht="150" x14ac:dyDescent="0.25">
      <c r="A76" s="11">
        <v>10624</v>
      </c>
      <c r="B76" s="19" t="s">
        <v>969</v>
      </c>
      <c r="C76" s="10" t="s">
        <v>44</v>
      </c>
      <c r="D76" s="10" t="s">
        <v>976</v>
      </c>
      <c r="E76" s="10" t="s">
        <v>96</v>
      </c>
      <c r="F76" s="10">
        <v>83559</v>
      </c>
      <c r="G76" s="10" t="s">
        <v>335</v>
      </c>
      <c r="H76" s="10" t="s">
        <v>336</v>
      </c>
      <c r="I76" s="10" t="s">
        <v>337</v>
      </c>
      <c r="J76" s="16">
        <v>42795</v>
      </c>
      <c r="K76" s="10">
        <v>10</v>
      </c>
      <c r="L76" s="10" t="s">
        <v>967</v>
      </c>
      <c r="M76" s="10" t="s">
        <v>1006</v>
      </c>
      <c r="N76" s="10"/>
      <c r="O76" s="10"/>
      <c r="P76" s="10">
        <v>1</v>
      </c>
      <c r="Q76" s="10">
        <v>1</v>
      </c>
      <c r="R76" s="10">
        <v>1</v>
      </c>
      <c r="S76" s="10">
        <v>1</v>
      </c>
      <c r="T76" s="10">
        <v>1</v>
      </c>
      <c r="U76" s="10">
        <v>1</v>
      </c>
      <c r="V76" s="10">
        <v>1</v>
      </c>
      <c r="W76" s="10">
        <v>1</v>
      </c>
      <c r="X76" s="10">
        <v>1</v>
      </c>
      <c r="Y76" s="10">
        <v>10</v>
      </c>
      <c r="Z76" s="10" t="s">
        <v>1080</v>
      </c>
      <c r="AA76" s="51">
        <v>1016513819.95</v>
      </c>
      <c r="AB76" s="52" t="str">
        <f>+VLOOKUP(F76,'[1]PROYECTOS 2017'!A$2:B$250,2,0)</f>
        <v>FONDO PARA LA REPARACION DE LAS VICTIMAS (ART.54 LEY 975 DE 2005)
FUNCIONAMIENTO</v>
      </c>
    </row>
    <row r="77" spans="1:28" s="7" customFormat="1" ht="180" x14ac:dyDescent="0.25">
      <c r="A77" s="12">
        <v>10624</v>
      </c>
      <c r="B77" s="18" t="s">
        <v>969</v>
      </c>
      <c r="C77" s="9" t="s">
        <v>44</v>
      </c>
      <c r="D77" s="9" t="s">
        <v>976</v>
      </c>
      <c r="E77" s="9" t="s">
        <v>96</v>
      </c>
      <c r="F77" s="9">
        <v>83560</v>
      </c>
      <c r="G77" s="9" t="s">
        <v>338</v>
      </c>
      <c r="H77" s="9" t="s">
        <v>339</v>
      </c>
      <c r="I77" s="9" t="s">
        <v>340</v>
      </c>
      <c r="J77" s="15">
        <v>42826</v>
      </c>
      <c r="K77" s="9">
        <v>9</v>
      </c>
      <c r="L77" s="9" t="s">
        <v>967</v>
      </c>
      <c r="M77" s="9" t="s">
        <v>1006</v>
      </c>
      <c r="N77" s="9"/>
      <c r="O77" s="9"/>
      <c r="P77" s="9"/>
      <c r="Q77" s="9">
        <v>1</v>
      </c>
      <c r="R77" s="9">
        <v>1</v>
      </c>
      <c r="S77" s="9">
        <v>1</v>
      </c>
      <c r="T77" s="9">
        <v>1</v>
      </c>
      <c r="U77" s="9">
        <v>1</v>
      </c>
      <c r="V77" s="9">
        <v>1</v>
      </c>
      <c r="W77" s="9">
        <v>1</v>
      </c>
      <c r="X77" s="9">
        <v>1</v>
      </c>
      <c r="Y77" s="9">
        <v>9</v>
      </c>
      <c r="Z77" s="9" t="s">
        <v>1081</v>
      </c>
      <c r="AA77" s="51">
        <v>0</v>
      </c>
      <c r="AB77" s="52"/>
    </row>
    <row r="78" spans="1:28" s="7" customFormat="1" ht="270" x14ac:dyDescent="0.25">
      <c r="A78" s="11">
        <v>10595</v>
      </c>
      <c r="B78" s="19" t="s">
        <v>969</v>
      </c>
      <c r="C78" s="10" t="s">
        <v>45</v>
      </c>
      <c r="D78" s="10" t="s">
        <v>971</v>
      </c>
      <c r="E78" s="10" t="s">
        <v>97</v>
      </c>
      <c r="F78" s="10">
        <v>83431</v>
      </c>
      <c r="G78" s="10" t="s">
        <v>341</v>
      </c>
      <c r="H78" s="10" t="s">
        <v>342</v>
      </c>
      <c r="I78" s="10" t="s">
        <v>343</v>
      </c>
      <c r="J78" s="16">
        <v>42795</v>
      </c>
      <c r="K78" s="10">
        <v>100</v>
      </c>
      <c r="L78" s="10" t="s">
        <v>968</v>
      </c>
      <c r="M78" s="10" t="s">
        <v>972</v>
      </c>
      <c r="N78" s="10"/>
      <c r="O78" s="10"/>
      <c r="P78" s="10">
        <v>100</v>
      </c>
      <c r="Q78" s="10">
        <v>100</v>
      </c>
      <c r="R78" s="10">
        <v>100</v>
      </c>
      <c r="S78" s="10">
        <v>100</v>
      </c>
      <c r="T78" s="10">
        <v>100</v>
      </c>
      <c r="U78" s="10">
        <v>100</v>
      </c>
      <c r="V78" s="10">
        <v>100</v>
      </c>
      <c r="W78" s="10">
        <v>100</v>
      </c>
      <c r="X78" s="10">
        <v>100</v>
      </c>
      <c r="Y78" s="10">
        <v>100</v>
      </c>
      <c r="Z78" s="10" t="s">
        <v>1082</v>
      </c>
      <c r="AA78" s="51">
        <v>6657892.7999999998</v>
      </c>
      <c r="AB78" s="52" t="str">
        <f>+VLOOKUP(F78,'[1]PROYECTOS 2017'!A$2:B$250,2,0)</f>
        <v>SERVICIO DE REGISTRO ÚNICO DE VÍCTIMAS ARTICULADO CON LA RED NACIONAL DE INFORMACIÓN A NIVEL NACIONAL</v>
      </c>
    </row>
    <row r="79" spans="1:28" s="7" customFormat="1" ht="345" x14ac:dyDescent="0.25">
      <c r="A79" s="12">
        <v>10595</v>
      </c>
      <c r="B79" s="18" t="s">
        <v>969</v>
      </c>
      <c r="C79" s="9" t="s">
        <v>45</v>
      </c>
      <c r="D79" s="9" t="s">
        <v>971</v>
      </c>
      <c r="E79" s="9" t="s">
        <v>97</v>
      </c>
      <c r="F79" s="9">
        <v>83432</v>
      </c>
      <c r="G79" s="9" t="s">
        <v>344</v>
      </c>
      <c r="H79" s="9" t="s">
        <v>345</v>
      </c>
      <c r="I79" s="9" t="s">
        <v>346</v>
      </c>
      <c r="J79" s="15">
        <v>43040</v>
      </c>
      <c r="K79" s="9">
        <v>5</v>
      </c>
      <c r="L79" s="9" t="s">
        <v>967</v>
      </c>
      <c r="M79" s="9" t="s">
        <v>972</v>
      </c>
      <c r="N79" s="9"/>
      <c r="O79" s="9"/>
      <c r="P79" s="9"/>
      <c r="Q79" s="9"/>
      <c r="R79" s="9"/>
      <c r="S79" s="9"/>
      <c r="T79" s="9"/>
      <c r="U79" s="9"/>
      <c r="V79" s="9"/>
      <c r="W79" s="9"/>
      <c r="X79" s="9">
        <v>4</v>
      </c>
      <c r="Y79" s="9">
        <v>5</v>
      </c>
      <c r="Z79" s="9" t="s">
        <v>1083</v>
      </c>
      <c r="AA79" s="51">
        <v>53737239.200000003</v>
      </c>
      <c r="AB79" s="52" t="str">
        <f>+VLOOKUP(F79,'[1]PROYECTOS 2017'!A$2:B$250,2,0)</f>
        <v>SERVICIO DE REGISTRO ÚNICO DE VÍCTIMAS ARTICULADO CON LA RED NACIONAL DE INFORMACIÓN A NIVEL NACIONAL</v>
      </c>
    </row>
    <row r="80" spans="1:28" s="7" customFormat="1" ht="300" x14ac:dyDescent="0.25">
      <c r="A80" s="11">
        <v>10595</v>
      </c>
      <c r="B80" s="19" t="s">
        <v>969</v>
      </c>
      <c r="C80" s="10" t="s">
        <v>45</v>
      </c>
      <c r="D80" s="10" t="s">
        <v>971</v>
      </c>
      <c r="E80" s="10" t="s">
        <v>97</v>
      </c>
      <c r="F80" s="10">
        <v>83433</v>
      </c>
      <c r="G80" s="10" t="s">
        <v>347</v>
      </c>
      <c r="H80" s="10" t="s">
        <v>348</v>
      </c>
      <c r="I80" s="10" t="s">
        <v>349</v>
      </c>
      <c r="J80" s="16">
        <v>43040</v>
      </c>
      <c r="K80" s="10">
        <v>5</v>
      </c>
      <c r="L80" s="10" t="s">
        <v>967</v>
      </c>
      <c r="M80" s="10" t="s">
        <v>972</v>
      </c>
      <c r="N80" s="10"/>
      <c r="O80" s="10"/>
      <c r="P80" s="10"/>
      <c r="Q80" s="10"/>
      <c r="R80" s="10"/>
      <c r="S80" s="10"/>
      <c r="T80" s="10"/>
      <c r="U80" s="10"/>
      <c r="V80" s="10"/>
      <c r="W80" s="10"/>
      <c r="X80" s="10">
        <v>5</v>
      </c>
      <c r="Y80" s="10">
        <v>5</v>
      </c>
      <c r="Z80" s="10" t="s">
        <v>1084</v>
      </c>
      <c r="AA80" s="51">
        <v>54850400</v>
      </c>
      <c r="AB80" s="52" t="str">
        <f>+VLOOKUP(F80,'[1]PROYECTOS 2017'!A$2:B$250,2,0)</f>
        <v>SERVICIO DE REGISTRO ÚNICO DE VÍCTIMAS ARTICULADO CON LA RED NACIONAL DE INFORMACIÓN A NIVEL NACIONAL</v>
      </c>
    </row>
    <row r="81" spans="1:28" s="7" customFormat="1" ht="150" x14ac:dyDescent="0.25">
      <c r="A81" s="12">
        <v>10580</v>
      </c>
      <c r="B81" s="18" t="s">
        <v>969</v>
      </c>
      <c r="C81" s="9" t="s">
        <v>46</v>
      </c>
      <c r="D81" s="9" t="s">
        <v>971</v>
      </c>
      <c r="E81" s="9" t="s">
        <v>98</v>
      </c>
      <c r="F81" s="9">
        <v>84205</v>
      </c>
      <c r="G81" s="9" t="s">
        <v>350</v>
      </c>
      <c r="H81" s="9" t="s">
        <v>351</v>
      </c>
      <c r="I81" s="9" t="s">
        <v>352</v>
      </c>
      <c r="J81" s="15">
        <v>42948</v>
      </c>
      <c r="K81" s="9">
        <v>5</v>
      </c>
      <c r="L81" s="9" t="s">
        <v>967</v>
      </c>
      <c r="M81" s="9" t="s">
        <v>972</v>
      </c>
      <c r="N81" s="9"/>
      <c r="O81" s="9"/>
      <c r="P81" s="9"/>
      <c r="Q81" s="9"/>
      <c r="R81" s="9"/>
      <c r="S81" s="9"/>
      <c r="T81" s="9"/>
      <c r="U81" s="9">
        <v>1</v>
      </c>
      <c r="V81" s="9">
        <v>2</v>
      </c>
      <c r="W81" s="9">
        <v>3</v>
      </c>
      <c r="X81" s="9">
        <v>4</v>
      </c>
      <c r="Y81" s="9">
        <v>5</v>
      </c>
      <c r="Z81" s="9" t="s">
        <v>1085</v>
      </c>
      <c r="AA81" s="51">
        <v>54026252</v>
      </c>
      <c r="AB81" s="52" t="str">
        <f>+VLOOKUP(F81,'[1]PROYECTOS 2017'!A$2:B$250,2,0)</f>
        <v>FORTALECIMIENTO DE LA CAPACIDAD DE GESTIÓN Y DE LA COORDINACIÓN DE LAS ENTIDADES DEL SNARIV
PREVENCIÓN ATENCION A LA POBLACION DESPLAZADA NIVEL NACIONAL</v>
      </c>
    </row>
    <row r="82" spans="1:28" s="7" customFormat="1" ht="180" x14ac:dyDescent="0.25">
      <c r="A82" s="11">
        <v>10580</v>
      </c>
      <c r="B82" s="19" t="s">
        <v>969</v>
      </c>
      <c r="C82" s="10" t="s">
        <v>46</v>
      </c>
      <c r="D82" s="10" t="s">
        <v>971</v>
      </c>
      <c r="E82" s="10" t="s">
        <v>98</v>
      </c>
      <c r="F82" s="10">
        <v>84206</v>
      </c>
      <c r="G82" s="10" t="s">
        <v>353</v>
      </c>
      <c r="H82" s="10" t="s">
        <v>354</v>
      </c>
      <c r="I82" s="10" t="s">
        <v>355</v>
      </c>
      <c r="J82" s="16">
        <v>42948</v>
      </c>
      <c r="K82" s="10">
        <v>5</v>
      </c>
      <c r="L82" s="10" t="s">
        <v>967</v>
      </c>
      <c r="M82" s="10" t="s">
        <v>972</v>
      </c>
      <c r="N82" s="10"/>
      <c r="O82" s="10"/>
      <c r="P82" s="10"/>
      <c r="Q82" s="10"/>
      <c r="R82" s="10"/>
      <c r="S82" s="10"/>
      <c r="T82" s="10"/>
      <c r="U82" s="10">
        <v>1</v>
      </c>
      <c r="V82" s="10">
        <v>2</v>
      </c>
      <c r="W82" s="10">
        <v>3</v>
      </c>
      <c r="X82" s="10">
        <v>4</v>
      </c>
      <c r="Y82" s="10">
        <v>5</v>
      </c>
      <c r="Z82" s="10" t="s">
        <v>1086</v>
      </c>
      <c r="AA82" s="51">
        <v>54026252</v>
      </c>
      <c r="AB82" s="52" t="str">
        <f>+VLOOKUP(F82,'[1]PROYECTOS 2017'!A$2:B$250,2,0)</f>
        <v>FORTALECIMIENTO DE LA CAPACIDAD DE GESTIÓN Y DE LA COORDINACIÓN DE LAS ENTIDADES DEL SNARIV
PREVENCIÓN ATENCION A LA POBLACION DESPLAZADA NIVEL NACIONAL</v>
      </c>
    </row>
    <row r="83" spans="1:28" s="7" customFormat="1" ht="120" x14ac:dyDescent="0.25">
      <c r="A83" s="12">
        <v>10580</v>
      </c>
      <c r="B83" s="18" t="s">
        <v>969</v>
      </c>
      <c r="C83" s="9" t="s">
        <v>46</v>
      </c>
      <c r="D83" s="9" t="s">
        <v>971</v>
      </c>
      <c r="E83" s="9" t="s">
        <v>98</v>
      </c>
      <c r="F83" s="9">
        <v>84207</v>
      </c>
      <c r="G83" s="9" t="s">
        <v>356</v>
      </c>
      <c r="H83" s="9" t="s">
        <v>357</v>
      </c>
      <c r="I83" s="9" t="s">
        <v>358</v>
      </c>
      <c r="J83" s="15">
        <v>42979</v>
      </c>
      <c r="K83" s="9">
        <v>2</v>
      </c>
      <c r="L83" s="9" t="s">
        <v>967</v>
      </c>
      <c r="M83" s="9" t="s">
        <v>972</v>
      </c>
      <c r="N83" s="9"/>
      <c r="O83" s="9"/>
      <c r="P83" s="9"/>
      <c r="Q83" s="9"/>
      <c r="R83" s="9"/>
      <c r="S83" s="9"/>
      <c r="T83" s="9"/>
      <c r="U83" s="9"/>
      <c r="V83" s="9">
        <v>0</v>
      </c>
      <c r="W83" s="9">
        <v>1</v>
      </c>
      <c r="X83" s="9">
        <v>1</v>
      </c>
      <c r="Y83" s="9">
        <v>2</v>
      </c>
      <c r="Z83" s="9" t="s">
        <v>1087</v>
      </c>
      <c r="AA83" s="51">
        <v>0</v>
      </c>
      <c r="AB83" s="52"/>
    </row>
    <row r="84" spans="1:28" s="7" customFormat="1" ht="210" x14ac:dyDescent="0.25">
      <c r="A84" s="11">
        <v>10603</v>
      </c>
      <c r="B84" s="19" t="s">
        <v>969</v>
      </c>
      <c r="C84" s="10" t="s">
        <v>47</v>
      </c>
      <c r="D84" s="10" t="s">
        <v>971</v>
      </c>
      <c r="E84" s="10" t="s">
        <v>99</v>
      </c>
      <c r="F84" s="10">
        <v>83436</v>
      </c>
      <c r="G84" s="10" t="s">
        <v>359</v>
      </c>
      <c r="H84" s="10" t="s">
        <v>360</v>
      </c>
      <c r="I84" s="10" t="s">
        <v>361</v>
      </c>
      <c r="J84" s="16">
        <v>42795</v>
      </c>
      <c r="K84" s="10">
        <v>75</v>
      </c>
      <c r="L84" s="10" t="s">
        <v>968</v>
      </c>
      <c r="M84" s="10" t="s">
        <v>972</v>
      </c>
      <c r="N84" s="10"/>
      <c r="O84" s="10"/>
      <c r="P84" s="10">
        <v>52</v>
      </c>
      <c r="Q84" s="10">
        <v>34</v>
      </c>
      <c r="R84" s="10">
        <v>40</v>
      </c>
      <c r="S84" s="10">
        <v>49</v>
      </c>
      <c r="T84" s="10">
        <v>70</v>
      </c>
      <c r="U84" s="10">
        <v>60</v>
      </c>
      <c r="V84" s="10">
        <v>43</v>
      </c>
      <c r="W84" s="10">
        <v>52</v>
      </c>
      <c r="X84" s="10">
        <v>59</v>
      </c>
      <c r="Y84" s="10">
        <v>57</v>
      </c>
      <c r="Z84" s="10" t="s">
        <v>1088</v>
      </c>
      <c r="AA84" s="51">
        <v>2493474624.4300003</v>
      </c>
      <c r="AB84" s="52" t="str">
        <f>+VLOOKUP(F84,'[1]PROYECTOS 2017'!A$2:B$250,2,0)</f>
        <v>MEJORAMIENTO DE LOS CANALES DE ATENCIÓN Y COMUNICACIÓN PARA LAS VÍCTIMAS PARA FACILITAR SU ACCESO A LA OFERTA INSTITUCIONAL
PREVENCIÓN ATENCION A LA POBLACION DESPLAZADA NIVEL NACIONAL</v>
      </c>
    </row>
    <row r="85" spans="1:28" s="7" customFormat="1" ht="195" x14ac:dyDescent="0.25">
      <c r="A85" s="12">
        <v>10603</v>
      </c>
      <c r="B85" s="18" t="s">
        <v>969</v>
      </c>
      <c r="C85" s="9" t="s">
        <v>47</v>
      </c>
      <c r="D85" s="9" t="s">
        <v>971</v>
      </c>
      <c r="E85" s="9" t="s">
        <v>99</v>
      </c>
      <c r="F85" s="9">
        <v>83437</v>
      </c>
      <c r="G85" s="9" t="s">
        <v>362</v>
      </c>
      <c r="H85" s="9" t="s">
        <v>363</v>
      </c>
      <c r="I85" s="9" t="s">
        <v>364</v>
      </c>
      <c r="J85" s="15">
        <v>42795</v>
      </c>
      <c r="K85" s="9">
        <v>90</v>
      </c>
      <c r="L85" s="9" t="s">
        <v>968</v>
      </c>
      <c r="M85" s="9" t="s">
        <v>972</v>
      </c>
      <c r="N85" s="9"/>
      <c r="O85" s="9"/>
      <c r="P85" s="9">
        <v>49</v>
      </c>
      <c r="Q85" s="9">
        <v>52</v>
      </c>
      <c r="R85" s="9">
        <v>67</v>
      </c>
      <c r="S85" s="9">
        <v>68</v>
      </c>
      <c r="T85" s="9">
        <v>55</v>
      </c>
      <c r="U85" s="9">
        <v>75</v>
      </c>
      <c r="V85" s="9">
        <v>74</v>
      </c>
      <c r="W85" s="9">
        <v>75</v>
      </c>
      <c r="X85" s="9">
        <v>75</v>
      </c>
      <c r="Y85" s="9">
        <v>90</v>
      </c>
      <c r="Z85" s="9" t="s">
        <v>1089</v>
      </c>
      <c r="AA85" s="51">
        <v>3125149802.9300003</v>
      </c>
      <c r="AB85" s="52" t="str">
        <f>+VLOOKUP(F85,'[1]PROYECTOS 2017'!A$2:B$250,2,0)</f>
        <v>MEJORAMIENTO DE LOS CANALES DE ATENCIÓN Y COMUNICACIÓN PARA LAS VÍCTIMAS PARA FACILITAR SU ACCESO A LA OFERTA INSTITUCIONAL
PREVENCIÓN ATENCION A LA POBLACION DESPLAZADA NIVEL NACIONAL</v>
      </c>
    </row>
    <row r="86" spans="1:28" s="7" customFormat="1" ht="195" x14ac:dyDescent="0.25">
      <c r="A86" s="11">
        <v>10603</v>
      </c>
      <c r="B86" s="19" t="s">
        <v>969</v>
      </c>
      <c r="C86" s="10" t="s">
        <v>47</v>
      </c>
      <c r="D86" s="10" t="s">
        <v>971</v>
      </c>
      <c r="E86" s="10" t="s">
        <v>99</v>
      </c>
      <c r="F86" s="10">
        <v>83438</v>
      </c>
      <c r="G86" s="10" t="s">
        <v>365</v>
      </c>
      <c r="H86" s="10" t="s">
        <v>366</v>
      </c>
      <c r="I86" s="10" t="s">
        <v>367</v>
      </c>
      <c r="J86" s="16">
        <v>42795</v>
      </c>
      <c r="K86" s="10">
        <v>98</v>
      </c>
      <c r="L86" s="10" t="s">
        <v>968</v>
      </c>
      <c r="M86" s="10" t="s">
        <v>972</v>
      </c>
      <c r="N86" s="10"/>
      <c r="O86" s="10"/>
      <c r="P86" s="10">
        <v>71</v>
      </c>
      <c r="Q86" s="10">
        <v>75</v>
      </c>
      <c r="R86" s="10">
        <v>75</v>
      </c>
      <c r="S86" s="10">
        <v>75</v>
      </c>
      <c r="T86" s="10">
        <v>75</v>
      </c>
      <c r="U86" s="10">
        <v>75</v>
      </c>
      <c r="V86" s="10">
        <v>75</v>
      </c>
      <c r="W86" s="10">
        <v>75</v>
      </c>
      <c r="X86" s="10">
        <v>75</v>
      </c>
      <c r="Y86" s="10">
        <v>98</v>
      </c>
      <c r="Z86" s="10" t="s">
        <v>1090</v>
      </c>
      <c r="AA86" s="51">
        <v>2493474624.4300003</v>
      </c>
      <c r="AB86" s="52" t="str">
        <f>+VLOOKUP(F86,'[1]PROYECTOS 2017'!A$2:B$250,2,0)</f>
        <v>MEJORAMIENTO DE LOS CANALES DE ATENCIÓN Y COMUNICACIÓN PARA LAS VÍCTIMAS PARA FACILITAR SU ACCESO A LA OFERTA INSTITUCIONAL
PREVENCIÓN ATENCION A LA POBLACION DESPLAZADA NIVEL NACIONAL</v>
      </c>
    </row>
    <row r="87" spans="1:28" s="7" customFormat="1" ht="60" x14ac:dyDescent="0.25">
      <c r="A87" s="12">
        <v>10603</v>
      </c>
      <c r="B87" s="18" t="s">
        <v>969</v>
      </c>
      <c r="C87" s="9" t="s">
        <v>47</v>
      </c>
      <c r="D87" s="9" t="s">
        <v>971</v>
      </c>
      <c r="E87" s="9" t="s">
        <v>99</v>
      </c>
      <c r="F87" s="9">
        <v>83439</v>
      </c>
      <c r="G87" s="9" t="s">
        <v>368</v>
      </c>
      <c r="H87" s="9" t="s">
        <v>369</v>
      </c>
      <c r="I87" s="9" t="s">
        <v>370</v>
      </c>
      <c r="J87" s="15">
        <v>42795</v>
      </c>
      <c r="K87" s="9">
        <v>77</v>
      </c>
      <c r="L87" s="9" t="s">
        <v>968</v>
      </c>
      <c r="M87" s="9" t="s">
        <v>972</v>
      </c>
      <c r="N87" s="9"/>
      <c r="O87" s="9"/>
      <c r="P87" s="9">
        <v>48</v>
      </c>
      <c r="Q87" s="9">
        <v>50</v>
      </c>
      <c r="R87" s="9">
        <v>61</v>
      </c>
      <c r="S87" s="9">
        <v>57</v>
      </c>
      <c r="T87" s="9">
        <v>59</v>
      </c>
      <c r="U87" s="9">
        <v>70</v>
      </c>
      <c r="V87" s="9">
        <v>70</v>
      </c>
      <c r="W87" s="9">
        <v>70</v>
      </c>
      <c r="X87" s="9">
        <v>70</v>
      </c>
      <c r="Y87" s="9">
        <v>77</v>
      </c>
      <c r="Z87" s="9" t="s">
        <v>1091</v>
      </c>
      <c r="AA87" s="51">
        <v>2493474624.73</v>
      </c>
      <c r="AB87" s="52" t="str">
        <f>+VLOOKUP(F87,'[1]PROYECTOS 2017'!A$2:B$250,2,0)</f>
        <v>MEJORAMIENTO DE LOS CANALES DE ATENCIÓN Y COMUNICACIÓN PARA LAS VÍCTIMAS PARA FACILITAR SU ACCESO A LA OFERTA INSTITUCIONAL
PREVENCIÓN ATENCION A LA POBLACION DESPLAZADA NIVEL NACIONAL</v>
      </c>
    </row>
    <row r="88" spans="1:28" s="7" customFormat="1" ht="45" x14ac:dyDescent="0.25">
      <c r="A88" s="11">
        <v>10603</v>
      </c>
      <c r="B88" s="19" t="s">
        <v>969</v>
      </c>
      <c r="C88" s="10" t="s">
        <v>47</v>
      </c>
      <c r="D88" s="10" t="s">
        <v>971</v>
      </c>
      <c r="E88" s="10" t="s">
        <v>99</v>
      </c>
      <c r="F88" s="10">
        <v>83440</v>
      </c>
      <c r="G88" s="10" t="s">
        <v>371</v>
      </c>
      <c r="H88" s="10" t="s">
        <v>372</v>
      </c>
      <c r="I88" s="10" t="s">
        <v>373</v>
      </c>
      <c r="J88" s="16">
        <v>42795</v>
      </c>
      <c r="K88" s="10">
        <v>80</v>
      </c>
      <c r="L88" s="10" t="s">
        <v>968</v>
      </c>
      <c r="M88" s="10" t="s">
        <v>972</v>
      </c>
      <c r="N88" s="10"/>
      <c r="O88" s="10"/>
      <c r="P88" s="10">
        <v>53</v>
      </c>
      <c r="Q88" s="10">
        <v>62</v>
      </c>
      <c r="R88" s="10">
        <v>64</v>
      </c>
      <c r="S88" s="10">
        <v>66</v>
      </c>
      <c r="T88" s="10">
        <v>68</v>
      </c>
      <c r="U88" s="10">
        <v>70</v>
      </c>
      <c r="V88" s="10">
        <v>72</v>
      </c>
      <c r="W88" s="10">
        <v>73</v>
      </c>
      <c r="X88" s="10">
        <v>75</v>
      </c>
      <c r="Y88" s="10">
        <v>75</v>
      </c>
      <c r="Z88" s="10" t="s">
        <v>1092</v>
      </c>
      <c r="AA88" s="51">
        <v>6153749239.1400003</v>
      </c>
      <c r="AB88" s="52" t="str">
        <f>+VLOOKUP(F88,'[1]PROYECTOS 2017'!A$2:B$250,2,0)</f>
        <v>MEJORAMIENTO DE LOS CANALES DE ATENCIÓN Y COMUNICACIÓN PARA LAS VÍCTIMAS PARA FACILITAR SU ACCESO A LA OFERTA INSTITUCIONAL
PREVENCIÓN ATENCION A LA POBLACION DESPLAZADA NIVEL NACIONAL</v>
      </c>
    </row>
    <row r="89" spans="1:28" s="7" customFormat="1" ht="255" x14ac:dyDescent="0.25">
      <c r="A89" s="12">
        <v>10603</v>
      </c>
      <c r="B89" s="18" t="s">
        <v>969</v>
      </c>
      <c r="C89" s="9" t="s">
        <v>47</v>
      </c>
      <c r="D89" s="9" t="s">
        <v>971</v>
      </c>
      <c r="E89" s="9" t="s">
        <v>99</v>
      </c>
      <c r="F89" s="9">
        <v>83441</v>
      </c>
      <c r="G89" s="9" t="s">
        <v>374</v>
      </c>
      <c r="H89" s="9" t="s">
        <v>375</v>
      </c>
      <c r="I89" s="9" t="s">
        <v>376</v>
      </c>
      <c r="J89" s="15">
        <v>42795</v>
      </c>
      <c r="K89" s="9">
        <v>54</v>
      </c>
      <c r="L89" s="9" t="s">
        <v>968</v>
      </c>
      <c r="M89" s="9" t="s">
        <v>972</v>
      </c>
      <c r="N89" s="9"/>
      <c r="O89" s="9"/>
      <c r="P89" s="9">
        <v>19</v>
      </c>
      <c r="Q89" s="9">
        <v>26</v>
      </c>
      <c r="R89" s="9">
        <v>30</v>
      </c>
      <c r="S89" s="9">
        <v>24</v>
      </c>
      <c r="T89" s="9">
        <v>24</v>
      </c>
      <c r="U89" s="9">
        <v>22</v>
      </c>
      <c r="V89" s="9">
        <v>22</v>
      </c>
      <c r="W89" s="9">
        <v>22</v>
      </c>
      <c r="X89" s="9">
        <v>23</v>
      </c>
      <c r="Y89" s="9">
        <v>54</v>
      </c>
      <c r="Z89" s="9" t="s">
        <v>1093</v>
      </c>
      <c r="AA89" s="51">
        <v>4030237619.9999995</v>
      </c>
      <c r="AB89" s="52" t="str">
        <f>+VLOOKUP(F89,'[1]PROYECTOS 2017'!A$2:B$250,2,0)</f>
        <v>MEJORAMIENTO DE LOS CANALES DE ATENCIÓN Y COMUNICACIÓN PARA LAS VÍCTIMAS PARA FACILITAR SU ACCESO A LA OFERTA INSTITUCIONAL
PREVENCIÓN ATENCION A LA POBLACION DESPLAZADA NIVEL NACIONAL</v>
      </c>
    </row>
    <row r="90" spans="1:28" s="7" customFormat="1" ht="210" x14ac:dyDescent="0.25">
      <c r="A90" s="11">
        <v>10603</v>
      </c>
      <c r="B90" s="19" t="s">
        <v>969</v>
      </c>
      <c r="C90" s="10" t="s">
        <v>47</v>
      </c>
      <c r="D90" s="10" t="s">
        <v>971</v>
      </c>
      <c r="E90" s="10" t="s">
        <v>99</v>
      </c>
      <c r="F90" s="10">
        <v>83442</v>
      </c>
      <c r="G90" s="10" t="s">
        <v>377</v>
      </c>
      <c r="H90" s="10" t="s">
        <v>378</v>
      </c>
      <c r="I90" s="10" t="s">
        <v>379</v>
      </c>
      <c r="J90" s="16">
        <v>42795</v>
      </c>
      <c r="K90" s="10">
        <v>70</v>
      </c>
      <c r="L90" s="10" t="s">
        <v>968</v>
      </c>
      <c r="M90" s="10" t="s">
        <v>972</v>
      </c>
      <c r="N90" s="10"/>
      <c r="O90" s="10"/>
      <c r="P90" s="10">
        <v>41</v>
      </c>
      <c r="Q90" s="10">
        <v>41</v>
      </c>
      <c r="R90" s="10">
        <v>43</v>
      </c>
      <c r="S90" s="10">
        <v>46</v>
      </c>
      <c r="T90" s="10">
        <v>47</v>
      </c>
      <c r="U90" s="10">
        <v>46</v>
      </c>
      <c r="V90" s="10">
        <v>46</v>
      </c>
      <c r="W90" s="10">
        <v>45</v>
      </c>
      <c r="X90" s="10">
        <v>57</v>
      </c>
      <c r="Y90" s="10">
        <v>45</v>
      </c>
      <c r="Z90" s="10" t="s">
        <v>1094</v>
      </c>
      <c r="AA90" s="51">
        <v>3463943385.5799999</v>
      </c>
      <c r="AB90" s="52" t="str">
        <f>+VLOOKUP(F90,'[1]PROYECTOS 2017'!A$2:B$250,2,0)</f>
        <v>MEJORAMIENTO DE LOS CANALES DE ATENCIÓN Y COMUNICACIÓN PARA LAS VÍCTIMAS PARA FACILITAR SU ACCESO A LA OFERTA INSTITUCIONAL
PREVENCIÓN ATENCION A LA POBLACION DESPLAZADA NIVEL NACIONAL</v>
      </c>
    </row>
    <row r="91" spans="1:28" s="7" customFormat="1" ht="240" x14ac:dyDescent="0.25">
      <c r="A91" s="12">
        <v>10603</v>
      </c>
      <c r="B91" s="18" t="s">
        <v>969</v>
      </c>
      <c r="C91" s="9" t="s">
        <v>47</v>
      </c>
      <c r="D91" s="9" t="s">
        <v>971</v>
      </c>
      <c r="E91" s="9" t="s">
        <v>99</v>
      </c>
      <c r="F91" s="9">
        <v>83561</v>
      </c>
      <c r="G91" s="9" t="s">
        <v>380</v>
      </c>
      <c r="H91" s="9" t="s">
        <v>381</v>
      </c>
      <c r="I91" s="9" t="s">
        <v>382</v>
      </c>
      <c r="J91" s="15">
        <v>42795</v>
      </c>
      <c r="K91" s="9">
        <v>95</v>
      </c>
      <c r="L91" s="9" t="s">
        <v>968</v>
      </c>
      <c r="M91" s="9" t="s">
        <v>972</v>
      </c>
      <c r="N91" s="9"/>
      <c r="O91" s="9"/>
      <c r="P91" s="9">
        <v>63</v>
      </c>
      <c r="Q91" s="9">
        <v>95</v>
      </c>
      <c r="R91" s="9">
        <v>87</v>
      </c>
      <c r="S91" s="9">
        <v>92</v>
      </c>
      <c r="T91" s="9">
        <v>95</v>
      </c>
      <c r="U91" s="9">
        <v>91</v>
      </c>
      <c r="V91" s="9">
        <v>88</v>
      </c>
      <c r="W91" s="9">
        <v>87</v>
      </c>
      <c r="X91" s="9">
        <v>83</v>
      </c>
      <c r="Y91" s="9">
        <v>86</v>
      </c>
      <c r="Z91" s="9" t="s">
        <v>1095</v>
      </c>
      <c r="AA91" s="51">
        <v>779153885</v>
      </c>
      <c r="AB91" s="52"/>
    </row>
    <row r="92" spans="1:28" s="7" customFormat="1" ht="45" x14ac:dyDescent="0.25">
      <c r="A92" s="11">
        <v>10603</v>
      </c>
      <c r="B92" s="19" t="s">
        <v>969</v>
      </c>
      <c r="C92" s="10" t="s">
        <v>47</v>
      </c>
      <c r="D92" s="10" t="s">
        <v>971</v>
      </c>
      <c r="E92" s="10" t="s">
        <v>99</v>
      </c>
      <c r="F92" s="10">
        <v>83562</v>
      </c>
      <c r="G92" s="10" t="s">
        <v>383</v>
      </c>
      <c r="H92" s="10" t="s">
        <v>384</v>
      </c>
      <c r="I92" s="10" t="s">
        <v>385</v>
      </c>
      <c r="J92" s="16">
        <v>42795</v>
      </c>
      <c r="K92" s="10">
        <v>95</v>
      </c>
      <c r="L92" s="10" t="s">
        <v>968</v>
      </c>
      <c r="M92" s="10" t="s">
        <v>972</v>
      </c>
      <c r="N92" s="10"/>
      <c r="O92" s="10"/>
      <c r="P92" s="10">
        <v>71</v>
      </c>
      <c r="Q92" s="10">
        <v>67</v>
      </c>
      <c r="R92" s="10">
        <v>69</v>
      </c>
      <c r="S92" s="10">
        <v>70</v>
      </c>
      <c r="T92" s="10">
        <v>68</v>
      </c>
      <c r="U92" s="10">
        <v>70</v>
      </c>
      <c r="V92" s="10">
        <v>70</v>
      </c>
      <c r="W92" s="10">
        <v>68</v>
      </c>
      <c r="X92" s="10">
        <v>68</v>
      </c>
      <c r="Y92" s="10">
        <v>67</v>
      </c>
      <c r="Z92" s="10" t="s">
        <v>1096</v>
      </c>
      <c r="AA92" s="51">
        <v>1343412540.0000002</v>
      </c>
      <c r="AB92" s="52" t="str">
        <f>+VLOOKUP(F92,'[1]PROYECTOS 2017'!A$2:B$250,2,0)</f>
        <v>MEJORAMIENTO DE LOS CANALES DE ATENCIÓN Y COMUNICACIÓN PARA LAS VÍCTIMAS PARA FACILITAR SU ACCESO A LA OFERTA INSTITUCIONAL
PREVENCIÓN ATENCION A LA POBLACION DESPLAZADA NIVEL NACIONAL</v>
      </c>
    </row>
    <row r="93" spans="1:28" s="7" customFormat="1" ht="210" x14ac:dyDescent="0.25">
      <c r="A93" s="12">
        <v>10603</v>
      </c>
      <c r="B93" s="18" t="s">
        <v>969</v>
      </c>
      <c r="C93" s="9" t="s">
        <v>47</v>
      </c>
      <c r="D93" s="9" t="s">
        <v>971</v>
      </c>
      <c r="E93" s="9" t="s">
        <v>99</v>
      </c>
      <c r="F93" s="9">
        <v>83563</v>
      </c>
      <c r="G93" s="9" t="s">
        <v>386</v>
      </c>
      <c r="H93" s="9" t="s">
        <v>387</v>
      </c>
      <c r="I93" s="9" t="s">
        <v>388</v>
      </c>
      <c r="J93" s="15">
        <v>42795</v>
      </c>
      <c r="K93" s="9">
        <v>95</v>
      </c>
      <c r="L93" s="9" t="s">
        <v>968</v>
      </c>
      <c r="M93" s="9" t="s">
        <v>972</v>
      </c>
      <c r="N93" s="9"/>
      <c r="O93" s="9"/>
      <c r="P93" s="9">
        <v>36</v>
      </c>
      <c r="Q93" s="9">
        <v>26</v>
      </c>
      <c r="R93" s="9">
        <v>34</v>
      </c>
      <c r="S93" s="9">
        <v>34</v>
      </c>
      <c r="T93" s="9">
        <v>35</v>
      </c>
      <c r="U93" s="9">
        <v>37</v>
      </c>
      <c r="V93" s="9">
        <v>38</v>
      </c>
      <c r="W93" s="9">
        <v>65</v>
      </c>
      <c r="X93" s="9">
        <v>60</v>
      </c>
      <c r="Y93" s="9">
        <v>43</v>
      </c>
      <c r="Z93" s="9" t="s">
        <v>1097</v>
      </c>
      <c r="AA93" s="51">
        <v>0</v>
      </c>
      <c r="AB93" s="52"/>
    </row>
    <row r="94" spans="1:28" s="7" customFormat="1" ht="180" x14ac:dyDescent="0.25">
      <c r="A94" s="11">
        <v>10603</v>
      </c>
      <c r="B94" s="19" t="s">
        <v>969</v>
      </c>
      <c r="C94" s="10" t="s">
        <v>47</v>
      </c>
      <c r="D94" s="10" t="s">
        <v>971</v>
      </c>
      <c r="E94" s="10" t="s">
        <v>99</v>
      </c>
      <c r="F94" s="10">
        <v>83564</v>
      </c>
      <c r="G94" s="10" t="s">
        <v>389</v>
      </c>
      <c r="H94" s="10" t="s">
        <v>390</v>
      </c>
      <c r="I94" s="10" t="s">
        <v>391</v>
      </c>
      <c r="J94" s="16">
        <v>42826</v>
      </c>
      <c r="K94" s="10">
        <v>86</v>
      </c>
      <c r="L94" s="10" t="s">
        <v>968</v>
      </c>
      <c r="M94" s="10" t="s">
        <v>972</v>
      </c>
      <c r="N94" s="10"/>
      <c r="O94" s="10"/>
      <c r="P94" s="10"/>
      <c r="Q94" s="10">
        <v>75</v>
      </c>
      <c r="R94" s="10">
        <v>75</v>
      </c>
      <c r="S94" s="10">
        <v>75</v>
      </c>
      <c r="T94" s="10">
        <v>75</v>
      </c>
      <c r="U94" s="10">
        <v>75</v>
      </c>
      <c r="V94" s="10">
        <v>75</v>
      </c>
      <c r="W94" s="10">
        <v>72</v>
      </c>
      <c r="X94" s="10">
        <v>75</v>
      </c>
      <c r="Y94" s="10">
        <v>86</v>
      </c>
      <c r="Z94" s="10" t="s">
        <v>1098</v>
      </c>
      <c r="AA94" s="51">
        <v>4395592333.0599995</v>
      </c>
      <c r="AB94" s="52" t="str">
        <f>+VLOOKUP(F94,'[1]PROYECTOS 2017'!A$2:B$250,2,0)</f>
        <v>MEJORAMIENTO DE LOS CANALES DE ATENCIÓN Y COMUNICACIÓN PARA LAS VÍCTIMAS PARA FACILITAR SU ACCESO A LA OFERTA INSTITUCIONAL
PREVENCIÓN ATENCION A LA POBLACION DESPLAZADA NIVEL NACIONAL</v>
      </c>
    </row>
    <row r="95" spans="1:28" s="7" customFormat="1" ht="60" x14ac:dyDescent="0.25">
      <c r="A95" s="12">
        <v>10603</v>
      </c>
      <c r="B95" s="18" t="s">
        <v>969</v>
      </c>
      <c r="C95" s="9" t="s">
        <v>47</v>
      </c>
      <c r="D95" s="9" t="s">
        <v>971</v>
      </c>
      <c r="E95" s="9" t="s">
        <v>99</v>
      </c>
      <c r="F95" s="9">
        <v>84150</v>
      </c>
      <c r="G95" s="9" t="s">
        <v>392</v>
      </c>
      <c r="H95" s="9" t="s">
        <v>393</v>
      </c>
      <c r="I95" s="9" t="s">
        <v>394</v>
      </c>
      <c r="J95" s="15">
        <v>42795</v>
      </c>
      <c r="K95" s="9">
        <v>100</v>
      </c>
      <c r="L95" s="9" t="s">
        <v>968</v>
      </c>
      <c r="M95" s="9" t="s">
        <v>972</v>
      </c>
      <c r="N95" s="9"/>
      <c r="O95" s="9"/>
      <c r="P95" s="9"/>
      <c r="Q95" s="9">
        <v>100</v>
      </c>
      <c r="R95" s="9">
        <v>100</v>
      </c>
      <c r="S95" s="9">
        <v>100</v>
      </c>
      <c r="T95" s="9">
        <v>100</v>
      </c>
      <c r="U95" s="9">
        <v>100</v>
      </c>
      <c r="V95" s="9">
        <v>100</v>
      </c>
      <c r="W95" s="9">
        <v>100</v>
      </c>
      <c r="X95" s="9">
        <v>100</v>
      </c>
      <c r="Y95" s="9">
        <v>100</v>
      </c>
      <c r="Z95" s="9" t="s">
        <v>1099</v>
      </c>
      <c r="AA95" s="51">
        <v>0</v>
      </c>
      <c r="AB95" s="52"/>
    </row>
    <row r="96" spans="1:28" s="7" customFormat="1" ht="60" x14ac:dyDescent="0.25">
      <c r="A96" s="11">
        <v>10603</v>
      </c>
      <c r="B96" s="19" t="s">
        <v>969</v>
      </c>
      <c r="C96" s="10" t="s">
        <v>47</v>
      </c>
      <c r="D96" s="10" t="s">
        <v>971</v>
      </c>
      <c r="E96" s="10" t="s">
        <v>99</v>
      </c>
      <c r="F96" s="10">
        <v>84151</v>
      </c>
      <c r="G96" s="10" t="s">
        <v>395</v>
      </c>
      <c r="H96" s="10" t="s">
        <v>396</v>
      </c>
      <c r="I96" s="10" t="s">
        <v>397</v>
      </c>
      <c r="J96" s="16">
        <v>42795</v>
      </c>
      <c r="K96" s="10">
        <v>12</v>
      </c>
      <c r="L96" s="10" t="s">
        <v>967</v>
      </c>
      <c r="M96" s="10" t="s">
        <v>972</v>
      </c>
      <c r="N96" s="10"/>
      <c r="O96" s="10"/>
      <c r="P96" s="10"/>
      <c r="Q96" s="10">
        <v>4</v>
      </c>
      <c r="R96" s="10">
        <v>5</v>
      </c>
      <c r="S96" s="10">
        <v>6</v>
      </c>
      <c r="T96" s="10">
        <v>7</v>
      </c>
      <c r="U96" s="10">
        <v>8</v>
      </c>
      <c r="V96" s="10">
        <v>9</v>
      </c>
      <c r="W96" s="10">
        <v>10</v>
      </c>
      <c r="X96" s="10">
        <v>11</v>
      </c>
      <c r="Y96" s="10">
        <v>12</v>
      </c>
      <c r="Z96" s="10" t="s">
        <v>1100</v>
      </c>
      <c r="AA96" s="51">
        <v>0</v>
      </c>
      <c r="AB96" s="52"/>
    </row>
    <row r="97" spans="1:28" s="7" customFormat="1" ht="135" x14ac:dyDescent="0.25">
      <c r="A97" s="12">
        <v>10603</v>
      </c>
      <c r="B97" s="18" t="s">
        <v>969</v>
      </c>
      <c r="C97" s="9" t="s">
        <v>47</v>
      </c>
      <c r="D97" s="9" t="s">
        <v>971</v>
      </c>
      <c r="E97" s="9" t="s">
        <v>99</v>
      </c>
      <c r="F97" s="9">
        <v>84152</v>
      </c>
      <c r="G97" s="9" t="s">
        <v>398</v>
      </c>
      <c r="H97" s="9" t="s">
        <v>399</v>
      </c>
      <c r="I97" s="9" t="s">
        <v>400</v>
      </c>
      <c r="J97" s="15">
        <v>42826</v>
      </c>
      <c r="K97" s="9">
        <v>54</v>
      </c>
      <c r="L97" s="9" t="s">
        <v>967</v>
      </c>
      <c r="M97" s="9" t="s">
        <v>972</v>
      </c>
      <c r="N97" s="9"/>
      <c r="O97" s="9"/>
      <c r="P97" s="9"/>
      <c r="Q97" s="9">
        <v>7</v>
      </c>
      <c r="R97" s="9">
        <v>1</v>
      </c>
      <c r="S97" s="9">
        <v>20</v>
      </c>
      <c r="T97" s="9">
        <v>20</v>
      </c>
      <c r="U97" s="9">
        <v>20</v>
      </c>
      <c r="V97" s="9">
        <v>20</v>
      </c>
      <c r="W97" s="9">
        <v>20</v>
      </c>
      <c r="X97" s="9">
        <v>20</v>
      </c>
      <c r="Y97" s="9">
        <v>54</v>
      </c>
      <c r="Z97" s="9" t="s">
        <v>1101</v>
      </c>
      <c r="AA97" s="51">
        <v>0</v>
      </c>
      <c r="AB97" s="52"/>
    </row>
    <row r="98" spans="1:28" s="7" customFormat="1" ht="120" x14ac:dyDescent="0.25">
      <c r="A98" s="11">
        <v>10603</v>
      </c>
      <c r="B98" s="19" t="s">
        <v>969</v>
      </c>
      <c r="C98" s="10" t="s">
        <v>47</v>
      </c>
      <c r="D98" s="10" t="s">
        <v>971</v>
      </c>
      <c r="E98" s="10" t="s">
        <v>99</v>
      </c>
      <c r="F98" s="10">
        <v>84178</v>
      </c>
      <c r="G98" s="10" t="s">
        <v>401</v>
      </c>
      <c r="H98" s="10" t="s">
        <v>402</v>
      </c>
      <c r="I98" s="10" t="s">
        <v>403</v>
      </c>
      <c r="J98" s="16">
        <v>42948</v>
      </c>
      <c r="K98" s="10">
        <v>1</v>
      </c>
      <c r="L98" s="10" t="s">
        <v>967</v>
      </c>
      <c r="M98" s="10" t="s">
        <v>972</v>
      </c>
      <c r="N98" s="10"/>
      <c r="O98" s="10"/>
      <c r="P98" s="10"/>
      <c r="Q98" s="10"/>
      <c r="R98" s="10"/>
      <c r="S98" s="10"/>
      <c r="T98" s="10"/>
      <c r="U98" s="10">
        <v>0</v>
      </c>
      <c r="V98" s="10">
        <v>0</v>
      </c>
      <c r="W98" s="10">
        <v>0</v>
      </c>
      <c r="X98" s="10">
        <v>1</v>
      </c>
      <c r="Y98" s="10">
        <v>1</v>
      </c>
      <c r="Z98" s="10" t="s">
        <v>1102</v>
      </c>
      <c r="AA98" s="51">
        <v>0</v>
      </c>
      <c r="AB98" s="52"/>
    </row>
    <row r="99" spans="1:28" s="7" customFormat="1" ht="135" x14ac:dyDescent="0.25">
      <c r="A99" s="12">
        <v>10599</v>
      </c>
      <c r="B99" s="18" t="s">
        <v>969</v>
      </c>
      <c r="C99" s="9" t="s">
        <v>48</v>
      </c>
      <c r="D99" s="9" t="s">
        <v>971</v>
      </c>
      <c r="E99" s="9" t="s">
        <v>100</v>
      </c>
      <c r="F99" s="9">
        <v>83443</v>
      </c>
      <c r="G99" s="9" t="s">
        <v>404</v>
      </c>
      <c r="H99" s="9" t="s">
        <v>405</v>
      </c>
      <c r="I99" s="9" t="s">
        <v>406</v>
      </c>
      <c r="J99" s="15">
        <v>42736</v>
      </c>
      <c r="K99" s="9">
        <v>70000</v>
      </c>
      <c r="L99" s="9" t="s">
        <v>967</v>
      </c>
      <c r="M99" s="9" t="s">
        <v>972</v>
      </c>
      <c r="N99" s="9">
        <v>0</v>
      </c>
      <c r="O99" s="9">
        <v>0</v>
      </c>
      <c r="P99" s="9">
        <v>12000</v>
      </c>
      <c r="Q99" s="9">
        <v>24000</v>
      </c>
      <c r="R99" s="9">
        <v>36000</v>
      </c>
      <c r="S99" s="9">
        <v>48000</v>
      </c>
      <c r="T99" s="9">
        <v>60000</v>
      </c>
      <c r="U99" s="9">
        <v>70000</v>
      </c>
      <c r="V99" s="9">
        <v>70000</v>
      </c>
      <c r="W99" s="9">
        <v>70000</v>
      </c>
      <c r="X99" s="9">
        <v>70000</v>
      </c>
      <c r="Y99" s="9">
        <v>70000</v>
      </c>
      <c r="Z99" s="9" t="s">
        <v>1103</v>
      </c>
      <c r="AA99" s="51">
        <v>6752804410</v>
      </c>
      <c r="AB99" s="52" t="str">
        <f>+VLOOKUP(F99,'[1]PROYECTOS 2017'!A$2:B$250,2,0)</f>
        <v>IMPLEMENTACIÓN DE PROCESOS DE RETORNO O REUBICACIÓN DE VÍCTIMAS DE DESPLAZAMIENTO FORZADO, EN EL MARCO DE LA REPARACIÓN INTEGRAL A NIVEL NACIONAL</v>
      </c>
    </row>
    <row r="100" spans="1:28" s="7" customFormat="1" ht="75" x14ac:dyDescent="0.25">
      <c r="A100" s="11">
        <v>10599</v>
      </c>
      <c r="B100" s="19" t="s">
        <v>969</v>
      </c>
      <c r="C100" s="10" t="s">
        <v>48</v>
      </c>
      <c r="D100" s="10" t="s">
        <v>971</v>
      </c>
      <c r="E100" s="10" t="s">
        <v>100</v>
      </c>
      <c r="F100" s="10">
        <v>83444</v>
      </c>
      <c r="G100" s="10" t="s">
        <v>407</v>
      </c>
      <c r="H100" s="10" t="s">
        <v>408</v>
      </c>
      <c r="I100" s="10" t="s">
        <v>409</v>
      </c>
      <c r="J100" s="16">
        <v>42736</v>
      </c>
      <c r="K100" s="10">
        <v>280</v>
      </c>
      <c r="L100" s="10" t="s">
        <v>967</v>
      </c>
      <c r="M100" s="10" t="s">
        <v>972</v>
      </c>
      <c r="N100" s="10">
        <v>242</v>
      </c>
      <c r="O100" s="10">
        <v>242</v>
      </c>
      <c r="P100" s="10">
        <v>242</v>
      </c>
      <c r="Q100" s="10">
        <v>242</v>
      </c>
      <c r="R100" s="10">
        <v>242</v>
      </c>
      <c r="S100" s="10">
        <v>250</v>
      </c>
      <c r="T100" s="10">
        <v>250</v>
      </c>
      <c r="U100" s="10">
        <v>255</v>
      </c>
      <c r="V100" s="10">
        <v>256</v>
      </c>
      <c r="W100" s="10">
        <v>258</v>
      </c>
      <c r="X100" s="10">
        <v>263</v>
      </c>
      <c r="Y100" s="10">
        <v>267</v>
      </c>
      <c r="Z100" s="10" t="s">
        <v>1104</v>
      </c>
      <c r="AA100" s="51">
        <v>0</v>
      </c>
      <c r="AB100" s="52"/>
    </row>
    <row r="101" spans="1:28" s="7" customFormat="1" ht="60" x14ac:dyDescent="0.25">
      <c r="A101" s="12">
        <v>10599</v>
      </c>
      <c r="B101" s="18" t="s">
        <v>969</v>
      </c>
      <c r="C101" s="9" t="s">
        <v>48</v>
      </c>
      <c r="D101" s="9" t="s">
        <v>971</v>
      </c>
      <c r="E101" s="9" t="s">
        <v>100</v>
      </c>
      <c r="F101" s="9">
        <v>83445</v>
      </c>
      <c r="G101" s="9" t="s">
        <v>410</v>
      </c>
      <c r="H101" s="9" t="s">
        <v>411</v>
      </c>
      <c r="I101" s="9" t="s">
        <v>412</v>
      </c>
      <c r="J101" s="15">
        <v>42917</v>
      </c>
      <c r="K101" s="9">
        <v>20</v>
      </c>
      <c r="L101" s="9" t="s">
        <v>967</v>
      </c>
      <c r="M101" s="9" t="s">
        <v>972</v>
      </c>
      <c r="N101" s="9"/>
      <c r="O101" s="9"/>
      <c r="P101" s="9"/>
      <c r="Q101" s="9"/>
      <c r="R101" s="9"/>
      <c r="S101" s="9"/>
      <c r="T101" s="9">
        <v>0</v>
      </c>
      <c r="U101" s="9">
        <v>0</v>
      </c>
      <c r="V101" s="9">
        <v>0</v>
      </c>
      <c r="W101" s="9">
        <v>0</v>
      </c>
      <c r="X101" s="9">
        <v>9</v>
      </c>
      <c r="Y101" s="9">
        <v>16</v>
      </c>
      <c r="Z101" s="9" t="s">
        <v>1105</v>
      </c>
      <c r="AA101" s="51">
        <v>0</v>
      </c>
      <c r="AB101" s="52"/>
    </row>
    <row r="102" spans="1:28" s="7" customFormat="1" ht="120" x14ac:dyDescent="0.25">
      <c r="A102" s="11">
        <v>10599</v>
      </c>
      <c r="B102" s="19" t="s">
        <v>969</v>
      </c>
      <c r="C102" s="10" t="s">
        <v>48</v>
      </c>
      <c r="D102" s="10" t="s">
        <v>971</v>
      </c>
      <c r="E102" s="10" t="s">
        <v>100</v>
      </c>
      <c r="F102" s="10">
        <v>83446</v>
      </c>
      <c r="G102" s="10" t="s">
        <v>413</v>
      </c>
      <c r="H102" s="10" t="s">
        <v>414</v>
      </c>
      <c r="I102" s="10" t="s">
        <v>415</v>
      </c>
      <c r="J102" s="16">
        <v>42979</v>
      </c>
      <c r="K102" s="10">
        <v>1500</v>
      </c>
      <c r="L102" s="10" t="s">
        <v>967</v>
      </c>
      <c r="M102" s="10" t="s">
        <v>972</v>
      </c>
      <c r="N102" s="10"/>
      <c r="O102" s="10"/>
      <c r="P102" s="10"/>
      <c r="Q102" s="10"/>
      <c r="R102" s="10"/>
      <c r="S102" s="10"/>
      <c r="T102" s="10"/>
      <c r="U102" s="10"/>
      <c r="V102" s="10">
        <v>0</v>
      </c>
      <c r="W102" s="10">
        <v>0</v>
      </c>
      <c r="X102" s="10">
        <v>0</v>
      </c>
      <c r="Y102" s="10">
        <v>700</v>
      </c>
      <c r="Z102" s="10" t="s">
        <v>1106</v>
      </c>
      <c r="AA102" s="51">
        <v>6418785926</v>
      </c>
      <c r="AB102" s="52" t="str">
        <f>+VLOOKUP(F102,'[1]PROYECTOS 2017'!A$2:B$250,2,0)</f>
        <v>IMPLEMENTACIÓN DE PROCESOS DE RETORNO O REUBICACIÓN DE VÍCTIMAS DE DESPLAZAMIENTO FORZADO, EN EL MARCO DE LA REPARACIÓN INTEGRAL A NIVEL NACIONAL</v>
      </c>
    </row>
    <row r="103" spans="1:28" s="7" customFormat="1" ht="75" x14ac:dyDescent="0.25">
      <c r="A103" s="12">
        <v>10599</v>
      </c>
      <c r="B103" s="18" t="s">
        <v>969</v>
      </c>
      <c r="C103" s="9" t="s">
        <v>48</v>
      </c>
      <c r="D103" s="9" t="s">
        <v>971</v>
      </c>
      <c r="E103" s="9" t="s">
        <v>100</v>
      </c>
      <c r="F103" s="9">
        <v>83447</v>
      </c>
      <c r="G103" s="9" t="s">
        <v>416</v>
      </c>
      <c r="H103" s="9" t="s">
        <v>417</v>
      </c>
      <c r="I103" s="9" t="s">
        <v>418</v>
      </c>
      <c r="J103" s="15">
        <v>42917</v>
      </c>
      <c r="K103" s="9">
        <v>20</v>
      </c>
      <c r="L103" s="9" t="s">
        <v>968</v>
      </c>
      <c r="M103" s="9" t="s">
        <v>972</v>
      </c>
      <c r="N103" s="9"/>
      <c r="O103" s="9"/>
      <c r="P103" s="9"/>
      <c r="Q103" s="9"/>
      <c r="R103" s="9"/>
      <c r="S103" s="9"/>
      <c r="T103" s="9">
        <v>0</v>
      </c>
      <c r="U103" s="9">
        <v>0</v>
      </c>
      <c r="V103" s="9">
        <v>0</v>
      </c>
      <c r="W103" s="9">
        <v>0</v>
      </c>
      <c r="X103" s="9">
        <v>12</v>
      </c>
      <c r="Y103" s="9">
        <v>20</v>
      </c>
      <c r="Z103" s="9" t="s">
        <v>1107</v>
      </c>
      <c r="AA103" s="51">
        <v>1804831062</v>
      </c>
      <c r="AB103" s="52" t="str">
        <f>+VLOOKUP(F103,'[1]PROYECTOS 2017'!A$2:B$250,2,0)</f>
        <v>IMPLEMENTACIÓN DE PROCESOS DE RETORNO O REUBICACIÓN DE VÍCTIMAS DE DESPLAZAMIENTO FORZADO, EN EL MARCO DE LA REPARACIÓN INTEGRAL A NIVEL NACIONAL</v>
      </c>
    </row>
    <row r="104" spans="1:28" s="7" customFormat="1" ht="180" x14ac:dyDescent="0.25">
      <c r="A104" s="11">
        <v>10599</v>
      </c>
      <c r="B104" s="19" t="s">
        <v>969</v>
      </c>
      <c r="C104" s="10" t="s">
        <v>48</v>
      </c>
      <c r="D104" s="10" t="s">
        <v>971</v>
      </c>
      <c r="E104" s="10" t="s">
        <v>100</v>
      </c>
      <c r="F104" s="10">
        <v>83448</v>
      </c>
      <c r="G104" s="10" t="s">
        <v>419</v>
      </c>
      <c r="H104" s="10" t="s">
        <v>420</v>
      </c>
      <c r="I104" s="10" t="s">
        <v>421</v>
      </c>
      <c r="J104" s="16">
        <v>42795</v>
      </c>
      <c r="K104" s="10">
        <v>1500</v>
      </c>
      <c r="L104" s="10" t="s">
        <v>967</v>
      </c>
      <c r="M104" s="10" t="s">
        <v>972</v>
      </c>
      <c r="N104" s="10"/>
      <c r="O104" s="10"/>
      <c r="P104" s="10">
        <v>150</v>
      </c>
      <c r="Q104" s="10">
        <v>300</v>
      </c>
      <c r="R104" s="10">
        <v>450</v>
      </c>
      <c r="S104" s="10">
        <v>600</v>
      </c>
      <c r="T104" s="10">
        <v>750</v>
      </c>
      <c r="U104" s="10">
        <v>900</v>
      </c>
      <c r="V104" s="10">
        <v>1050</v>
      </c>
      <c r="W104" s="10">
        <v>1200</v>
      </c>
      <c r="X104" s="10">
        <v>1350</v>
      </c>
      <c r="Y104" s="10">
        <v>1500</v>
      </c>
      <c r="Z104" s="10" t="s">
        <v>1108</v>
      </c>
      <c r="AA104" s="51">
        <v>0</v>
      </c>
      <c r="AB104" s="52"/>
    </row>
    <row r="105" spans="1:28" s="7" customFormat="1" ht="60" x14ac:dyDescent="0.25">
      <c r="A105" s="12">
        <v>10599</v>
      </c>
      <c r="B105" s="18" t="s">
        <v>969</v>
      </c>
      <c r="C105" s="9" t="s">
        <v>48</v>
      </c>
      <c r="D105" s="9" t="s">
        <v>971</v>
      </c>
      <c r="E105" s="9" t="s">
        <v>100</v>
      </c>
      <c r="F105" s="9">
        <v>83449</v>
      </c>
      <c r="G105" s="9" t="s">
        <v>422</v>
      </c>
      <c r="H105" s="9" t="s">
        <v>423</v>
      </c>
      <c r="I105" s="9" t="s">
        <v>424</v>
      </c>
      <c r="J105" s="15">
        <v>42795</v>
      </c>
      <c r="K105" s="9">
        <v>100</v>
      </c>
      <c r="L105" s="9" t="s">
        <v>968</v>
      </c>
      <c r="M105" s="9" t="s">
        <v>972</v>
      </c>
      <c r="N105" s="9"/>
      <c r="O105" s="9"/>
      <c r="P105" s="9">
        <v>1</v>
      </c>
      <c r="Q105" s="9">
        <v>100</v>
      </c>
      <c r="R105" s="9">
        <v>100</v>
      </c>
      <c r="S105" s="9">
        <v>100</v>
      </c>
      <c r="T105" s="9">
        <v>100</v>
      </c>
      <c r="U105" s="9">
        <v>100</v>
      </c>
      <c r="V105" s="9">
        <v>100</v>
      </c>
      <c r="W105" s="9">
        <v>100</v>
      </c>
      <c r="X105" s="9">
        <v>100</v>
      </c>
      <c r="Y105" s="9">
        <v>100</v>
      </c>
      <c r="Z105" s="9" t="s">
        <v>1109</v>
      </c>
      <c r="AA105" s="51">
        <v>0</v>
      </c>
      <c r="AB105" s="52"/>
    </row>
    <row r="106" spans="1:28" s="7" customFormat="1" ht="300" x14ac:dyDescent="0.25">
      <c r="A106" s="11">
        <v>10599</v>
      </c>
      <c r="B106" s="19" t="s">
        <v>969</v>
      </c>
      <c r="C106" s="10" t="s">
        <v>48</v>
      </c>
      <c r="D106" s="10" t="s">
        <v>971</v>
      </c>
      <c r="E106" s="10" t="s">
        <v>100</v>
      </c>
      <c r="F106" s="10">
        <v>83450</v>
      </c>
      <c r="G106" s="10" t="s">
        <v>425</v>
      </c>
      <c r="H106" s="10" t="s">
        <v>426</v>
      </c>
      <c r="I106" s="10" t="s">
        <v>427</v>
      </c>
      <c r="J106" s="16">
        <v>42917</v>
      </c>
      <c r="K106" s="10">
        <v>100</v>
      </c>
      <c r="L106" s="10" t="s">
        <v>968</v>
      </c>
      <c r="M106" s="10" t="s">
        <v>972</v>
      </c>
      <c r="N106" s="10"/>
      <c r="O106" s="10"/>
      <c r="P106" s="10"/>
      <c r="Q106" s="10"/>
      <c r="R106" s="10"/>
      <c r="S106" s="10"/>
      <c r="T106" s="10">
        <v>100</v>
      </c>
      <c r="U106" s="10">
        <v>100</v>
      </c>
      <c r="V106" s="10">
        <v>100</v>
      </c>
      <c r="W106" s="10">
        <v>100</v>
      </c>
      <c r="X106" s="10">
        <v>100</v>
      </c>
      <c r="Y106" s="10">
        <v>100</v>
      </c>
      <c r="Z106" s="10" t="s">
        <v>1110</v>
      </c>
      <c r="AA106" s="51">
        <v>0</v>
      </c>
      <c r="AB106" s="52"/>
    </row>
    <row r="107" spans="1:28" s="7" customFormat="1" ht="135" x14ac:dyDescent="0.25">
      <c r="A107" s="12">
        <v>10613</v>
      </c>
      <c r="B107" s="18" t="s">
        <v>969</v>
      </c>
      <c r="C107" s="9" t="s">
        <v>49</v>
      </c>
      <c r="D107" s="9" t="s">
        <v>976</v>
      </c>
      <c r="E107" s="9" t="s">
        <v>101</v>
      </c>
      <c r="F107" s="9">
        <v>83451</v>
      </c>
      <c r="G107" s="9" t="s">
        <v>428</v>
      </c>
      <c r="H107" s="9" t="s">
        <v>429</v>
      </c>
      <c r="I107" s="9" t="s">
        <v>430</v>
      </c>
      <c r="J107" s="15">
        <v>42795</v>
      </c>
      <c r="K107" s="9">
        <v>92</v>
      </c>
      <c r="L107" s="9" t="s">
        <v>968</v>
      </c>
      <c r="M107" s="9" t="s">
        <v>977</v>
      </c>
      <c r="N107" s="9"/>
      <c r="O107" s="9"/>
      <c r="P107" s="9">
        <v>90</v>
      </c>
      <c r="Q107" s="9">
        <v>90</v>
      </c>
      <c r="R107" s="9">
        <v>90</v>
      </c>
      <c r="S107" s="9">
        <v>90</v>
      </c>
      <c r="T107" s="9">
        <v>90</v>
      </c>
      <c r="U107" s="9">
        <v>90</v>
      </c>
      <c r="V107" s="9">
        <v>81</v>
      </c>
      <c r="W107" s="9">
        <v>89</v>
      </c>
      <c r="X107" s="9">
        <v>86</v>
      </c>
      <c r="Y107" s="9">
        <v>92</v>
      </c>
      <c r="Z107" s="9" t="s">
        <v>1111</v>
      </c>
      <c r="AA107" s="51">
        <v>63520226210</v>
      </c>
      <c r="AB107" s="52" t="str">
        <f>+VLOOKUP(F107,'[1]PROYECTOS 2017'!A$2:B$250,2,0)</f>
        <v>APOYO, PARTICIPACIÓN Y VISIBILIZACIÓN DE LAS VÍCTIMAS
ASISTENCIA Y ATENCIÓN INTEGRAL A VÍCTIMAS A NIVEL NACIONAL
FORTALECIMIENTO DE LA CAPACIDAD DE GESTIÓN Y DE LA COORDINACIÓN DE LAS ENTIDADES DEL SNARIV
FUNCIONAMIENTO
IMPLEMENTACIÓN DE LAS MEDIDAS DE REPARACIÓN COLECTIVA A NIVEL NACIONAL
IMPLEMENTACIÓN DE PROCESOS DE RETORNO O REUBICACIÓN DE VÍCTIMAS DE DESPLAZAMIENTO FORZADO, EN EL MARCO DE LA REPARACIÓN INTEGRAL A NIVEL NACIONAL
INCORPORACIÓN DEL ENFOQUE DIFERENCIAL ÉTNICO EN LA POLÍTICA PÚBLICA DE VÍCTIMAS A NIVEL NACIONAL
SERVICIO DE REGISTRO ÚNICO DE VÍCTIMAS ARTICULADO CON LA RED NACIONAL DE INFORMACIÓN A NIVEL NACIONAL</v>
      </c>
    </row>
    <row r="108" spans="1:28" s="7" customFormat="1" ht="135" x14ac:dyDescent="0.25">
      <c r="A108" s="11">
        <v>10613</v>
      </c>
      <c r="B108" s="19" t="s">
        <v>969</v>
      </c>
      <c r="C108" s="10" t="s">
        <v>49</v>
      </c>
      <c r="D108" s="10" t="s">
        <v>976</v>
      </c>
      <c r="E108" s="10" t="s">
        <v>101</v>
      </c>
      <c r="F108" s="10">
        <v>83452</v>
      </c>
      <c r="G108" s="10" t="s">
        <v>431</v>
      </c>
      <c r="H108" s="10" t="s">
        <v>432</v>
      </c>
      <c r="I108" s="10" t="s">
        <v>433</v>
      </c>
      <c r="J108" s="16">
        <v>42795</v>
      </c>
      <c r="K108" s="10">
        <v>5</v>
      </c>
      <c r="L108" s="10" t="s">
        <v>968</v>
      </c>
      <c r="M108" s="10" t="s">
        <v>977</v>
      </c>
      <c r="N108" s="10"/>
      <c r="O108" s="10"/>
      <c r="P108" s="10">
        <v>2</v>
      </c>
      <c r="Q108" s="10">
        <v>1</v>
      </c>
      <c r="R108" s="10">
        <v>1</v>
      </c>
      <c r="S108" s="10">
        <v>1</v>
      </c>
      <c r="T108" s="10">
        <v>1</v>
      </c>
      <c r="U108" s="10">
        <v>1</v>
      </c>
      <c r="V108" s="10">
        <v>1</v>
      </c>
      <c r="W108" s="10">
        <v>1</v>
      </c>
      <c r="X108" s="10">
        <v>3</v>
      </c>
      <c r="Y108" s="10">
        <v>2</v>
      </c>
      <c r="Z108" s="10" t="s">
        <v>1112</v>
      </c>
      <c r="AA108" s="51">
        <v>827922314</v>
      </c>
      <c r="AB108" s="52" t="str">
        <f>+VLOOKUP(F108,'[1]PROYECTOS 2017'!A$2:B$250,2,0)</f>
        <v>APOYO, PARTICIPACIÓN Y VISIBILIZACIÓN DE LAS VÍCTIMAS
ASISTENCIA Y ATENCIÓN INTEGRAL A VÍCTIMAS A NIVEL NACIONAL
FORTALECIMIENTO DE LA CAPACIDAD DE GESTIÓN Y DE LA COORDINACIÓN DE LAS ENTIDADES DEL SNARIV
FUNCIONAMIENTO
IMPLEMENTACIÓN DE LAS MEDIDAS DE REPARACIÓN COLECTIVA A NIVEL NACIONAL
IMPLEMENTACIÓN DE PROCESOS DE RETORNO O REUBICACIÓN DE VÍCTIMAS DE DESPLAZAMIENTO FORZADO, EN EL MARCO DE LA REPARACIÓN INTEGRAL A NIVEL NACIONAL
INCORPORACIÓN DEL ENFOQUE DIFERENCIAL ÉTNICO EN LA POLÍTICA PÚBLICA DE VÍCTIMAS A NIVEL NACIONAL
SERVICIO DE REGISTRO ÚNICO DE VÍCTIMAS ARTICULADO CON LA RED NACIONAL DE INFORMACIÓN A NIVEL NACIONAL</v>
      </c>
    </row>
    <row r="109" spans="1:28" s="7" customFormat="1" ht="75" x14ac:dyDescent="0.25">
      <c r="A109" s="12">
        <v>10613</v>
      </c>
      <c r="B109" s="18" t="s">
        <v>969</v>
      </c>
      <c r="C109" s="9" t="s">
        <v>49</v>
      </c>
      <c r="D109" s="9" t="s">
        <v>976</v>
      </c>
      <c r="E109" s="9" t="s">
        <v>101</v>
      </c>
      <c r="F109" s="9">
        <v>83453</v>
      </c>
      <c r="G109" s="9" t="s">
        <v>434</v>
      </c>
      <c r="H109" s="9" t="s">
        <v>435</v>
      </c>
      <c r="I109" s="9" t="s">
        <v>436</v>
      </c>
      <c r="J109" s="15">
        <v>42948</v>
      </c>
      <c r="K109" s="9">
        <v>5</v>
      </c>
      <c r="L109" s="9" t="s">
        <v>968</v>
      </c>
      <c r="M109" s="9" t="s">
        <v>977</v>
      </c>
      <c r="N109" s="9"/>
      <c r="O109" s="9"/>
      <c r="P109" s="9"/>
      <c r="Q109" s="9"/>
      <c r="R109" s="9"/>
      <c r="S109" s="9"/>
      <c r="T109" s="9"/>
      <c r="U109" s="9">
        <v>0</v>
      </c>
      <c r="V109" s="9">
        <v>0</v>
      </c>
      <c r="W109" s="9">
        <v>0</v>
      </c>
      <c r="X109" s="9">
        <v>0</v>
      </c>
      <c r="Y109" s="9">
        <v>3</v>
      </c>
      <c r="Z109" s="9" t="s">
        <v>1113</v>
      </c>
      <c r="AA109" s="51">
        <v>70006000</v>
      </c>
      <c r="AB109" s="52"/>
    </row>
    <row r="110" spans="1:28" s="7" customFormat="1" ht="90" x14ac:dyDescent="0.25">
      <c r="A110" s="11">
        <v>10613</v>
      </c>
      <c r="B110" s="19" t="s">
        <v>969</v>
      </c>
      <c r="C110" s="10" t="s">
        <v>49</v>
      </c>
      <c r="D110" s="10" t="s">
        <v>976</v>
      </c>
      <c r="E110" s="10" t="s">
        <v>101</v>
      </c>
      <c r="F110" s="10">
        <v>83454</v>
      </c>
      <c r="G110" s="10" t="s">
        <v>437</v>
      </c>
      <c r="H110" s="10" t="s">
        <v>438</v>
      </c>
      <c r="I110" s="10" t="s">
        <v>439</v>
      </c>
      <c r="J110" s="16">
        <v>42795</v>
      </c>
      <c r="K110" s="10">
        <v>89</v>
      </c>
      <c r="L110" s="10" t="s">
        <v>968</v>
      </c>
      <c r="M110" s="10" t="s">
        <v>977</v>
      </c>
      <c r="N110" s="10"/>
      <c r="O110" s="10"/>
      <c r="P110" s="10">
        <v>70</v>
      </c>
      <c r="Q110" s="10">
        <v>70</v>
      </c>
      <c r="R110" s="10">
        <v>70</v>
      </c>
      <c r="S110" s="10">
        <v>70</v>
      </c>
      <c r="T110" s="10">
        <v>70</v>
      </c>
      <c r="U110" s="10">
        <v>70</v>
      </c>
      <c r="V110" s="10">
        <v>70</v>
      </c>
      <c r="W110" s="10">
        <v>70</v>
      </c>
      <c r="X110" s="10">
        <v>70</v>
      </c>
      <c r="Y110" s="10">
        <v>89</v>
      </c>
      <c r="Z110" s="10" t="s">
        <v>1114</v>
      </c>
      <c r="AA110" s="51">
        <v>793267128</v>
      </c>
      <c r="AB110" s="52"/>
    </row>
    <row r="111" spans="1:28" s="7" customFormat="1" ht="90" x14ac:dyDescent="0.25">
      <c r="A111" s="12">
        <v>10613</v>
      </c>
      <c r="B111" s="18" t="s">
        <v>969</v>
      </c>
      <c r="C111" s="9" t="s">
        <v>49</v>
      </c>
      <c r="D111" s="9" t="s">
        <v>976</v>
      </c>
      <c r="E111" s="9" t="s">
        <v>101</v>
      </c>
      <c r="F111" s="9">
        <v>83455</v>
      </c>
      <c r="G111" s="9" t="s">
        <v>440</v>
      </c>
      <c r="H111" s="9" t="s">
        <v>441</v>
      </c>
      <c r="I111" s="9" t="s">
        <v>442</v>
      </c>
      <c r="J111" s="15">
        <v>42766</v>
      </c>
      <c r="K111" s="9">
        <v>90</v>
      </c>
      <c r="L111" s="9" t="s">
        <v>968</v>
      </c>
      <c r="M111" s="9" t="s">
        <v>977</v>
      </c>
      <c r="N111" s="9"/>
      <c r="O111" s="9"/>
      <c r="P111" s="9">
        <v>90</v>
      </c>
      <c r="Q111" s="9">
        <v>90</v>
      </c>
      <c r="R111" s="9">
        <v>90</v>
      </c>
      <c r="S111" s="9">
        <v>90</v>
      </c>
      <c r="T111" s="9">
        <v>90</v>
      </c>
      <c r="U111" s="9">
        <v>88</v>
      </c>
      <c r="V111" s="9">
        <v>28</v>
      </c>
      <c r="W111" s="9">
        <v>86</v>
      </c>
      <c r="X111" s="9">
        <v>90</v>
      </c>
      <c r="Y111" s="9">
        <v>90</v>
      </c>
      <c r="Z111" s="9" t="s">
        <v>1115</v>
      </c>
      <c r="AA111" s="51">
        <v>1325563205</v>
      </c>
      <c r="AB111" s="52" t="str">
        <f>+VLOOKUP(F111,'[1]PROYECTOS 2017'!A$2:B$250,2,0)</f>
        <v>ASISTENCIA Y ATENCIÓN INTEGRAL A VÍCTIMAS A NIVEL NACIONAL
FUNCIONAMIENTO
PREVENCIÓN ATENCION A LA POBLACION DESPLAZADA NIVEL NACIONAL</v>
      </c>
    </row>
    <row r="112" spans="1:28" s="7" customFormat="1" ht="45" x14ac:dyDescent="0.25">
      <c r="A112" s="11">
        <v>10613</v>
      </c>
      <c r="B112" s="19" t="s">
        <v>969</v>
      </c>
      <c r="C112" s="10" t="s">
        <v>49</v>
      </c>
      <c r="D112" s="10" t="s">
        <v>976</v>
      </c>
      <c r="E112" s="10" t="s">
        <v>101</v>
      </c>
      <c r="F112" s="10">
        <v>84185</v>
      </c>
      <c r="G112" s="10" t="s">
        <v>443</v>
      </c>
      <c r="H112" s="10" t="s">
        <v>444</v>
      </c>
      <c r="I112" s="10" t="s">
        <v>445</v>
      </c>
      <c r="J112" s="16">
        <v>42917</v>
      </c>
      <c r="K112" s="10">
        <v>100</v>
      </c>
      <c r="L112" s="10" t="s">
        <v>968</v>
      </c>
      <c r="M112" s="10" t="s">
        <v>977</v>
      </c>
      <c r="N112" s="10"/>
      <c r="O112" s="10"/>
      <c r="P112" s="10"/>
      <c r="Q112" s="10"/>
      <c r="R112" s="10"/>
      <c r="S112" s="10"/>
      <c r="T112" s="10">
        <v>0</v>
      </c>
      <c r="U112" s="10">
        <v>0</v>
      </c>
      <c r="V112" s="10">
        <v>40</v>
      </c>
      <c r="W112" s="10">
        <v>60</v>
      </c>
      <c r="X112" s="10">
        <v>80</v>
      </c>
      <c r="Y112" s="10">
        <v>100</v>
      </c>
      <c r="Z112" s="10" t="s">
        <v>1116</v>
      </c>
      <c r="AA112" s="51">
        <v>0</v>
      </c>
      <c r="AB112" s="52"/>
    </row>
    <row r="113" spans="1:28" s="7" customFormat="1" ht="75" x14ac:dyDescent="0.25">
      <c r="A113" s="12">
        <v>10613</v>
      </c>
      <c r="B113" s="18" t="s">
        <v>969</v>
      </c>
      <c r="C113" s="9" t="s">
        <v>49</v>
      </c>
      <c r="D113" s="9" t="s">
        <v>976</v>
      </c>
      <c r="E113" s="9" t="s">
        <v>101</v>
      </c>
      <c r="F113" s="9">
        <v>84208</v>
      </c>
      <c r="G113" s="9" t="s">
        <v>446</v>
      </c>
      <c r="H113" s="9" t="s">
        <v>447</v>
      </c>
      <c r="I113" s="9" t="s">
        <v>448</v>
      </c>
      <c r="J113" s="15">
        <v>42948</v>
      </c>
      <c r="K113" s="9">
        <v>100</v>
      </c>
      <c r="L113" s="9" t="s">
        <v>968</v>
      </c>
      <c r="M113" s="9" t="s">
        <v>977</v>
      </c>
      <c r="N113" s="9"/>
      <c r="O113" s="9"/>
      <c r="P113" s="9"/>
      <c r="Q113" s="9"/>
      <c r="R113" s="9"/>
      <c r="S113" s="9"/>
      <c r="T113" s="9"/>
      <c r="U113" s="9"/>
      <c r="V113" s="9">
        <v>65</v>
      </c>
      <c r="W113" s="9">
        <v>80</v>
      </c>
      <c r="X113" s="9">
        <v>90</v>
      </c>
      <c r="Y113" s="9">
        <v>100</v>
      </c>
      <c r="Z113" s="9" t="s">
        <v>1117</v>
      </c>
      <c r="AA113" s="51">
        <v>0</v>
      </c>
      <c r="AB113" s="52"/>
    </row>
    <row r="114" spans="1:28" s="7" customFormat="1" ht="75" x14ac:dyDescent="0.25">
      <c r="A114" s="11">
        <v>10613</v>
      </c>
      <c r="B114" s="19" t="s">
        <v>969</v>
      </c>
      <c r="C114" s="10" t="s">
        <v>49</v>
      </c>
      <c r="D114" s="10" t="s">
        <v>976</v>
      </c>
      <c r="E114" s="10" t="s">
        <v>101</v>
      </c>
      <c r="F114" s="10">
        <v>84209</v>
      </c>
      <c r="G114" s="10" t="s">
        <v>449</v>
      </c>
      <c r="H114" s="10" t="s">
        <v>450</v>
      </c>
      <c r="I114" s="10" t="s">
        <v>451</v>
      </c>
      <c r="J114" s="16">
        <v>42948</v>
      </c>
      <c r="K114" s="10">
        <v>100</v>
      </c>
      <c r="L114" s="10" t="s">
        <v>968</v>
      </c>
      <c r="M114" s="10" t="s">
        <v>977</v>
      </c>
      <c r="N114" s="10"/>
      <c r="O114" s="10"/>
      <c r="P114" s="10"/>
      <c r="Q114" s="10"/>
      <c r="R114" s="10"/>
      <c r="S114" s="10"/>
      <c r="T114" s="10"/>
      <c r="U114" s="10"/>
      <c r="V114" s="10">
        <v>100</v>
      </c>
      <c r="W114" s="10">
        <v>100</v>
      </c>
      <c r="X114" s="10">
        <v>100</v>
      </c>
      <c r="Y114" s="10">
        <v>100</v>
      </c>
      <c r="Z114" s="10" t="s">
        <v>1118</v>
      </c>
      <c r="AA114" s="51">
        <v>0</v>
      </c>
      <c r="AB114" s="52"/>
    </row>
    <row r="115" spans="1:28" s="7" customFormat="1" ht="60" x14ac:dyDescent="0.25">
      <c r="A115" s="12">
        <v>10613</v>
      </c>
      <c r="B115" s="18" t="s">
        <v>969</v>
      </c>
      <c r="C115" s="9" t="s">
        <v>49</v>
      </c>
      <c r="D115" s="9" t="s">
        <v>976</v>
      </c>
      <c r="E115" s="9" t="s">
        <v>101</v>
      </c>
      <c r="F115" s="9">
        <v>84210</v>
      </c>
      <c r="G115" s="9" t="s">
        <v>452</v>
      </c>
      <c r="H115" s="9" t="s">
        <v>453</v>
      </c>
      <c r="I115" s="9" t="s">
        <v>454</v>
      </c>
      <c r="J115" s="15">
        <v>42948</v>
      </c>
      <c r="K115" s="9">
        <v>100</v>
      </c>
      <c r="L115" s="9" t="s">
        <v>968</v>
      </c>
      <c r="M115" s="9" t="s">
        <v>977</v>
      </c>
      <c r="N115" s="9"/>
      <c r="O115" s="9"/>
      <c r="P115" s="9"/>
      <c r="Q115" s="9"/>
      <c r="R115" s="9"/>
      <c r="S115" s="9"/>
      <c r="T115" s="9"/>
      <c r="U115" s="9"/>
      <c r="V115" s="9">
        <v>82</v>
      </c>
      <c r="W115" s="9">
        <v>82</v>
      </c>
      <c r="X115" s="9">
        <v>82</v>
      </c>
      <c r="Y115" s="9">
        <v>93</v>
      </c>
      <c r="Z115" s="9" t="s">
        <v>1119</v>
      </c>
      <c r="AA115" s="51">
        <v>0</v>
      </c>
      <c r="AB115" s="52"/>
    </row>
    <row r="116" spans="1:28" s="7" customFormat="1" ht="180" x14ac:dyDescent="0.25">
      <c r="A116" s="11">
        <v>10621</v>
      </c>
      <c r="B116" s="19" t="s">
        <v>969</v>
      </c>
      <c r="C116" s="10" t="s">
        <v>50</v>
      </c>
      <c r="D116" s="10" t="s">
        <v>976</v>
      </c>
      <c r="E116" s="10" t="s">
        <v>102</v>
      </c>
      <c r="F116" s="10">
        <v>83456</v>
      </c>
      <c r="G116" s="10" t="s">
        <v>455</v>
      </c>
      <c r="H116" s="10" t="s">
        <v>456</v>
      </c>
      <c r="I116" s="10" t="s">
        <v>457</v>
      </c>
      <c r="J116" s="16">
        <v>42887</v>
      </c>
      <c r="K116" s="10">
        <v>5000000</v>
      </c>
      <c r="L116" s="10" t="s">
        <v>967</v>
      </c>
      <c r="M116" s="10" t="s">
        <v>972</v>
      </c>
      <c r="N116" s="10"/>
      <c r="O116" s="10"/>
      <c r="P116" s="10"/>
      <c r="Q116" s="10"/>
      <c r="R116" s="10"/>
      <c r="S116" s="10">
        <v>2000000</v>
      </c>
      <c r="T116" s="10">
        <v>2000000</v>
      </c>
      <c r="U116" s="10">
        <v>2000000</v>
      </c>
      <c r="V116" s="10">
        <v>2000000</v>
      </c>
      <c r="W116" s="10">
        <v>2000000</v>
      </c>
      <c r="X116" s="10">
        <v>2000000</v>
      </c>
      <c r="Y116" s="10">
        <v>5000000</v>
      </c>
      <c r="Z116" s="10" t="s">
        <v>1120</v>
      </c>
      <c r="AA116" s="51">
        <v>969805301.20000005</v>
      </c>
      <c r="AB116" s="52" t="str">
        <f>+VLOOKUP(F116,'[1]PROYECTOS 2017'!A$2:B$250,2,0)</f>
        <v>APOYO A ENTIDADES TERRITORIALES A TRAVÉS DE LA COFINANCIACIÓN PARA LA ASISTENCIA, ATENCIÓN Y REPARACIÓN INTEGRAL A LAS VÍCTIMAS DEL DESPLAZAMIENTO FORZADO  A NIVEL NACIONAL
APOYO, PARTICIPACIÓN Y VISIBILIZACIÓN DE LAS VÍCTIMAS
ASISTENCIA Y ATENCIÓN INTEGRAL A VÍCTIMAS A NIVEL NACIONAL
FORTALECIMIENTO DE LA CAPACIDAD DE GESTIÓN Y DE LA COORDINACIÓN DE LAS ENTIDADES DEL SNARIV
IMPLEMENTACIÓN DEL PLAN ESTRATÉGICO DE TECNOLOGÍA DE INFORMACIÓN PARA ASISTENCIA, ATENCIÓN Y REPARACIÓN INTEGRAL A LAS VÍCTIMAS A NIVEL NACIONAL
IMPLEMENTACIÓN DE LAS MEDIDAS DE REPARACIÓN COLECTIVA A NIVEL NACIONAL
INCORPORACIÓN DEL ENFOQUE DIFERENCIAL ÉTNICO EN LA POLÍTICA PÚBLICA DE VÍCTIMAS A NIVEL NACIONAL
MEJORAMIENTO DE LOS CANALES DE ATENCIÓN Y COMUNICACIÓN PARA LAS VÍCTIMAS PARA FACILITAR SU ACCESO A LA OFERTA INSTITUCIONAL
PREVENCIÓN ATENCION A LA POBLACION DESPLAZADA NIVEL NACIONAL</v>
      </c>
    </row>
    <row r="117" spans="1:28" s="7" customFormat="1" ht="120" x14ac:dyDescent="0.25">
      <c r="A117" s="12">
        <v>10621</v>
      </c>
      <c r="B117" s="18" t="s">
        <v>969</v>
      </c>
      <c r="C117" s="9" t="s">
        <v>50</v>
      </c>
      <c r="D117" s="9" t="s">
        <v>976</v>
      </c>
      <c r="E117" s="9" t="s">
        <v>102</v>
      </c>
      <c r="F117" s="9">
        <v>83457</v>
      </c>
      <c r="G117" s="9" t="s">
        <v>458</v>
      </c>
      <c r="H117" s="9" t="s">
        <v>459</v>
      </c>
      <c r="I117" s="9" t="s">
        <v>460</v>
      </c>
      <c r="J117" s="15">
        <v>42826</v>
      </c>
      <c r="K117" s="9">
        <v>10</v>
      </c>
      <c r="L117" s="9" t="s">
        <v>968</v>
      </c>
      <c r="M117" s="9" t="s">
        <v>972</v>
      </c>
      <c r="N117" s="9"/>
      <c r="O117" s="9"/>
      <c r="P117" s="9"/>
      <c r="Q117" s="9">
        <v>0</v>
      </c>
      <c r="R117" s="9">
        <v>0</v>
      </c>
      <c r="S117" s="9">
        <v>0</v>
      </c>
      <c r="T117" s="9">
        <v>0</v>
      </c>
      <c r="U117" s="9">
        <v>0</v>
      </c>
      <c r="V117" s="9">
        <v>10</v>
      </c>
      <c r="W117" s="9">
        <v>0</v>
      </c>
      <c r="X117" s="9">
        <v>0</v>
      </c>
      <c r="Y117" s="9">
        <v>0</v>
      </c>
      <c r="Z117" s="9" t="s">
        <v>1121</v>
      </c>
      <c r="AA117" s="51">
        <v>103842941.5</v>
      </c>
      <c r="AB117" s="52" t="str">
        <f>+VLOOKUP(F117,'[1]PROYECTOS 2017'!A$2:B$250,2,0)</f>
        <v>APOYO A ENTIDADES TERRITORIALES A TRAVÉS DE LA COFINANCIACIÓN PARA LA ASISTENCIA, ATENCIÓN Y REPARACIÓN INTEGRAL A LAS VÍCTIMAS DEL DESPLAZAMIENTO FORZADO  A NIVEL NACIONAL
ASISTENCIA Y ATENCIÓN INTEGRAL A VÍCTIMAS A NIVEL NACIONAL
IMPLEMENTACIÓN DE LAS MEDIDAS DE REPARACIÓN COLECTIVA A NIVEL NACIONAL</v>
      </c>
    </row>
    <row r="118" spans="1:28" s="7" customFormat="1" ht="150" x14ac:dyDescent="0.25">
      <c r="A118" s="11">
        <v>10621</v>
      </c>
      <c r="B118" s="19" t="s">
        <v>969</v>
      </c>
      <c r="C118" s="10" t="s">
        <v>50</v>
      </c>
      <c r="D118" s="10" t="s">
        <v>976</v>
      </c>
      <c r="E118" s="10" t="s">
        <v>102</v>
      </c>
      <c r="F118" s="10">
        <v>83458</v>
      </c>
      <c r="G118" s="10" t="s">
        <v>461</v>
      </c>
      <c r="H118" s="10" t="s">
        <v>462</v>
      </c>
      <c r="I118" s="10" t="s">
        <v>463</v>
      </c>
      <c r="J118" s="16">
        <v>42887</v>
      </c>
      <c r="K118" s="10">
        <v>75</v>
      </c>
      <c r="L118" s="10" t="s">
        <v>968</v>
      </c>
      <c r="M118" s="10" t="s">
        <v>972</v>
      </c>
      <c r="N118" s="10"/>
      <c r="O118" s="10"/>
      <c r="P118" s="10"/>
      <c r="Q118" s="10"/>
      <c r="R118" s="10"/>
      <c r="S118" s="10">
        <v>0</v>
      </c>
      <c r="T118" s="10">
        <v>63</v>
      </c>
      <c r="U118" s="10">
        <v>63</v>
      </c>
      <c r="V118" s="10">
        <v>63</v>
      </c>
      <c r="W118" s="10">
        <v>63</v>
      </c>
      <c r="X118" s="10">
        <v>63</v>
      </c>
      <c r="Y118" s="10">
        <v>60</v>
      </c>
      <c r="Z118" s="10" t="s">
        <v>1122</v>
      </c>
      <c r="AA118" s="51">
        <v>2805000</v>
      </c>
      <c r="AB118" s="52" t="str">
        <f>+VLOOKUP(F118,'[1]PROYECTOS 2017'!A$2:B$250,2,0)</f>
        <v>APOYO A ENTIDADES TERRITORIALES A TRAVÉS DE LA COFINANCIACIÓN PARA LA ASISTENCIA, ATENCIÓN Y REPARACIÓN INTEGRAL A LAS VÍCTIMAS DEL DESPLAZAMIENTO FORZADO  A NIVEL NACIONAL
APOYO, PARTICIPACIÓN Y VISIBILIZACIÓN DE LAS VÍCTIMAS
ASISTENCIA Y ATENCIÓN INTEGRAL A VÍCTIMAS A NIVEL NACIONAL
IMPLEMENTACIÓN DEL PLAN ESTRATÉGICO DE TECNOLOGÍA DE INFORMACIÓN PARA ASISTENCIA, ATENCIÓN Y REPARACIÓN INTEGRAL A LAS VÍCTIMAS A NIVEL NACIONAL
INCORPORACIÓN DEL ENFOQUE DIFERENCIAL ÉTNICO EN LA POLÍTICA PÚBLICA DE VÍCTIMAS A NIVEL NACIONAL
MEJORAMIENTO DE LOS CANALES DE ATENCIÓN Y COMUNICACIÓN PARA LAS VÍCTIMAS PARA FACILITAR SU ACCESO A LA OFERTA INSTITUCIONAL
PREVENCIÓN ATENCION A LA POBLACION DESPLAZADA NIVEL NACIONAL</v>
      </c>
    </row>
    <row r="119" spans="1:28" s="7" customFormat="1" ht="195" x14ac:dyDescent="0.25">
      <c r="A119" s="12">
        <v>10621</v>
      </c>
      <c r="B119" s="18" t="s">
        <v>969</v>
      </c>
      <c r="C119" s="9" t="s">
        <v>50</v>
      </c>
      <c r="D119" s="9" t="s">
        <v>976</v>
      </c>
      <c r="E119" s="9" t="s">
        <v>102</v>
      </c>
      <c r="F119" s="9">
        <v>83459</v>
      </c>
      <c r="G119" s="9" t="s">
        <v>464</v>
      </c>
      <c r="H119" s="9" t="s">
        <v>465</v>
      </c>
      <c r="I119" s="9" t="s">
        <v>466</v>
      </c>
      <c r="J119" s="15">
        <v>42767</v>
      </c>
      <c r="K119" s="9">
        <v>10</v>
      </c>
      <c r="L119" s="9" t="s">
        <v>968</v>
      </c>
      <c r="M119" s="9" t="s">
        <v>972</v>
      </c>
      <c r="N119" s="9"/>
      <c r="O119" s="9"/>
      <c r="P119" s="9">
        <v>10</v>
      </c>
      <c r="Q119" s="9">
        <v>10</v>
      </c>
      <c r="R119" s="9">
        <v>0</v>
      </c>
      <c r="S119" s="9">
        <v>0</v>
      </c>
      <c r="T119" s="9">
        <v>10</v>
      </c>
      <c r="U119" s="9">
        <v>10</v>
      </c>
      <c r="V119" s="9">
        <v>10</v>
      </c>
      <c r="W119" s="9">
        <v>10</v>
      </c>
      <c r="X119" s="9">
        <v>10</v>
      </c>
      <c r="Y119" s="9">
        <v>10</v>
      </c>
      <c r="Z119" s="9" t="s">
        <v>1123</v>
      </c>
      <c r="AA119" s="51">
        <v>6862654005.8000002</v>
      </c>
      <c r="AB119" s="52" t="str">
        <f>+VLOOKUP(F119,'[1]PROYECTOS 2017'!A$2:B$250,2,0)</f>
        <v>APOYO A ENTIDADES TERRITORIALES A TRAVÉS DE LA COFINANCIACIÓN PARA LA ASISTENCIA, ATENCIÓN Y REPARACIÓN INTEGRAL A LAS VÍCTIMAS DEL DESPLAZAMIENTO FORZADO  A NIVEL NACIONAL
APOYO, PARTICIPACIÓN Y VISIBILIZACIÓN DE LAS VÍCTIMAS
ASISTENCIA Y ATENCIÓN INTEGRAL A VÍCTIMAS A NIVEL NACIONAL
FONDO PARA LA REPARACION DE LAS VICTIMAS (ART.54 LEY 975 DE 2005)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INCORPORACIÓN DEL ENFOQUE DIFERENCIAL ÉTNICO EN LA POLÍTICA PÚBLICA DE VÍCTIMAS A NIVEL NACIONAL
MEJORAMIENTO DE LOS CANALES DE ATENCIÓN Y COMUNICACIÓN PARA LAS VÍCTIMAS PARA FACILITAR SU ACCESO A LA OFERTA INSTITUCIONAL
PREVENCIÓN ATENCION A LA POBLACION DESPLAZADA NIVEL NACIONAL</v>
      </c>
    </row>
    <row r="120" spans="1:28" s="7" customFormat="1" ht="90" x14ac:dyDescent="0.25">
      <c r="A120" s="11">
        <v>10621</v>
      </c>
      <c r="B120" s="19" t="s">
        <v>969</v>
      </c>
      <c r="C120" s="10" t="s">
        <v>50</v>
      </c>
      <c r="D120" s="10" t="s">
        <v>976</v>
      </c>
      <c r="E120" s="10" t="s">
        <v>102</v>
      </c>
      <c r="F120" s="10">
        <v>83460</v>
      </c>
      <c r="G120" s="10" t="s">
        <v>467</v>
      </c>
      <c r="H120" s="10" t="s">
        <v>468</v>
      </c>
      <c r="I120" s="10" t="s">
        <v>469</v>
      </c>
      <c r="J120" s="16">
        <v>42826</v>
      </c>
      <c r="K120" s="10">
        <v>28</v>
      </c>
      <c r="L120" s="10" t="s">
        <v>968</v>
      </c>
      <c r="M120" s="10" t="s">
        <v>972</v>
      </c>
      <c r="N120" s="10"/>
      <c r="O120" s="10"/>
      <c r="P120" s="10"/>
      <c r="Q120" s="10">
        <v>0</v>
      </c>
      <c r="R120" s="10">
        <v>0</v>
      </c>
      <c r="S120" s="10">
        <v>1</v>
      </c>
      <c r="T120" s="10">
        <v>10</v>
      </c>
      <c r="U120" s="10">
        <v>10</v>
      </c>
      <c r="V120" s="10">
        <v>10</v>
      </c>
      <c r="W120" s="10">
        <v>10</v>
      </c>
      <c r="X120" s="10">
        <v>0</v>
      </c>
      <c r="Y120" s="10">
        <v>28</v>
      </c>
      <c r="Z120" s="10" t="s">
        <v>1124</v>
      </c>
      <c r="AA120" s="51">
        <v>103842941.5</v>
      </c>
      <c r="AB120" s="52" t="str">
        <f>+VLOOKUP(F120,'[1]PROYECTOS 2017'!A$2:B$250,2,0)</f>
        <v>APOYO A ENTIDADES TERRITORIALES A TRAVÉS DE LA COFINANCIACIÓN PARA LA ASISTENCIA, ATENCIÓN Y REPARACIÓN INTEGRAL A LAS VÍCTIMAS DEL DESPLAZAMIENTO FORZADO  A NIVEL NACIONAL
IMPLEMENTACIÓN DE LAS MEDIDAS DE REPARACIÓN COLECTIVA A NIVEL NACIONAL</v>
      </c>
    </row>
    <row r="121" spans="1:28" s="7" customFormat="1" ht="75" x14ac:dyDescent="0.25">
      <c r="A121" s="12">
        <v>10621</v>
      </c>
      <c r="B121" s="18" t="s">
        <v>969</v>
      </c>
      <c r="C121" s="9" t="s">
        <v>50</v>
      </c>
      <c r="D121" s="9" t="s">
        <v>976</v>
      </c>
      <c r="E121" s="9" t="s">
        <v>102</v>
      </c>
      <c r="F121" s="9">
        <v>83462</v>
      </c>
      <c r="G121" s="9" t="s">
        <v>470</v>
      </c>
      <c r="H121" s="9" t="s">
        <v>471</v>
      </c>
      <c r="I121" s="9" t="s">
        <v>472</v>
      </c>
      <c r="J121" s="15">
        <v>42795</v>
      </c>
      <c r="K121" s="9">
        <v>12</v>
      </c>
      <c r="L121" s="9" t="s">
        <v>967</v>
      </c>
      <c r="M121" s="9" t="s">
        <v>972</v>
      </c>
      <c r="N121" s="9"/>
      <c r="O121" s="9"/>
      <c r="P121" s="9">
        <v>3</v>
      </c>
      <c r="Q121" s="9">
        <v>4</v>
      </c>
      <c r="R121" s="9">
        <v>5</v>
      </c>
      <c r="S121" s="9">
        <v>6</v>
      </c>
      <c r="T121" s="9">
        <v>7</v>
      </c>
      <c r="U121" s="9">
        <v>8</v>
      </c>
      <c r="V121" s="9">
        <v>9</v>
      </c>
      <c r="W121" s="9">
        <v>10</v>
      </c>
      <c r="X121" s="9">
        <v>11</v>
      </c>
      <c r="Y121" s="9">
        <v>12</v>
      </c>
      <c r="Z121" s="9" t="s">
        <v>1125</v>
      </c>
      <c r="AA121" s="51">
        <v>0</v>
      </c>
      <c r="AB121" s="52"/>
    </row>
    <row r="122" spans="1:28" s="7" customFormat="1" ht="60" x14ac:dyDescent="0.25">
      <c r="A122" s="11">
        <v>10621</v>
      </c>
      <c r="B122" s="19" t="s">
        <v>969</v>
      </c>
      <c r="C122" s="10" t="s">
        <v>50</v>
      </c>
      <c r="D122" s="10" t="s">
        <v>976</v>
      </c>
      <c r="E122" s="10" t="s">
        <v>102</v>
      </c>
      <c r="F122" s="10">
        <v>83463</v>
      </c>
      <c r="G122" s="10" t="s">
        <v>473</v>
      </c>
      <c r="H122" s="10" t="s">
        <v>474</v>
      </c>
      <c r="I122" s="10" t="s">
        <v>474</v>
      </c>
      <c r="J122" s="16">
        <v>43009</v>
      </c>
      <c r="K122" s="10">
        <v>1</v>
      </c>
      <c r="L122" s="10" t="s">
        <v>967</v>
      </c>
      <c r="M122" s="10" t="s">
        <v>972</v>
      </c>
      <c r="N122" s="10"/>
      <c r="O122" s="10"/>
      <c r="P122" s="10"/>
      <c r="Q122" s="10"/>
      <c r="R122" s="10"/>
      <c r="S122" s="10"/>
      <c r="T122" s="10"/>
      <c r="U122" s="10"/>
      <c r="V122" s="10"/>
      <c r="W122" s="10">
        <v>0</v>
      </c>
      <c r="X122" s="10">
        <v>0</v>
      </c>
      <c r="Y122" s="10">
        <v>0</v>
      </c>
      <c r="Z122" s="10" t="s">
        <v>1126</v>
      </c>
      <c r="AA122" s="51">
        <v>0</v>
      </c>
      <c r="AB122" s="52"/>
    </row>
    <row r="123" spans="1:28" s="7" customFormat="1" ht="60" x14ac:dyDescent="0.25">
      <c r="A123" s="12">
        <v>10621</v>
      </c>
      <c r="B123" s="18" t="s">
        <v>969</v>
      </c>
      <c r="C123" s="9" t="s">
        <v>50</v>
      </c>
      <c r="D123" s="9" t="s">
        <v>976</v>
      </c>
      <c r="E123" s="9" t="s">
        <v>102</v>
      </c>
      <c r="F123" s="9">
        <v>83464</v>
      </c>
      <c r="G123" s="9" t="s">
        <v>475</v>
      </c>
      <c r="H123" s="9" t="s">
        <v>476</v>
      </c>
      <c r="I123" s="9" t="s">
        <v>477</v>
      </c>
      <c r="J123" s="15">
        <v>42795</v>
      </c>
      <c r="K123" s="9">
        <v>12</v>
      </c>
      <c r="L123" s="9" t="s">
        <v>967</v>
      </c>
      <c r="M123" s="9" t="s">
        <v>972</v>
      </c>
      <c r="N123" s="9"/>
      <c r="O123" s="9"/>
      <c r="P123" s="9">
        <v>3</v>
      </c>
      <c r="Q123" s="9">
        <v>4</v>
      </c>
      <c r="R123" s="9">
        <v>5</v>
      </c>
      <c r="S123" s="9">
        <v>6</v>
      </c>
      <c r="T123" s="9">
        <v>7</v>
      </c>
      <c r="U123" s="9">
        <v>8</v>
      </c>
      <c r="V123" s="9">
        <v>9</v>
      </c>
      <c r="W123" s="9">
        <v>10</v>
      </c>
      <c r="X123" s="9">
        <v>11</v>
      </c>
      <c r="Y123" s="9">
        <v>12</v>
      </c>
      <c r="Z123" s="9" t="s">
        <v>1127</v>
      </c>
      <c r="AA123" s="51">
        <v>0</v>
      </c>
      <c r="AB123" s="52"/>
    </row>
    <row r="124" spans="1:28" s="7" customFormat="1" ht="60" x14ac:dyDescent="0.25">
      <c r="A124" s="11">
        <v>10621</v>
      </c>
      <c r="B124" s="19" t="s">
        <v>969</v>
      </c>
      <c r="C124" s="10" t="s">
        <v>50</v>
      </c>
      <c r="D124" s="10" t="s">
        <v>976</v>
      </c>
      <c r="E124" s="10" t="s">
        <v>102</v>
      </c>
      <c r="F124" s="10">
        <v>83465</v>
      </c>
      <c r="G124" s="10" t="s">
        <v>478</v>
      </c>
      <c r="H124" s="10" t="s">
        <v>479</v>
      </c>
      <c r="I124" s="10" t="s">
        <v>480</v>
      </c>
      <c r="J124" s="16">
        <v>42856</v>
      </c>
      <c r="K124" s="10">
        <v>10</v>
      </c>
      <c r="L124" s="10" t="s">
        <v>968</v>
      </c>
      <c r="M124" s="10" t="s">
        <v>972</v>
      </c>
      <c r="N124" s="10"/>
      <c r="O124" s="10"/>
      <c r="P124" s="10"/>
      <c r="Q124" s="10"/>
      <c r="R124" s="10">
        <v>0</v>
      </c>
      <c r="S124" s="10">
        <v>0</v>
      </c>
      <c r="T124" s="10">
        <v>0</v>
      </c>
      <c r="U124" s="10">
        <v>0</v>
      </c>
      <c r="V124" s="10">
        <v>0</v>
      </c>
      <c r="W124" s="10">
        <v>0</v>
      </c>
      <c r="X124" s="10">
        <v>0</v>
      </c>
      <c r="Y124" s="10">
        <v>0</v>
      </c>
      <c r="Z124" s="10" t="s">
        <v>1128</v>
      </c>
      <c r="AA124" s="51">
        <v>0</v>
      </c>
      <c r="AB124" s="52"/>
    </row>
    <row r="125" spans="1:28" s="7" customFormat="1" ht="45" x14ac:dyDescent="0.25">
      <c r="A125" s="12">
        <v>10621</v>
      </c>
      <c r="B125" s="18" t="s">
        <v>969</v>
      </c>
      <c r="C125" s="9" t="s">
        <v>50</v>
      </c>
      <c r="D125" s="9" t="s">
        <v>976</v>
      </c>
      <c r="E125" s="9" t="s">
        <v>102</v>
      </c>
      <c r="F125" s="9">
        <v>83466</v>
      </c>
      <c r="G125" s="9" t="s">
        <v>481</v>
      </c>
      <c r="H125" s="9" t="s">
        <v>482</v>
      </c>
      <c r="I125" s="9" t="s">
        <v>483</v>
      </c>
      <c r="J125" s="15">
        <v>42887</v>
      </c>
      <c r="K125" s="9">
        <v>2</v>
      </c>
      <c r="L125" s="9" t="s">
        <v>967</v>
      </c>
      <c r="M125" s="9" t="s">
        <v>972</v>
      </c>
      <c r="N125" s="9"/>
      <c r="O125" s="9"/>
      <c r="P125" s="9"/>
      <c r="Q125" s="9"/>
      <c r="R125" s="9"/>
      <c r="S125" s="9">
        <v>1</v>
      </c>
      <c r="T125" s="9">
        <v>1</v>
      </c>
      <c r="U125" s="9">
        <v>1</v>
      </c>
      <c r="V125" s="9">
        <v>1</v>
      </c>
      <c r="W125" s="9">
        <v>1</v>
      </c>
      <c r="X125" s="9">
        <v>1</v>
      </c>
      <c r="Y125" s="9">
        <v>2</v>
      </c>
      <c r="Z125" s="9" t="s">
        <v>1129</v>
      </c>
      <c r="AA125" s="51">
        <v>0</v>
      </c>
      <c r="AB125" s="52"/>
    </row>
    <row r="126" spans="1:28" s="7" customFormat="1" ht="75" x14ac:dyDescent="0.25">
      <c r="A126" s="11">
        <v>10621</v>
      </c>
      <c r="B126" s="19" t="s">
        <v>969</v>
      </c>
      <c r="C126" s="10" t="s">
        <v>50</v>
      </c>
      <c r="D126" s="10" t="s">
        <v>976</v>
      </c>
      <c r="E126" s="10" t="s">
        <v>102</v>
      </c>
      <c r="F126" s="10">
        <v>83565</v>
      </c>
      <c r="G126" s="10" t="s">
        <v>484</v>
      </c>
      <c r="H126" s="10" t="s">
        <v>485</v>
      </c>
      <c r="I126" s="10" t="s">
        <v>486</v>
      </c>
      <c r="J126" s="16">
        <v>42795</v>
      </c>
      <c r="K126" s="10">
        <v>2129821</v>
      </c>
      <c r="L126" s="10" t="s">
        <v>967</v>
      </c>
      <c r="M126" s="10" t="s">
        <v>972</v>
      </c>
      <c r="N126" s="10"/>
      <c r="O126" s="10"/>
      <c r="P126" s="10">
        <v>493628</v>
      </c>
      <c r="Q126" s="10">
        <v>644575</v>
      </c>
      <c r="R126" s="10">
        <v>839928</v>
      </c>
      <c r="S126" s="10">
        <v>1020246</v>
      </c>
      <c r="T126" s="10">
        <v>1183860</v>
      </c>
      <c r="U126" s="10">
        <v>1369954</v>
      </c>
      <c r="V126" s="10">
        <v>1555470</v>
      </c>
      <c r="W126" s="10">
        <v>1773937</v>
      </c>
      <c r="X126" s="10">
        <v>1983522</v>
      </c>
      <c r="Y126" s="10">
        <v>2129821</v>
      </c>
      <c r="Z126" s="10" t="s">
        <v>1130</v>
      </c>
      <c r="AA126" s="51">
        <v>0</v>
      </c>
      <c r="AB126" s="52"/>
    </row>
    <row r="127" spans="1:28" s="7" customFormat="1" ht="75" x14ac:dyDescent="0.25">
      <c r="A127" s="12">
        <v>10621</v>
      </c>
      <c r="B127" s="18" t="s">
        <v>969</v>
      </c>
      <c r="C127" s="9" t="s">
        <v>50</v>
      </c>
      <c r="D127" s="9" t="s">
        <v>976</v>
      </c>
      <c r="E127" s="9" t="s">
        <v>102</v>
      </c>
      <c r="F127" s="9">
        <v>83566</v>
      </c>
      <c r="G127" s="9" t="s">
        <v>487</v>
      </c>
      <c r="H127" s="9" t="s">
        <v>488</v>
      </c>
      <c r="I127" s="9" t="s">
        <v>489</v>
      </c>
      <c r="J127" s="15">
        <v>42795</v>
      </c>
      <c r="K127" s="9">
        <v>1040000</v>
      </c>
      <c r="L127" s="9" t="s">
        <v>967</v>
      </c>
      <c r="M127" s="9" t="s">
        <v>972</v>
      </c>
      <c r="N127" s="9"/>
      <c r="O127" s="9"/>
      <c r="P127" s="9">
        <v>108243</v>
      </c>
      <c r="Q127" s="9">
        <v>227260</v>
      </c>
      <c r="R127" s="9">
        <v>347759</v>
      </c>
      <c r="S127" s="9">
        <v>469085</v>
      </c>
      <c r="T127" s="9">
        <v>596817</v>
      </c>
      <c r="U127" s="9">
        <v>725875</v>
      </c>
      <c r="V127" s="9">
        <v>857310</v>
      </c>
      <c r="W127" s="9">
        <v>875544</v>
      </c>
      <c r="X127" s="9">
        <v>893819</v>
      </c>
      <c r="Y127" s="9">
        <v>909169</v>
      </c>
      <c r="Z127" s="9" t="s">
        <v>1131</v>
      </c>
      <c r="AA127" s="51">
        <v>0</v>
      </c>
      <c r="AB127" s="52"/>
    </row>
    <row r="128" spans="1:28" s="7" customFormat="1" ht="45" x14ac:dyDescent="0.25">
      <c r="A128" s="11">
        <v>10621</v>
      </c>
      <c r="B128" s="19" t="s">
        <v>969</v>
      </c>
      <c r="C128" s="10" t="s">
        <v>50</v>
      </c>
      <c r="D128" s="10" t="s">
        <v>976</v>
      </c>
      <c r="E128" s="10" t="s">
        <v>102</v>
      </c>
      <c r="F128" s="10">
        <v>84169</v>
      </c>
      <c r="G128" s="10" t="s">
        <v>490</v>
      </c>
      <c r="H128" s="10" t="s">
        <v>491</v>
      </c>
      <c r="I128" s="10" t="s">
        <v>492</v>
      </c>
      <c r="J128" s="16">
        <v>42948</v>
      </c>
      <c r="K128" s="10">
        <v>1</v>
      </c>
      <c r="L128" s="10" t="s">
        <v>967</v>
      </c>
      <c r="M128" s="10" t="s">
        <v>972</v>
      </c>
      <c r="N128" s="10"/>
      <c r="O128" s="10"/>
      <c r="P128" s="10"/>
      <c r="Q128" s="10"/>
      <c r="R128" s="10"/>
      <c r="S128" s="10"/>
      <c r="T128" s="10"/>
      <c r="U128" s="10">
        <v>1</v>
      </c>
      <c r="V128" s="10">
        <v>1</v>
      </c>
      <c r="W128" s="10">
        <v>1</v>
      </c>
      <c r="X128" s="10">
        <v>1</v>
      </c>
      <c r="Y128" s="10">
        <v>1</v>
      </c>
      <c r="Z128" s="10" t="s">
        <v>1132</v>
      </c>
      <c r="AA128" s="51">
        <v>0</v>
      </c>
      <c r="AB128" s="52"/>
    </row>
    <row r="129" spans="1:28" s="7" customFormat="1" ht="135" x14ac:dyDescent="0.25">
      <c r="A129" s="12">
        <v>10621</v>
      </c>
      <c r="B129" s="18" t="s">
        <v>969</v>
      </c>
      <c r="C129" s="9" t="s">
        <v>50</v>
      </c>
      <c r="D129" s="9" t="s">
        <v>976</v>
      </c>
      <c r="E129" s="9" t="s">
        <v>102</v>
      </c>
      <c r="F129" s="9">
        <v>84175</v>
      </c>
      <c r="G129" s="9" t="s">
        <v>493</v>
      </c>
      <c r="H129" s="9" t="s">
        <v>494</v>
      </c>
      <c r="I129" s="9" t="s">
        <v>495</v>
      </c>
      <c r="J129" s="15">
        <v>42917</v>
      </c>
      <c r="K129" s="9">
        <v>6</v>
      </c>
      <c r="L129" s="9" t="s">
        <v>967</v>
      </c>
      <c r="M129" s="9" t="s">
        <v>972</v>
      </c>
      <c r="N129" s="9"/>
      <c r="O129" s="9"/>
      <c r="P129" s="9"/>
      <c r="Q129" s="9"/>
      <c r="R129" s="9"/>
      <c r="S129" s="9"/>
      <c r="T129" s="9">
        <v>1</v>
      </c>
      <c r="U129" s="9">
        <v>2</v>
      </c>
      <c r="V129" s="9">
        <v>3</v>
      </c>
      <c r="W129" s="9">
        <v>4</v>
      </c>
      <c r="X129" s="9">
        <v>5</v>
      </c>
      <c r="Y129" s="9">
        <v>6</v>
      </c>
      <c r="Z129" s="9" t="s">
        <v>1133</v>
      </c>
      <c r="AA129" s="51">
        <v>0</v>
      </c>
      <c r="AB129" s="52"/>
    </row>
    <row r="130" spans="1:28" s="7" customFormat="1" ht="30" x14ac:dyDescent="0.25">
      <c r="A130" s="11">
        <v>10621</v>
      </c>
      <c r="B130" s="19" t="s">
        <v>969</v>
      </c>
      <c r="C130" s="10" t="s">
        <v>50</v>
      </c>
      <c r="D130" s="10" t="s">
        <v>976</v>
      </c>
      <c r="E130" s="10" t="s">
        <v>102</v>
      </c>
      <c r="F130" s="10">
        <v>84176</v>
      </c>
      <c r="G130" s="10" t="s">
        <v>496</v>
      </c>
      <c r="H130" s="10" t="s">
        <v>497</v>
      </c>
      <c r="I130" s="10" t="s">
        <v>498</v>
      </c>
      <c r="J130" s="16">
        <v>43040</v>
      </c>
      <c r="K130" s="10">
        <v>3</v>
      </c>
      <c r="L130" s="10" t="s">
        <v>967</v>
      </c>
      <c r="M130" s="10" t="s">
        <v>972</v>
      </c>
      <c r="N130" s="10"/>
      <c r="O130" s="10"/>
      <c r="P130" s="10"/>
      <c r="Q130" s="10"/>
      <c r="R130" s="10"/>
      <c r="S130" s="10"/>
      <c r="T130" s="10"/>
      <c r="U130" s="10"/>
      <c r="V130" s="10"/>
      <c r="W130" s="10"/>
      <c r="X130" s="10">
        <v>1</v>
      </c>
      <c r="Y130" s="10">
        <v>1</v>
      </c>
      <c r="Z130" s="10" t="s">
        <v>1134</v>
      </c>
      <c r="AA130" s="51">
        <v>0</v>
      </c>
      <c r="AB130" s="52"/>
    </row>
    <row r="131" spans="1:28" s="7" customFormat="1" ht="75" x14ac:dyDescent="0.25">
      <c r="A131" s="12">
        <v>10621</v>
      </c>
      <c r="B131" s="18" t="s">
        <v>969</v>
      </c>
      <c r="C131" s="9" t="s">
        <v>50</v>
      </c>
      <c r="D131" s="9" t="s">
        <v>976</v>
      </c>
      <c r="E131" s="9" t="s">
        <v>102</v>
      </c>
      <c r="F131" s="9">
        <v>84177</v>
      </c>
      <c r="G131" s="9" t="s">
        <v>499</v>
      </c>
      <c r="H131" s="9" t="s">
        <v>500</v>
      </c>
      <c r="I131" s="9" t="s">
        <v>501</v>
      </c>
      <c r="J131" s="15">
        <v>42979</v>
      </c>
      <c r="K131" s="9">
        <v>1</v>
      </c>
      <c r="L131" s="9" t="s">
        <v>967</v>
      </c>
      <c r="M131" s="9" t="s">
        <v>972</v>
      </c>
      <c r="N131" s="9"/>
      <c r="O131" s="9"/>
      <c r="P131" s="9"/>
      <c r="Q131" s="9"/>
      <c r="R131" s="9"/>
      <c r="S131" s="9"/>
      <c r="T131" s="9"/>
      <c r="U131" s="9"/>
      <c r="V131" s="9">
        <v>1</v>
      </c>
      <c r="W131" s="9">
        <v>1</v>
      </c>
      <c r="X131" s="9">
        <v>1</v>
      </c>
      <c r="Y131" s="9">
        <v>1</v>
      </c>
      <c r="Z131" s="9" t="s">
        <v>1135</v>
      </c>
      <c r="AA131" s="51">
        <v>0</v>
      </c>
      <c r="AB131" s="52"/>
    </row>
    <row r="132" spans="1:28" s="7" customFormat="1" ht="135" x14ac:dyDescent="0.25">
      <c r="A132" s="11">
        <v>10579</v>
      </c>
      <c r="B132" s="19" t="s">
        <v>969</v>
      </c>
      <c r="C132" s="10" t="s">
        <v>51</v>
      </c>
      <c r="D132" s="10" t="s">
        <v>976</v>
      </c>
      <c r="E132" s="10" t="s">
        <v>103</v>
      </c>
      <c r="F132" s="10">
        <v>82917</v>
      </c>
      <c r="G132" s="10" t="s">
        <v>502</v>
      </c>
      <c r="H132" s="10" t="s">
        <v>503</v>
      </c>
      <c r="I132" s="10" t="s">
        <v>504</v>
      </c>
      <c r="J132" s="16">
        <v>42795</v>
      </c>
      <c r="K132" s="10">
        <v>6</v>
      </c>
      <c r="L132" s="10" t="s">
        <v>967</v>
      </c>
      <c r="M132" s="10" t="s">
        <v>1007</v>
      </c>
      <c r="N132" s="10"/>
      <c r="O132" s="10"/>
      <c r="P132" s="10">
        <v>1</v>
      </c>
      <c r="Q132" s="10">
        <v>1</v>
      </c>
      <c r="R132" s="10">
        <v>2</v>
      </c>
      <c r="S132" s="10">
        <v>3</v>
      </c>
      <c r="T132" s="10">
        <v>3</v>
      </c>
      <c r="U132" s="10">
        <v>4</v>
      </c>
      <c r="V132" s="10">
        <v>5</v>
      </c>
      <c r="W132" s="10">
        <v>5</v>
      </c>
      <c r="X132" s="10">
        <v>5</v>
      </c>
      <c r="Y132" s="10">
        <v>5</v>
      </c>
      <c r="Z132" s="10" t="s">
        <v>1136</v>
      </c>
      <c r="AA132" s="51">
        <v>76121654.200000003</v>
      </c>
      <c r="AB132" s="52" t="str">
        <f>+VLOOKUP(F132,'[1]PROYECTOS 2017'!A$2:B$250,2,0)</f>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PREVENCIÓN ATENCION A LA POBLACION DESPLAZADA NIVEL NACIONAL</v>
      </c>
    </row>
    <row r="133" spans="1:28" s="7" customFormat="1" ht="105" x14ac:dyDescent="0.25">
      <c r="A133" s="12">
        <v>10579</v>
      </c>
      <c r="B133" s="18" t="s">
        <v>969</v>
      </c>
      <c r="C133" s="9" t="s">
        <v>51</v>
      </c>
      <c r="D133" s="9" t="s">
        <v>976</v>
      </c>
      <c r="E133" s="9" t="s">
        <v>103</v>
      </c>
      <c r="F133" s="9">
        <v>82919</v>
      </c>
      <c r="G133" s="9" t="s">
        <v>991</v>
      </c>
      <c r="H133" s="9" t="s">
        <v>992</v>
      </c>
      <c r="I133" s="9" t="s">
        <v>992</v>
      </c>
      <c r="J133" s="15">
        <v>43070</v>
      </c>
      <c r="K133" s="9">
        <v>1</v>
      </c>
      <c r="L133" s="9" t="s">
        <v>967</v>
      </c>
      <c r="M133" s="9" t="s">
        <v>1007</v>
      </c>
      <c r="N133" s="9"/>
      <c r="O133" s="9"/>
      <c r="P133" s="9"/>
      <c r="Q133" s="9"/>
      <c r="R133" s="9"/>
      <c r="S133" s="9"/>
      <c r="T133" s="9"/>
      <c r="U133" s="9"/>
      <c r="V133" s="9"/>
      <c r="W133" s="9"/>
      <c r="X133" s="9"/>
      <c r="Y133" s="9">
        <v>1</v>
      </c>
      <c r="Z133" s="9" t="s">
        <v>1137</v>
      </c>
      <c r="AA133" s="51">
        <v>23267700</v>
      </c>
      <c r="AB133" s="52"/>
    </row>
    <row r="134" spans="1:28" s="7" customFormat="1" ht="135" x14ac:dyDescent="0.25">
      <c r="A134" s="11">
        <v>10579</v>
      </c>
      <c r="B134" s="19" t="s">
        <v>969</v>
      </c>
      <c r="C134" s="10" t="s">
        <v>51</v>
      </c>
      <c r="D134" s="10" t="s">
        <v>976</v>
      </c>
      <c r="E134" s="10" t="s">
        <v>103</v>
      </c>
      <c r="F134" s="10">
        <v>82920</v>
      </c>
      <c r="G134" s="10" t="s">
        <v>505</v>
      </c>
      <c r="H134" s="10" t="s">
        <v>506</v>
      </c>
      <c r="I134" s="10" t="s">
        <v>507</v>
      </c>
      <c r="J134" s="16">
        <v>42795</v>
      </c>
      <c r="K134" s="10">
        <v>10</v>
      </c>
      <c r="L134" s="10" t="s">
        <v>967</v>
      </c>
      <c r="M134" s="10" t="s">
        <v>1007</v>
      </c>
      <c r="N134" s="10"/>
      <c r="O134" s="10">
        <v>2</v>
      </c>
      <c r="P134" s="10">
        <v>3</v>
      </c>
      <c r="Q134" s="10">
        <v>4</v>
      </c>
      <c r="R134" s="10">
        <v>5</v>
      </c>
      <c r="S134" s="10">
        <v>6</v>
      </c>
      <c r="T134" s="10">
        <v>7</v>
      </c>
      <c r="U134" s="10">
        <v>7</v>
      </c>
      <c r="V134" s="10">
        <v>8</v>
      </c>
      <c r="W134" s="10">
        <v>9</v>
      </c>
      <c r="X134" s="10">
        <v>10</v>
      </c>
      <c r="Y134" s="10">
        <v>10</v>
      </c>
      <c r="Z134" s="10" t="s">
        <v>1138</v>
      </c>
      <c r="AA134" s="51">
        <v>152243308.40000001</v>
      </c>
      <c r="AB134" s="52" t="str">
        <f>+VLOOKUP(F134,'[1]PROYECTOS 2017'!A$2:B$250,2,0)</f>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PREVENCIÓN ATENCION A LA POBLACION DESPLAZADA NIVEL NACIONAL</v>
      </c>
    </row>
    <row r="135" spans="1:28" s="7" customFormat="1" ht="135" x14ac:dyDescent="0.25">
      <c r="A135" s="12">
        <v>10579</v>
      </c>
      <c r="B135" s="18" t="s">
        <v>969</v>
      </c>
      <c r="C135" s="9" t="s">
        <v>51</v>
      </c>
      <c r="D135" s="9" t="s">
        <v>976</v>
      </c>
      <c r="E135" s="9" t="s">
        <v>103</v>
      </c>
      <c r="F135" s="9">
        <v>82921</v>
      </c>
      <c r="G135" s="9" t="s">
        <v>508</v>
      </c>
      <c r="H135" s="9" t="s">
        <v>509</v>
      </c>
      <c r="I135" s="9" t="s">
        <v>510</v>
      </c>
      <c r="J135" s="15">
        <v>42948</v>
      </c>
      <c r="K135" s="9">
        <v>5</v>
      </c>
      <c r="L135" s="9" t="s">
        <v>967</v>
      </c>
      <c r="M135" s="9" t="s">
        <v>1007</v>
      </c>
      <c r="N135" s="9"/>
      <c r="O135" s="9"/>
      <c r="P135" s="9"/>
      <c r="Q135" s="9"/>
      <c r="R135" s="9"/>
      <c r="S135" s="9"/>
      <c r="T135" s="9"/>
      <c r="U135" s="9">
        <v>0</v>
      </c>
      <c r="V135" s="9">
        <v>0</v>
      </c>
      <c r="W135" s="9">
        <v>0</v>
      </c>
      <c r="X135" s="9">
        <v>0</v>
      </c>
      <c r="Y135" s="9">
        <v>0</v>
      </c>
      <c r="Z135" s="9" t="s">
        <v>1139</v>
      </c>
      <c r="AA135" s="51">
        <v>76121654.200000003</v>
      </c>
      <c r="AB135" s="52" t="str">
        <f>+VLOOKUP(F135,'[1]PROYECTOS 2017'!A$2:B$250,2,0)</f>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PREVENCIÓN ATENCION A LA POBLACION DESPLAZADA NIVEL NACIONAL</v>
      </c>
    </row>
    <row r="136" spans="1:28" s="7" customFormat="1" ht="45" x14ac:dyDescent="0.25">
      <c r="A136" s="11">
        <v>10579</v>
      </c>
      <c r="B136" s="19" t="s">
        <v>969</v>
      </c>
      <c r="C136" s="10" t="s">
        <v>51</v>
      </c>
      <c r="D136" s="10" t="s">
        <v>976</v>
      </c>
      <c r="E136" s="10" t="s">
        <v>103</v>
      </c>
      <c r="F136" s="10">
        <v>82922</v>
      </c>
      <c r="G136" s="10" t="s">
        <v>511</v>
      </c>
      <c r="H136" s="10" t="s">
        <v>512</v>
      </c>
      <c r="I136" s="10" t="s">
        <v>512</v>
      </c>
      <c r="J136" s="16">
        <v>42767</v>
      </c>
      <c r="K136" s="10">
        <v>11</v>
      </c>
      <c r="L136" s="10" t="s">
        <v>967</v>
      </c>
      <c r="M136" s="10" t="s">
        <v>1007</v>
      </c>
      <c r="N136" s="10"/>
      <c r="O136" s="10">
        <v>1</v>
      </c>
      <c r="P136" s="10">
        <v>2</v>
      </c>
      <c r="Q136" s="10">
        <v>2</v>
      </c>
      <c r="R136" s="10">
        <v>3</v>
      </c>
      <c r="S136" s="10">
        <v>4</v>
      </c>
      <c r="T136" s="10">
        <v>5</v>
      </c>
      <c r="U136" s="10">
        <v>6</v>
      </c>
      <c r="V136" s="10">
        <v>8</v>
      </c>
      <c r="W136" s="10">
        <v>9</v>
      </c>
      <c r="X136" s="10">
        <v>9</v>
      </c>
      <c r="Y136" s="10">
        <v>11</v>
      </c>
      <c r="Z136" s="10" t="s">
        <v>1140</v>
      </c>
      <c r="AA136" s="51">
        <v>0</v>
      </c>
      <c r="AB136" s="52"/>
    </row>
    <row r="137" spans="1:28" s="7" customFormat="1" ht="30" x14ac:dyDescent="0.25">
      <c r="A137" s="12">
        <v>10579</v>
      </c>
      <c r="B137" s="18" t="s">
        <v>969</v>
      </c>
      <c r="C137" s="9" t="s">
        <v>51</v>
      </c>
      <c r="D137" s="9" t="s">
        <v>976</v>
      </c>
      <c r="E137" s="9" t="s">
        <v>103</v>
      </c>
      <c r="F137" s="9">
        <v>82924</v>
      </c>
      <c r="G137" s="9" t="s">
        <v>513</v>
      </c>
      <c r="H137" s="9" t="s">
        <v>514</v>
      </c>
      <c r="I137" s="9" t="s">
        <v>514</v>
      </c>
      <c r="J137" s="15">
        <v>42795</v>
      </c>
      <c r="K137" s="9">
        <v>1</v>
      </c>
      <c r="L137" s="9" t="s">
        <v>967</v>
      </c>
      <c r="M137" s="9" t="s">
        <v>1007</v>
      </c>
      <c r="N137" s="9"/>
      <c r="O137" s="9"/>
      <c r="P137" s="9">
        <v>0</v>
      </c>
      <c r="Q137" s="9">
        <v>0</v>
      </c>
      <c r="R137" s="9">
        <v>1</v>
      </c>
      <c r="S137" s="9">
        <v>1</v>
      </c>
      <c r="T137" s="9">
        <v>1</v>
      </c>
      <c r="U137" s="9">
        <v>1</v>
      </c>
      <c r="V137" s="9">
        <v>1</v>
      </c>
      <c r="W137" s="9">
        <v>1</v>
      </c>
      <c r="X137" s="9">
        <v>1</v>
      </c>
      <c r="Y137" s="9">
        <v>1</v>
      </c>
      <c r="Z137" s="9" t="s">
        <v>1141</v>
      </c>
      <c r="AA137" s="51">
        <v>0</v>
      </c>
      <c r="AB137" s="52"/>
    </row>
    <row r="138" spans="1:28" s="7" customFormat="1" ht="75" x14ac:dyDescent="0.25">
      <c r="A138" s="11">
        <v>10579</v>
      </c>
      <c r="B138" s="19" t="s">
        <v>969</v>
      </c>
      <c r="C138" s="10" t="s">
        <v>51</v>
      </c>
      <c r="D138" s="10" t="s">
        <v>976</v>
      </c>
      <c r="E138" s="10" t="s">
        <v>103</v>
      </c>
      <c r="F138" s="10">
        <v>82925</v>
      </c>
      <c r="G138" s="10" t="s">
        <v>515</v>
      </c>
      <c r="H138" s="10" t="s">
        <v>516</v>
      </c>
      <c r="I138" s="10" t="s">
        <v>516</v>
      </c>
      <c r="J138" s="16">
        <v>42887</v>
      </c>
      <c r="K138" s="10">
        <v>1</v>
      </c>
      <c r="L138" s="10" t="s">
        <v>967</v>
      </c>
      <c r="M138" s="10" t="s">
        <v>1007</v>
      </c>
      <c r="N138" s="10"/>
      <c r="O138" s="10"/>
      <c r="P138" s="10"/>
      <c r="Q138" s="10"/>
      <c r="R138" s="10"/>
      <c r="S138" s="10">
        <v>1</v>
      </c>
      <c r="T138" s="10">
        <v>1</v>
      </c>
      <c r="U138" s="10">
        <v>1</v>
      </c>
      <c r="V138" s="10">
        <v>1</v>
      </c>
      <c r="W138" s="10">
        <v>1</v>
      </c>
      <c r="X138" s="10">
        <v>1</v>
      </c>
      <c r="Y138" s="10">
        <v>1</v>
      </c>
      <c r="Z138" s="10" t="s">
        <v>1142</v>
      </c>
      <c r="AA138" s="51">
        <v>0</v>
      </c>
      <c r="AB138" s="52"/>
    </row>
    <row r="139" spans="1:28" s="7" customFormat="1" ht="105" x14ac:dyDescent="0.25">
      <c r="A139" s="12">
        <v>10579</v>
      </c>
      <c r="B139" s="18" t="s">
        <v>969</v>
      </c>
      <c r="C139" s="9" t="s">
        <v>51</v>
      </c>
      <c r="D139" s="9" t="s">
        <v>976</v>
      </c>
      <c r="E139" s="9" t="s">
        <v>103</v>
      </c>
      <c r="F139" s="9">
        <v>82926</v>
      </c>
      <c r="G139" s="9" t="s">
        <v>517</v>
      </c>
      <c r="H139" s="9" t="s">
        <v>518</v>
      </c>
      <c r="I139" s="9" t="s">
        <v>519</v>
      </c>
      <c r="J139" s="15">
        <v>42826</v>
      </c>
      <c r="K139" s="9">
        <v>100</v>
      </c>
      <c r="L139" s="9" t="s">
        <v>968</v>
      </c>
      <c r="M139" s="9" t="s">
        <v>1007</v>
      </c>
      <c r="N139" s="9"/>
      <c r="O139" s="9"/>
      <c r="P139" s="9"/>
      <c r="Q139" s="9">
        <v>0</v>
      </c>
      <c r="R139" s="9">
        <v>100</v>
      </c>
      <c r="S139" s="9">
        <v>100</v>
      </c>
      <c r="T139" s="9">
        <v>100</v>
      </c>
      <c r="U139" s="9">
        <v>100</v>
      </c>
      <c r="V139" s="9">
        <v>100</v>
      </c>
      <c r="W139" s="9">
        <v>100</v>
      </c>
      <c r="X139" s="9">
        <v>100</v>
      </c>
      <c r="Y139" s="9">
        <v>100</v>
      </c>
      <c r="Z139" s="9" t="s">
        <v>1143</v>
      </c>
      <c r="AA139" s="51">
        <v>0</v>
      </c>
      <c r="AB139" s="52"/>
    </row>
    <row r="140" spans="1:28" s="7" customFormat="1" ht="150" x14ac:dyDescent="0.25">
      <c r="A140" s="11">
        <v>10579</v>
      </c>
      <c r="B140" s="19" t="s">
        <v>969</v>
      </c>
      <c r="C140" s="10" t="s">
        <v>51</v>
      </c>
      <c r="D140" s="10" t="s">
        <v>976</v>
      </c>
      <c r="E140" s="10" t="s">
        <v>103</v>
      </c>
      <c r="F140" s="10">
        <v>82927</v>
      </c>
      <c r="G140" s="10" t="s">
        <v>520</v>
      </c>
      <c r="H140" s="10" t="s">
        <v>521</v>
      </c>
      <c r="I140" s="10" t="s">
        <v>522</v>
      </c>
      <c r="J140" s="16">
        <v>42795</v>
      </c>
      <c r="K140" s="10">
        <v>6</v>
      </c>
      <c r="L140" s="10" t="s">
        <v>967</v>
      </c>
      <c r="M140" s="10" t="s">
        <v>1007</v>
      </c>
      <c r="N140" s="10"/>
      <c r="O140" s="10">
        <v>1</v>
      </c>
      <c r="P140" s="10">
        <v>1</v>
      </c>
      <c r="Q140" s="10">
        <v>2</v>
      </c>
      <c r="R140" s="10">
        <v>2</v>
      </c>
      <c r="S140" s="10">
        <v>3</v>
      </c>
      <c r="T140" s="10">
        <v>3</v>
      </c>
      <c r="U140" s="10">
        <v>4</v>
      </c>
      <c r="V140" s="10">
        <v>4</v>
      </c>
      <c r="W140" s="10">
        <v>5</v>
      </c>
      <c r="X140" s="10">
        <v>5</v>
      </c>
      <c r="Y140" s="10">
        <v>6</v>
      </c>
      <c r="Z140" s="10" t="s">
        <v>1144</v>
      </c>
      <c r="AA140" s="51">
        <v>0</v>
      </c>
      <c r="AB140" s="52"/>
    </row>
    <row r="141" spans="1:28" s="7" customFormat="1" ht="75" x14ac:dyDescent="0.25">
      <c r="A141" s="12">
        <v>10579</v>
      </c>
      <c r="B141" s="18" t="s">
        <v>969</v>
      </c>
      <c r="C141" s="9" t="s">
        <v>51</v>
      </c>
      <c r="D141" s="9" t="s">
        <v>976</v>
      </c>
      <c r="E141" s="9" t="s">
        <v>103</v>
      </c>
      <c r="F141" s="9">
        <v>82928</v>
      </c>
      <c r="G141" s="9" t="s">
        <v>523</v>
      </c>
      <c r="H141" s="9" t="s">
        <v>524</v>
      </c>
      <c r="I141" s="9" t="s">
        <v>524</v>
      </c>
      <c r="J141" s="15">
        <v>42767</v>
      </c>
      <c r="K141" s="9">
        <v>1</v>
      </c>
      <c r="L141" s="9" t="s">
        <v>967</v>
      </c>
      <c r="M141" s="9" t="s">
        <v>1007</v>
      </c>
      <c r="N141" s="9"/>
      <c r="O141" s="9">
        <v>0</v>
      </c>
      <c r="P141" s="9">
        <v>0</v>
      </c>
      <c r="Q141" s="9">
        <v>1</v>
      </c>
      <c r="R141" s="9">
        <v>1</v>
      </c>
      <c r="S141" s="9">
        <v>1</v>
      </c>
      <c r="T141" s="9">
        <v>1</v>
      </c>
      <c r="U141" s="9">
        <v>1</v>
      </c>
      <c r="V141" s="9">
        <v>1</v>
      </c>
      <c r="W141" s="9">
        <v>1</v>
      </c>
      <c r="X141" s="9">
        <v>1</v>
      </c>
      <c r="Y141" s="9">
        <v>1</v>
      </c>
      <c r="Z141" s="9" t="s">
        <v>1145</v>
      </c>
      <c r="AA141" s="51">
        <v>0</v>
      </c>
      <c r="AB141" s="52"/>
    </row>
    <row r="142" spans="1:28" s="7" customFormat="1" ht="210" x14ac:dyDescent="0.25">
      <c r="A142" s="11">
        <v>10579</v>
      </c>
      <c r="B142" s="19" t="s">
        <v>969</v>
      </c>
      <c r="C142" s="10" t="s">
        <v>51</v>
      </c>
      <c r="D142" s="10" t="s">
        <v>976</v>
      </c>
      <c r="E142" s="10" t="s">
        <v>103</v>
      </c>
      <c r="F142" s="10">
        <v>82930</v>
      </c>
      <c r="G142" s="10" t="s">
        <v>525</v>
      </c>
      <c r="H142" s="10" t="s">
        <v>526</v>
      </c>
      <c r="I142" s="10" t="s">
        <v>527</v>
      </c>
      <c r="J142" s="16">
        <v>42795</v>
      </c>
      <c r="K142" s="10">
        <v>100</v>
      </c>
      <c r="L142" s="10" t="s">
        <v>968</v>
      </c>
      <c r="M142" s="10" t="s">
        <v>1007</v>
      </c>
      <c r="N142" s="10"/>
      <c r="O142" s="10"/>
      <c r="P142" s="10">
        <v>65</v>
      </c>
      <c r="Q142" s="10">
        <v>66</v>
      </c>
      <c r="R142" s="10">
        <v>62</v>
      </c>
      <c r="S142" s="10">
        <v>54</v>
      </c>
      <c r="T142" s="10">
        <v>45</v>
      </c>
      <c r="U142" s="10">
        <v>55</v>
      </c>
      <c r="V142" s="10">
        <v>56</v>
      </c>
      <c r="W142" s="10">
        <v>47</v>
      </c>
      <c r="X142" s="10">
        <v>66</v>
      </c>
      <c r="Y142" s="10">
        <v>63</v>
      </c>
      <c r="Z142" s="10" t="s">
        <v>1146</v>
      </c>
      <c r="AA142" s="51">
        <v>192789512.40000001</v>
      </c>
      <c r="AB142" s="52" t="str">
        <f>+VLOOKUP(F142,'[1]PROYECTOS 2017'!A$2:B$250,2,0)</f>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SERVICIO DE REGISTRO ÚNICO DE VÍCTIMAS ARTICULADO CON LA RED NACIONAL DE INFORMACIÓN A NIVEL NACIONAL
PREVENCIÓN ATENCION A LA POBLACION DESPLAZADA NIVEL NACIONAL</v>
      </c>
    </row>
    <row r="143" spans="1:28" s="7" customFormat="1" ht="30" x14ac:dyDescent="0.25">
      <c r="A143" s="12">
        <v>10579</v>
      </c>
      <c r="B143" s="18" t="s">
        <v>969</v>
      </c>
      <c r="C143" s="9" t="s">
        <v>51</v>
      </c>
      <c r="D143" s="9" t="s">
        <v>976</v>
      </c>
      <c r="E143" s="9" t="s">
        <v>103</v>
      </c>
      <c r="F143" s="9">
        <v>82931</v>
      </c>
      <c r="G143" s="9" t="s">
        <v>528</v>
      </c>
      <c r="H143" s="9" t="s">
        <v>529</v>
      </c>
      <c r="I143" s="9" t="s">
        <v>529</v>
      </c>
      <c r="J143" s="15">
        <v>42795</v>
      </c>
      <c r="K143" s="9">
        <v>1</v>
      </c>
      <c r="L143" s="9" t="s">
        <v>967</v>
      </c>
      <c r="M143" s="9" t="s">
        <v>1007</v>
      </c>
      <c r="N143" s="9"/>
      <c r="O143" s="9">
        <v>1</v>
      </c>
      <c r="P143" s="9">
        <v>1</v>
      </c>
      <c r="Q143" s="9">
        <v>1</v>
      </c>
      <c r="R143" s="9">
        <v>1</v>
      </c>
      <c r="S143" s="9">
        <v>1</v>
      </c>
      <c r="T143" s="9">
        <v>1</v>
      </c>
      <c r="U143" s="9">
        <v>1</v>
      </c>
      <c r="V143" s="9">
        <v>1</v>
      </c>
      <c r="W143" s="9">
        <v>1</v>
      </c>
      <c r="X143" s="9">
        <v>1</v>
      </c>
      <c r="Y143" s="9">
        <v>1</v>
      </c>
      <c r="Z143" s="9" t="s">
        <v>1147</v>
      </c>
      <c r="AA143" s="51">
        <v>0</v>
      </c>
      <c r="AB143" s="52"/>
    </row>
    <row r="144" spans="1:28" s="7" customFormat="1" ht="210" x14ac:dyDescent="0.25">
      <c r="A144" s="11">
        <v>10579</v>
      </c>
      <c r="B144" s="19" t="s">
        <v>969</v>
      </c>
      <c r="C144" s="10" t="s">
        <v>51</v>
      </c>
      <c r="D144" s="10" t="s">
        <v>976</v>
      </c>
      <c r="E144" s="10" t="s">
        <v>103</v>
      </c>
      <c r="F144" s="10">
        <v>82932</v>
      </c>
      <c r="G144" s="10" t="s">
        <v>530</v>
      </c>
      <c r="H144" s="10" t="s">
        <v>531</v>
      </c>
      <c r="I144" s="10" t="s">
        <v>532</v>
      </c>
      <c r="J144" s="16">
        <v>42826</v>
      </c>
      <c r="K144" s="10">
        <v>100</v>
      </c>
      <c r="L144" s="10" t="s">
        <v>968</v>
      </c>
      <c r="M144" s="10" t="s">
        <v>1007</v>
      </c>
      <c r="N144" s="10"/>
      <c r="O144" s="10"/>
      <c r="P144" s="10">
        <v>0</v>
      </c>
      <c r="Q144" s="10">
        <v>100</v>
      </c>
      <c r="R144" s="10">
        <v>100</v>
      </c>
      <c r="S144" s="10">
        <v>100</v>
      </c>
      <c r="T144" s="10">
        <v>100</v>
      </c>
      <c r="U144" s="10">
        <v>100</v>
      </c>
      <c r="V144" s="10">
        <v>100</v>
      </c>
      <c r="W144" s="10">
        <v>100</v>
      </c>
      <c r="X144" s="10">
        <v>100</v>
      </c>
      <c r="Y144" s="10">
        <v>100</v>
      </c>
      <c r="Z144" s="10" t="s">
        <v>1148</v>
      </c>
      <c r="AA144" s="51">
        <v>0</v>
      </c>
      <c r="AB144" s="52"/>
    </row>
    <row r="145" spans="1:28" s="7" customFormat="1" ht="45" x14ac:dyDescent="0.25">
      <c r="A145" s="12">
        <v>10579</v>
      </c>
      <c r="B145" s="18" t="s">
        <v>969</v>
      </c>
      <c r="C145" s="9" t="s">
        <v>51</v>
      </c>
      <c r="D145" s="9" t="s">
        <v>976</v>
      </c>
      <c r="E145" s="9" t="s">
        <v>103</v>
      </c>
      <c r="F145" s="9">
        <v>82935</v>
      </c>
      <c r="G145" s="9" t="s">
        <v>533</v>
      </c>
      <c r="H145" s="9" t="s">
        <v>534</v>
      </c>
      <c r="I145" s="9" t="s">
        <v>535</v>
      </c>
      <c r="J145" s="15">
        <v>42767</v>
      </c>
      <c r="K145" s="9">
        <v>100</v>
      </c>
      <c r="L145" s="9" t="s">
        <v>968</v>
      </c>
      <c r="M145" s="9" t="s">
        <v>1007</v>
      </c>
      <c r="N145" s="9"/>
      <c r="O145" s="9">
        <v>100</v>
      </c>
      <c r="P145" s="9">
        <v>100</v>
      </c>
      <c r="Q145" s="9">
        <v>100</v>
      </c>
      <c r="R145" s="9">
        <v>100</v>
      </c>
      <c r="S145" s="9">
        <v>100</v>
      </c>
      <c r="T145" s="9">
        <v>100</v>
      </c>
      <c r="U145" s="9">
        <v>100</v>
      </c>
      <c r="V145" s="9">
        <v>100</v>
      </c>
      <c r="W145" s="9">
        <v>100</v>
      </c>
      <c r="X145" s="9">
        <v>100</v>
      </c>
      <c r="Y145" s="9">
        <v>100</v>
      </c>
      <c r="Z145" s="9" t="s">
        <v>1149</v>
      </c>
      <c r="AA145" s="51">
        <v>0</v>
      </c>
      <c r="AB145" s="52"/>
    </row>
    <row r="146" spans="1:28" s="7" customFormat="1" ht="255" x14ac:dyDescent="0.25">
      <c r="A146" s="11">
        <v>10579</v>
      </c>
      <c r="B146" s="19" t="s">
        <v>969</v>
      </c>
      <c r="C146" s="10" t="s">
        <v>51</v>
      </c>
      <c r="D146" s="10" t="s">
        <v>976</v>
      </c>
      <c r="E146" s="10" t="s">
        <v>103</v>
      </c>
      <c r="F146" s="10">
        <v>82936</v>
      </c>
      <c r="G146" s="10" t="s">
        <v>536</v>
      </c>
      <c r="H146" s="10" t="s">
        <v>537</v>
      </c>
      <c r="I146" s="10" t="s">
        <v>537</v>
      </c>
      <c r="J146" s="16">
        <v>42795</v>
      </c>
      <c r="K146" s="10">
        <v>100</v>
      </c>
      <c r="L146" s="10" t="s">
        <v>968</v>
      </c>
      <c r="M146" s="10" t="s">
        <v>1007</v>
      </c>
      <c r="N146" s="10"/>
      <c r="O146" s="10">
        <v>100</v>
      </c>
      <c r="P146" s="10">
        <v>67</v>
      </c>
      <c r="Q146" s="10">
        <v>80</v>
      </c>
      <c r="R146" s="10">
        <v>74</v>
      </c>
      <c r="S146" s="10">
        <v>73</v>
      </c>
      <c r="T146" s="10">
        <v>87</v>
      </c>
      <c r="U146" s="10">
        <v>87</v>
      </c>
      <c r="V146" s="10">
        <v>87</v>
      </c>
      <c r="W146" s="10">
        <v>100</v>
      </c>
      <c r="X146" s="10">
        <v>100</v>
      </c>
      <c r="Y146" s="10">
        <v>100</v>
      </c>
      <c r="Z146" s="10" t="s">
        <v>1150</v>
      </c>
      <c r="AA146" s="51">
        <v>0</v>
      </c>
      <c r="AB146" s="52"/>
    </row>
    <row r="147" spans="1:28" s="7" customFormat="1" ht="30" x14ac:dyDescent="0.25">
      <c r="A147" s="12">
        <v>10579</v>
      </c>
      <c r="B147" s="18" t="s">
        <v>969</v>
      </c>
      <c r="C147" s="9" t="s">
        <v>51</v>
      </c>
      <c r="D147" s="9" t="s">
        <v>976</v>
      </c>
      <c r="E147" s="9" t="s">
        <v>103</v>
      </c>
      <c r="F147" s="9">
        <v>82937</v>
      </c>
      <c r="G147" s="9" t="s">
        <v>538</v>
      </c>
      <c r="H147" s="9" t="s">
        <v>539</v>
      </c>
      <c r="I147" s="9" t="s">
        <v>540</v>
      </c>
      <c r="J147" s="15">
        <v>42826</v>
      </c>
      <c r="K147" s="9">
        <v>100</v>
      </c>
      <c r="L147" s="9" t="s">
        <v>968</v>
      </c>
      <c r="M147" s="9" t="s">
        <v>1007</v>
      </c>
      <c r="N147" s="9"/>
      <c r="O147" s="9"/>
      <c r="P147" s="9"/>
      <c r="Q147" s="9">
        <v>83</v>
      </c>
      <c r="R147" s="9">
        <v>100</v>
      </c>
      <c r="S147" s="9">
        <v>100</v>
      </c>
      <c r="T147" s="9">
        <v>100</v>
      </c>
      <c r="U147" s="9">
        <v>100</v>
      </c>
      <c r="V147" s="9">
        <v>100</v>
      </c>
      <c r="W147" s="9">
        <v>100</v>
      </c>
      <c r="X147" s="9">
        <v>100</v>
      </c>
      <c r="Y147" s="9">
        <v>100</v>
      </c>
      <c r="Z147" s="9" t="s">
        <v>1151</v>
      </c>
      <c r="AA147" s="51">
        <v>0</v>
      </c>
      <c r="AB147" s="52"/>
    </row>
    <row r="148" spans="1:28" s="7" customFormat="1" ht="45" x14ac:dyDescent="0.25">
      <c r="A148" s="11">
        <v>10579</v>
      </c>
      <c r="B148" s="19" t="s">
        <v>969</v>
      </c>
      <c r="C148" s="10" t="s">
        <v>51</v>
      </c>
      <c r="D148" s="10" t="s">
        <v>976</v>
      </c>
      <c r="E148" s="10" t="s">
        <v>103</v>
      </c>
      <c r="F148" s="10">
        <v>82938</v>
      </c>
      <c r="G148" s="10" t="s">
        <v>541</v>
      </c>
      <c r="H148" s="10" t="s">
        <v>542</v>
      </c>
      <c r="I148" s="10" t="s">
        <v>542</v>
      </c>
      <c r="J148" s="16">
        <v>42887</v>
      </c>
      <c r="K148" s="10">
        <v>1</v>
      </c>
      <c r="L148" s="10" t="s">
        <v>967</v>
      </c>
      <c r="M148" s="10" t="s">
        <v>1007</v>
      </c>
      <c r="N148" s="10"/>
      <c r="O148" s="10"/>
      <c r="P148" s="10"/>
      <c r="Q148" s="10"/>
      <c r="R148" s="10"/>
      <c r="S148" s="10">
        <v>1</v>
      </c>
      <c r="T148" s="10">
        <v>1</v>
      </c>
      <c r="U148" s="10">
        <v>1</v>
      </c>
      <c r="V148" s="10">
        <v>1</v>
      </c>
      <c r="W148" s="10">
        <v>1</v>
      </c>
      <c r="X148" s="10">
        <v>1</v>
      </c>
      <c r="Y148" s="10">
        <v>1</v>
      </c>
      <c r="Z148" s="10" t="s">
        <v>1152</v>
      </c>
      <c r="AA148" s="51">
        <v>0</v>
      </c>
      <c r="AB148" s="52"/>
    </row>
    <row r="149" spans="1:28" s="7" customFormat="1" ht="60" x14ac:dyDescent="0.25">
      <c r="A149" s="12">
        <v>10579</v>
      </c>
      <c r="B149" s="18" t="s">
        <v>969</v>
      </c>
      <c r="C149" s="9" t="s">
        <v>51</v>
      </c>
      <c r="D149" s="9" t="s">
        <v>976</v>
      </c>
      <c r="E149" s="9" t="s">
        <v>103</v>
      </c>
      <c r="F149" s="9">
        <v>82939</v>
      </c>
      <c r="G149" s="9" t="s">
        <v>543</v>
      </c>
      <c r="H149" s="9" t="s">
        <v>544</v>
      </c>
      <c r="I149" s="9" t="s">
        <v>544</v>
      </c>
      <c r="J149" s="15">
        <v>42795</v>
      </c>
      <c r="K149" s="9">
        <v>12</v>
      </c>
      <c r="L149" s="9" t="s">
        <v>967</v>
      </c>
      <c r="M149" s="9" t="s">
        <v>1007</v>
      </c>
      <c r="N149" s="9"/>
      <c r="O149" s="9">
        <v>0</v>
      </c>
      <c r="P149" s="9">
        <v>2</v>
      </c>
      <c r="Q149" s="9">
        <v>3</v>
      </c>
      <c r="R149" s="9">
        <v>4</v>
      </c>
      <c r="S149" s="9">
        <v>5</v>
      </c>
      <c r="T149" s="9">
        <v>6</v>
      </c>
      <c r="U149" s="9">
        <v>7</v>
      </c>
      <c r="V149" s="9">
        <v>8</v>
      </c>
      <c r="W149" s="9">
        <v>9</v>
      </c>
      <c r="X149" s="9">
        <v>10</v>
      </c>
      <c r="Y149" s="9">
        <v>12</v>
      </c>
      <c r="Z149" s="9" t="s">
        <v>1153</v>
      </c>
      <c r="AA149" s="51">
        <v>0</v>
      </c>
      <c r="AB149" s="52"/>
    </row>
    <row r="150" spans="1:28" s="7" customFormat="1" ht="45" x14ac:dyDescent="0.25">
      <c r="A150" s="11">
        <v>10579</v>
      </c>
      <c r="B150" s="19" t="s">
        <v>969</v>
      </c>
      <c r="C150" s="10" t="s">
        <v>51</v>
      </c>
      <c r="D150" s="10" t="s">
        <v>976</v>
      </c>
      <c r="E150" s="10" t="s">
        <v>103</v>
      </c>
      <c r="F150" s="10">
        <v>82940</v>
      </c>
      <c r="G150" s="10" t="s">
        <v>545</v>
      </c>
      <c r="H150" s="10" t="s">
        <v>545</v>
      </c>
      <c r="I150" s="10" t="s">
        <v>546</v>
      </c>
      <c r="J150" s="16">
        <v>42795</v>
      </c>
      <c r="K150" s="10">
        <v>100</v>
      </c>
      <c r="L150" s="10" t="s">
        <v>968</v>
      </c>
      <c r="M150" s="10" t="s">
        <v>1007</v>
      </c>
      <c r="N150" s="10"/>
      <c r="O150" s="10">
        <v>100</v>
      </c>
      <c r="P150" s="10">
        <v>100</v>
      </c>
      <c r="Q150" s="10">
        <v>100</v>
      </c>
      <c r="R150" s="10">
        <v>100</v>
      </c>
      <c r="S150" s="10">
        <v>100</v>
      </c>
      <c r="T150" s="10">
        <v>100</v>
      </c>
      <c r="U150" s="10">
        <v>100</v>
      </c>
      <c r="V150" s="10">
        <v>100</v>
      </c>
      <c r="W150" s="10">
        <v>100</v>
      </c>
      <c r="X150" s="10">
        <v>100</v>
      </c>
      <c r="Y150" s="10">
        <v>100</v>
      </c>
      <c r="Z150" s="10" t="s">
        <v>1154</v>
      </c>
      <c r="AA150" s="51">
        <v>0</v>
      </c>
      <c r="AB150" s="52"/>
    </row>
    <row r="151" spans="1:28" s="7" customFormat="1" ht="135" x14ac:dyDescent="0.25">
      <c r="A151" s="12">
        <v>10579</v>
      </c>
      <c r="B151" s="18" t="s">
        <v>969</v>
      </c>
      <c r="C151" s="9" t="s">
        <v>51</v>
      </c>
      <c r="D151" s="9" t="s">
        <v>976</v>
      </c>
      <c r="E151" s="9" t="s">
        <v>103</v>
      </c>
      <c r="F151" s="9">
        <v>84198</v>
      </c>
      <c r="G151" s="9" t="s">
        <v>547</v>
      </c>
      <c r="H151" s="9" t="s">
        <v>548</v>
      </c>
      <c r="I151" s="9" t="s">
        <v>549</v>
      </c>
      <c r="J151" s="15">
        <v>42948</v>
      </c>
      <c r="K151" s="9">
        <v>100</v>
      </c>
      <c r="L151" s="9" t="s">
        <v>968</v>
      </c>
      <c r="M151" s="9" t="s">
        <v>1007</v>
      </c>
      <c r="N151" s="9"/>
      <c r="O151" s="9"/>
      <c r="P151" s="9"/>
      <c r="Q151" s="9"/>
      <c r="R151" s="9"/>
      <c r="S151" s="9"/>
      <c r="T151" s="9"/>
      <c r="U151" s="9">
        <v>30</v>
      </c>
      <c r="V151" s="9">
        <v>40</v>
      </c>
      <c r="W151" s="9">
        <v>50</v>
      </c>
      <c r="X151" s="9">
        <v>90</v>
      </c>
      <c r="Y151" s="9">
        <v>100</v>
      </c>
      <c r="Z151" s="9" t="s">
        <v>1155</v>
      </c>
      <c r="AA151" s="51">
        <v>228364962.59999999</v>
      </c>
      <c r="AB151" s="52" t="str">
        <f>+VLOOKUP(F151,'[1]PROYECTOS 2017'!A$2:B$250,2,0)</f>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PREVENCIÓN ATENCION A LA POBLACION DESPLAZADA NIVEL NACIONAL</v>
      </c>
    </row>
    <row r="152" spans="1:28" s="7" customFormat="1" ht="345" x14ac:dyDescent="0.25">
      <c r="A152" s="11">
        <v>10579</v>
      </c>
      <c r="B152" s="19" t="s">
        <v>969</v>
      </c>
      <c r="C152" s="10" t="s">
        <v>51</v>
      </c>
      <c r="D152" s="10" t="s">
        <v>976</v>
      </c>
      <c r="E152" s="10" t="s">
        <v>103</v>
      </c>
      <c r="F152" s="10">
        <v>84214</v>
      </c>
      <c r="G152" s="10" t="s">
        <v>550</v>
      </c>
      <c r="H152" s="10" t="s">
        <v>551</v>
      </c>
      <c r="I152" s="10" t="s">
        <v>552</v>
      </c>
      <c r="J152" s="16">
        <v>42979</v>
      </c>
      <c r="K152" s="10">
        <v>4</v>
      </c>
      <c r="L152" s="10" t="s">
        <v>967</v>
      </c>
      <c r="M152" s="10" t="s">
        <v>1007</v>
      </c>
      <c r="N152" s="10"/>
      <c r="O152" s="10"/>
      <c r="P152" s="10"/>
      <c r="Q152" s="10"/>
      <c r="R152" s="10"/>
      <c r="S152" s="10"/>
      <c r="T152" s="10"/>
      <c r="U152" s="10"/>
      <c r="V152" s="10">
        <v>1</v>
      </c>
      <c r="W152" s="10">
        <v>2</v>
      </c>
      <c r="X152" s="10">
        <v>3</v>
      </c>
      <c r="Y152" s="10">
        <v>4</v>
      </c>
      <c r="Z152" s="10" t="s">
        <v>1156</v>
      </c>
      <c r="AA152" s="51">
        <v>76121654.200000003</v>
      </c>
      <c r="AB152" s="52" t="str">
        <f>+VLOOKUP(F152,'[1]PROYECTOS 2017'!A$2:B$250,2,0)</f>
        <v>APOYO, PARTICIPACIÓN Y VISIBILIZACIÓN DE LAS VÍCTIMAS
ASISTENCIA Y ATENCIÓN INTEGRAL A VÍCTIMAS A NIVEL NACIONAL
FORTALECIMIENTO DE LA CAPACIDAD DE GESTIÓN Y DE LA COORDINACIÓN DE LAS ENTIDADES DEL SNARIV
IMPLEMENTACIÓN DE LAS MEDIDAS DE REPARACIÓN COLECTIVA A NIVEL NACIONAL
IMPLEMENTACIÓN DEL PLAN ESTRATÉGICO DE TECNOLOGÍA DE INFORMACIÓN PARA ASISTENCIA, ATENCIÓN Y REPARACIÓN INTEGRAL A LAS VÍCTIMAS A NIVEL NACIONAL
MEJORAMIENTO DE LOS CANALES DE ATENCIÓN Y COMUNICACIÓN PARA LAS VÍCTIMAS PARA FACILITAR SU ACCESO A LA OFERTA INSTITUCIONAL
PREVENCIÓN ATENCION A LA POBLACION DESPLAZADA NIVEL NACIONAL</v>
      </c>
    </row>
    <row r="153" spans="1:28" s="7" customFormat="1" ht="75" x14ac:dyDescent="0.25">
      <c r="A153" s="12">
        <v>10616</v>
      </c>
      <c r="B153" s="18" t="s">
        <v>969</v>
      </c>
      <c r="C153" s="9" t="s">
        <v>52</v>
      </c>
      <c r="D153" s="9" t="s">
        <v>976</v>
      </c>
      <c r="E153" s="9" t="s">
        <v>104</v>
      </c>
      <c r="F153" s="9">
        <v>83468</v>
      </c>
      <c r="G153" s="9" t="s">
        <v>553</v>
      </c>
      <c r="H153" s="9" t="s">
        <v>554</v>
      </c>
      <c r="I153" s="9" t="s">
        <v>555</v>
      </c>
      <c r="J153" s="15">
        <v>42795</v>
      </c>
      <c r="K153" s="9">
        <v>40499</v>
      </c>
      <c r="L153" s="9" t="s">
        <v>967</v>
      </c>
      <c r="M153" s="9" t="s">
        <v>972</v>
      </c>
      <c r="N153" s="9"/>
      <c r="O153" s="9"/>
      <c r="P153" s="9">
        <v>9523</v>
      </c>
      <c r="Q153" s="9">
        <v>12811</v>
      </c>
      <c r="R153" s="9">
        <v>18315</v>
      </c>
      <c r="S153" s="9">
        <v>23656</v>
      </c>
      <c r="T153" s="9">
        <v>28939</v>
      </c>
      <c r="U153" s="9">
        <v>31290</v>
      </c>
      <c r="V153" s="9">
        <v>33378</v>
      </c>
      <c r="W153" s="9">
        <v>39000</v>
      </c>
      <c r="X153" s="9">
        <v>39000</v>
      </c>
      <c r="Y153" s="9">
        <v>40499</v>
      </c>
      <c r="Z153" s="9" t="s">
        <v>1157</v>
      </c>
      <c r="AA153" s="51">
        <v>2207327514.4000001</v>
      </c>
      <c r="AB153" s="52" t="str">
        <f>+VLOOKUP(F153,'[1]PROYECTOS 2017'!A$2:B$250,2,0)</f>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
    </row>
    <row r="154" spans="1:28" s="7" customFormat="1" ht="60" x14ac:dyDescent="0.25">
      <c r="A154" s="11">
        <v>10616</v>
      </c>
      <c r="B154" s="19" t="s">
        <v>969</v>
      </c>
      <c r="C154" s="10" t="s">
        <v>52</v>
      </c>
      <c r="D154" s="10" t="s">
        <v>976</v>
      </c>
      <c r="E154" s="10" t="s">
        <v>104</v>
      </c>
      <c r="F154" s="10">
        <v>83469</v>
      </c>
      <c r="G154" s="10" t="s">
        <v>556</v>
      </c>
      <c r="H154" s="10" t="s">
        <v>557</v>
      </c>
      <c r="I154" s="10" t="s">
        <v>558</v>
      </c>
      <c r="J154" s="16">
        <v>42795</v>
      </c>
      <c r="K154" s="10">
        <v>31</v>
      </c>
      <c r="L154" s="10" t="s">
        <v>968</v>
      </c>
      <c r="M154" s="10" t="s">
        <v>972</v>
      </c>
      <c r="N154" s="10"/>
      <c r="O154" s="10"/>
      <c r="P154" s="10">
        <v>20</v>
      </c>
      <c r="Q154" s="10">
        <v>20</v>
      </c>
      <c r="R154" s="10">
        <v>20</v>
      </c>
      <c r="S154" s="10">
        <v>20</v>
      </c>
      <c r="T154" s="10">
        <v>20</v>
      </c>
      <c r="U154" s="10">
        <v>20</v>
      </c>
      <c r="V154" s="10">
        <v>20</v>
      </c>
      <c r="W154" s="10">
        <v>20</v>
      </c>
      <c r="X154" s="10">
        <v>20</v>
      </c>
      <c r="Y154" s="10">
        <v>31</v>
      </c>
      <c r="Z154" s="10" t="s">
        <v>1158</v>
      </c>
      <c r="AA154" s="51">
        <v>33937200.399999999</v>
      </c>
      <c r="AB154" s="52" t="str">
        <f>+VLOOKUP(F154,'[1]PROYECTOS 2017'!A$2:B$250,2,0)</f>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
    </row>
    <row r="155" spans="1:28" s="7" customFormat="1" ht="60" x14ac:dyDescent="0.25">
      <c r="A155" s="12">
        <v>10616</v>
      </c>
      <c r="B155" s="18" t="s">
        <v>969</v>
      </c>
      <c r="C155" s="9" t="s">
        <v>52</v>
      </c>
      <c r="D155" s="9" t="s">
        <v>976</v>
      </c>
      <c r="E155" s="9" t="s">
        <v>104</v>
      </c>
      <c r="F155" s="9">
        <v>83470</v>
      </c>
      <c r="G155" s="9" t="s">
        <v>559</v>
      </c>
      <c r="H155" s="9" t="s">
        <v>560</v>
      </c>
      <c r="I155" s="9" t="s">
        <v>561</v>
      </c>
      <c r="J155" s="15">
        <v>42795</v>
      </c>
      <c r="K155" s="9">
        <v>70</v>
      </c>
      <c r="L155" s="9" t="s">
        <v>968</v>
      </c>
      <c r="M155" s="9" t="s">
        <v>972</v>
      </c>
      <c r="N155" s="9"/>
      <c r="O155" s="9"/>
      <c r="P155" s="9">
        <v>70</v>
      </c>
      <c r="Q155" s="9">
        <v>70</v>
      </c>
      <c r="R155" s="9">
        <v>70</v>
      </c>
      <c r="S155" s="9">
        <v>70</v>
      </c>
      <c r="T155" s="9">
        <v>70</v>
      </c>
      <c r="U155" s="9">
        <v>70</v>
      </c>
      <c r="V155" s="9">
        <v>70</v>
      </c>
      <c r="W155" s="9">
        <v>70</v>
      </c>
      <c r="X155" s="9">
        <v>70</v>
      </c>
      <c r="Y155" s="9">
        <v>70</v>
      </c>
      <c r="Z155" s="9" t="s">
        <v>1159</v>
      </c>
      <c r="AA155" s="51">
        <v>42808244.200000003</v>
      </c>
      <c r="AB155" s="52" t="str">
        <f>+VLOOKUP(F155,'[1]PROYECTOS 2017'!A$2:B$250,2,0)</f>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
    </row>
    <row r="156" spans="1:28" s="7" customFormat="1" ht="60" x14ac:dyDescent="0.25">
      <c r="A156" s="11">
        <v>10616</v>
      </c>
      <c r="B156" s="19" t="s">
        <v>969</v>
      </c>
      <c r="C156" s="10" t="s">
        <v>52</v>
      </c>
      <c r="D156" s="10" t="s">
        <v>976</v>
      </c>
      <c r="E156" s="10" t="s">
        <v>104</v>
      </c>
      <c r="F156" s="10">
        <v>83471</v>
      </c>
      <c r="G156" s="10" t="s">
        <v>562</v>
      </c>
      <c r="H156" s="10" t="s">
        <v>563</v>
      </c>
      <c r="I156" s="10" t="s">
        <v>564</v>
      </c>
      <c r="J156" s="16">
        <v>42795</v>
      </c>
      <c r="K156" s="10">
        <v>1105</v>
      </c>
      <c r="L156" s="10" t="s">
        <v>967</v>
      </c>
      <c r="M156" s="10" t="s">
        <v>972</v>
      </c>
      <c r="N156" s="10"/>
      <c r="O156" s="10"/>
      <c r="P156" s="10">
        <v>112</v>
      </c>
      <c r="Q156" s="10">
        <v>126</v>
      </c>
      <c r="R156" s="10">
        <v>450</v>
      </c>
      <c r="S156" s="10">
        <v>544</v>
      </c>
      <c r="T156" s="10">
        <v>654</v>
      </c>
      <c r="U156" s="10">
        <v>741</v>
      </c>
      <c r="V156" s="10">
        <v>836</v>
      </c>
      <c r="W156" s="10">
        <v>880</v>
      </c>
      <c r="X156" s="10">
        <v>880</v>
      </c>
      <c r="Y156" s="10">
        <v>1105</v>
      </c>
      <c r="Z156" s="10" t="s">
        <v>1160</v>
      </c>
      <c r="AA156" s="51">
        <v>1950725090.3999999</v>
      </c>
      <c r="AB156" s="52" t="str">
        <f>+VLOOKUP(F156,'[1]PROYECTOS 2017'!A$2:B$250,2,0)</f>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
    </row>
    <row r="157" spans="1:28" s="7" customFormat="1" ht="60" x14ac:dyDescent="0.25">
      <c r="A157" s="12">
        <v>10616</v>
      </c>
      <c r="B157" s="18" t="s">
        <v>969</v>
      </c>
      <c r="C157" s="9" t="s">
        <v>52</v>
      </c>
      <c r="D157" s="9" t="s">
        <v>976</v>
      </c>
      <c r="E157" s="9" t="s">
        <v>104</v>
      </c>
      <c r="F157" s="9">
        <v>83472</v>
      </c>
      <c r="G157" s="9" t="s">
        <v>565</v>
      </c>
      <c r="H157" s="9" t="s">
        <v>566</v>
      </c>
      <c r="I157" s="9" t="s">
        <v>567</v>
      </c>
      <c r="J157" s="15">
        <v>42795</v>
      </c>
      <c r="K157" s="9">
        <v>100</v>
      </c>
      <c r="L157" s="9" t="s">
        <v>968</v>
      </c>
      <c r="M157" s="9" t="s">
        <v>972</v>
      </c>
      <c r="N157" s="9"/>
      <c r="O157" s="9"/>
      <c r="P157" s="9">
        <v>100</v>
      </c>
      <c r="Q157" s="9">
        <v>100</v>
      </c>
      <c r="R157" s="9">
        <v>100</v>
      </c>
      <c r="S157" s="9">
        <v>100</v>
      </c>
      <c r="T157" s="9">
        <v>100</v>
      </c>
      <c r="U157" s="9">
        <v>100</v>
      </c>
      <c r="V157" s="9">
        <v>100</v>
      </c>
      <c r="W157" s="9">
        <v>100</v>
      </c>
      <c r="X157" s="9">
        <v>100</v>
      </c>
      <c r="Y157" s="9">
        <v>100</v>
      </c>
      <c r="Z157" s="9" t="s">
        <v>1161</v>
      </c>
      <c r="AA157" s="51">
        <v>81198813.399999991</v>
      </c>
      <c r="AB157" s="52" t="str">
        <f>+VLOOKUP(F157,'[1]PROYECTOS 2017'!A$2:B$250,2,0)</f>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
    </row>
    <row r="158" spans="1:28" s="7" customFormat="1" ht="60" x14ac:dyDescent="0.25">
      <c r="A158" s="11">
        <v>10616</v>
      </c>
      <c r="B158" s="19" t="s">
        <v>969</v>
      </c>
      <c r="C158" s="10" t="s">
        <v>52</v>
      </c>
      <c r="D158" s="10" t="s">
        <v>976</v>
      </c>
      <c r="E158" s="10" t="s">
        <v>104</v>
      </c>
      <c r="F158" s="10">
        <v>83473</v>
      </c>
      <c r="G158" s="10" t="s">
        <v>568</v>
      </c>
      <c r="H158" s="10" t="s">
        <v>569</v>
      </c>
      <c r="I158" s="10" t="s">
        <v>570</v>
      </c>
      <c r="J158" s="16">
        <v>42795</v>
      </c>
      <c r="K158" s="10">
        <v>100</v>
      </c>
      <c r="L158" s="10" t="s">
        <v>968</v>
      </c>
      <c r="M158" s="10" t="s">
        <v>972</v>
      </c>
      <c r="N158" s="10"/>
      <c r="O158" s="10"/>
      <c r="P158" s="10">
        <v>100</v>
      </c>
      <c r="Q158" s="10">
        <v>100</v>
      </c>
      <c r="R158" s="10">
        <v>100</v>
      </c>
      <c r="S158" s="10">
        <v>100</v>
      </c>
      <c r="T158" s="10">
        <v>100</v>
      </c>
      <c r="U158" s="10">
        <v>100</v>
      </c>
      <c r="V158" s="10">
        <v>100</v>
      </c>
      <c r="W158" s="10">
        <v>100</v>
      </c>
      <c r="X158" s="10">
        <v>100</v>
      </c>
      <c r="Y158" s="10">
        <v>100</v>
      </c>
      <c r="Z158" s="10" t="s">
        <v>1162</v>
      </c>
      <c r="AA158" s="51">
        <v>49634991</v>
      </c>
      <c r="AB158" s="52" t="str">
        <f>+VLOOKUP(F158,'[1]PROYECTOS 2017'!A$2:B$250,2,0)</f>
        <v>ASISTENCIA Y ATENCIÓN INTEGRAL A VÍCTIMAS A NIVEL NACIONAL
FONDO PARA LA REPARACION DE LAS VICTIMAS (ART.54 LEY 975 DE 2005)
PREVENCIÓN ATENCION A LA POBLACION DESPLAZADA NIVEL NACIONAL
SERVICIO DE REGISTRO ÚNICO DE VÍCTIMAS ARTICULADO CON LA RED NACIONAL DE INFORMACIÓN A NIVEL NACIONAL</v>
      </c>
    </row>
    <row r="159" spans="1:28" s="7" customFormat="1" ht="120" x14ac:dyDescent="0.25">
      <c r="A159" s="12">
        <v>10616</v>
      </c>
      <c r="B159" s="18" t="s">
        <v>969</v>
      </c>
      <c r="C159" s="9" t="s">
        <v>52</v>
      </c>
      <c r="D159" s="9" t="s">
        <v>976</v>
      </c>
      <c r="E159" s="9" t="s">
        <v>104</v>
      </c>
      <c r="F159" s="9">
        <v>84190</v>
      </c>
      <c r="G159" s="9" t="s">
        <v>571</v>
      </c>
      <c r="H159" s="9" t="s">
        <v>572</v>
      </c>
      <c r="I159" s="9" t="s">
        <v>573</v>
      </c>
      <c r="J159" s="15">
        <v>42887</v>
      </c>
      <c r="K159" s="9">
        <v>61</v>
      </c>
      <c r="L159" s="9" t="s">
        <v>968</v>
      </c>
      <c r="M159" s="9" t="s">
        <v>972</v>
      </c>
      <c r="N159" s="9"/>
      <c r="O159" s="9"/>
      <c r="P159" s="9"/>
      <c r="Q159" s="9"/>
      <c r="R159" s="9"/>
      <c r="S159" s="9">
        <v>50</v>
      </c>
      <c r="T159" s="9">
        <v>50</v>
      </c>
      <c r="U159" s="9">
        <v>50</v>
      </c>
      <c r="V159" s="9">
        <v>50</v>
      </c>
      <c r="W159" s="9">
        <v>50</v>
      </c>
      <c r="X159" s="9">
        <v>50</v>
      </c>
      <c r="Y159" s="9">
        <v>61</v>
      </c>
      <c r="Z159" s="9" t="s">
        <v>1163</v>
      </c>
      <c r="AA159" s="51">
        <v>2240534638</v>
      </c>
      <c r="AB159" s="52"/>
    </row>
    <row r="160" spans="1:28" s="7" customFormat="1" ht="330" x14ac:dyDescent="0.25">
      <c r="A160" s="11">
        <v>10619</v>
      </c>
      <c r="B160" s="19" t="s">
        <v>969</v>
      </c>
      <c r="C160" s="10" t="s">
        <v>53</v>
      </c>
      <c r="D160" s="10" t="s">
        <v>976</v>
      </c>
      <c r="E160" s="10" t="s">
        <v>105</v>
      </c>
      <c r="F160" s="10">
        <v>83474</v>
      </c>
      <c r="G160" s="10" t="s">
        <v>993</v>
      </c>
      <c r="H160" s="10" t="s">
        <v>994</v>
      </c>
      <c r="I160" s="10" t="s">
        <v>995</v>
      </c>
      <c r="J160" s="16">
        <v>43070</v>
      </c>
      <c r="K160" s="10">
        <v>100</v>
      </c>
      <c r="L160" s="10" t="s">
        <v>968</v>
      </c>
      <c r="M160" s="10" t="s">
        <v>972</v>
      </c>
      <c r="N160" s="10"/>
      <c r="O160" s="10"/>
      <c r="P160" s="10"/>
      <c r="Q160" s="10"/>
      <c r="R160" s="10"/>
      <c r="S160" s="10"/>
      <c r="T160" s="10"/>
      <c r="U160" s="10"/>
      <c r="V160" s="10"/>
      <c r="W160" s="10"/>
      <c r="X160" s="10"/>
      <c r="Y160" s="10">
        <v>100</v>
      </c>
      <c r="Z160" s="10" t="s">
        <v>1164</v>
      </c>
      <c r="AA160" s="51">
        <v>130779473</v>
      </c>
      <c r="AB160" s="52" t="str">
        <f>+VLOOKUP(F160,'[1]PROYECTOS 2017'!A$2:B$250,2,0)</f>
        <v>FUNCIONAMIENTO</v>
      </c>
    </row>
    <row r="161" spans="1:28" s="7" customFormat="1" ht="300" x14ac:dyDescent="0.25">
      <c r="A161" s="12">
        <v>10619</v>
      </c>
      <c r="B161" s="18" t="s">
        <v>969</v>
      </c>
      <c r="C161" s="9" t="s">
        <v>53</v>
      </c>
      <c r="D161" s="9" t="s">
        <v>976</v>
      </c>
      <c r="E161" s="9" t="s">
        <v>105</v>
      </c>
      <c r="F161" s="9">
        <v>83475</v>
      </c>
      <c r="G161" s="9" t="s">
        <v>574</v>
      </c>
      <c r="H161" s="9" t="s">
        <v>575</v>
      </c>
      <c r="I161" s="9" t="s">
        <v>576</v>
      </c>
      <c r="J161" s="15">
        <v>42917</v>
      </c>
      <c r="K161" s="9">
        <v>100</v>
      </c>
      <c r="L161" s="9" t="s">
        <v>968</v>
      </c>
      <c r="M161" s="9" t="s">
        <v>972</v>
      </c>
      <c r="N161" s="9"/>
      <c r="O161" s="9"/>
      <c r="P161" s="9"/>
      <c r="Q161" s="9"/>
      <c r="R161" s="9"/>
      <c r="S161" s="9"/>
      <c r="T161" s="9">
        <v>29</v>
      </c>
      <c r="U161" s="9">
        <v>40</v>
      </c>
      <c r="V161" s="9">
        <v>40</v>
      </c>
      <c r="W161" s="9">
        <v>40</v>
      </c>
      <c r="X161" s="9">
        <v>40</v>
      </c>
      <c r="Y161" s="9">
        <v>100</v>
      </c>
      <c r="Z161" s="9" t="s">
        <v>1165</v>
      </c>
      <c r="AA161" s="51">
        <v>67644555</v>
      </c>
      <c r="AB161" s="52" t="str">
        <f>+VLOOKUP(F161,'[1]PROYECTOS 2017'!A$2:B$250,2,0)</f>
        <v>FUNCIONAMIENTO</v>
      </c>
    </row>
    <row r="162" spans="1:28" s="7" customFormat="1" ht="195" x14ac:dyDescent="0.25">
      <c r="A162" s="11">
        <v>10619</v>
      </c>
      <c r="B162" s="19" t="s">
        <v>969</v>
      </c>
      <c r="C162" s="10" t="s">
        <v>53</v>
      </c>
      <c r="D162" s="10" t="s">
        <v>976</v>
      </c>
      <c r="E162" s="10" t="s">
        <v>105</v>
      </c>
      <c r="F162" s="10">
        <v>83476</v>
      </c>
      <c r="G162" s="10" t="s">
        <v>577</v>
      </c>
      <c r="H162" s="10" t="s">
        <v>578</v>
      </c>
      <c r="I162" s="10" t="s">
        <v>579</v>
      </c>
      <c r="J162" s="16">
        <v>42795</v>
      </c>
      <c r="K162" s="10">
        <v>100</v>
      </c>
      <c r="L162" s="10" t="s">
        <v>968</v>
      </c>
      <c r="M162" s="10" t="s">
        <v>972</v>
      </c>
      <c r="N162" s="10"/>
      <c r="O162" s="10"/>
      <c r="P162" s="10">
        <v>16</v>
      </c>
      <c r="Q162" s="10">
        <v>18</v>
      </c>
      <c r="R162" s="10">
        <v>31</v>
      </c>
      <c r="S162" s="10">
        <v>49</v>
      </c>
      <c r="T162" s="10">
        <v>53</v>
      </c>
      <c r="U162" s="10">
        <v>62</v>
      </c>
      <c r="V162" s="10">
        <v>64</v>
      </c>
      <c r="W162" s="10">
        <v>78</v>
      </c>
      <c r="X162" s="10">
        <v>91</v>
      </c>
      <c r="Y162" s="10">
        <v>100</v>
      </c>
      <c r="Z162" s="10" t="s">
        <v>1166</v>
      </c>
      <c r="AA162" s="51">
        <v>126269836</v>
      </c>
      <c r="AB162" s="52" t="str">
        <f>+VLOOKUP(F162,'[1]PROYECTOS 2017'!A$2:B$250,2,0)</f>
        <v>FUNCIONAMIENTO</v>
      </c>
    </row>
    <row r="163" spans="1:28" s="7" customFormat="1" ht="409.5" x14ac:dyDescent="0.25">
      <c r="A163" s="12">
        <v>10619</v>
      </c>
      <c r="B163" s="18" t="s">
        <v>969</v>
      </c>
      <c r="C163" s="9" t="s">
        <v>53</v>
      </c>
      <c r="D163" s="9" t="s">
        <v>976</v>
      </c>
      <c r="E163" s="9" t="s">
        <v>105</v>
      </c>
      <c r="F163" s="9">
        <v>83477</v>
      </c>
      <c r="G163" s="9" t="s">
        <v>580</v>
      </c>
      <c r="H163" s="9" t="s">
        <v>581</v>
      </c>
      <c r="I163" s="9" t="s">
        <v>582</v>
      </c>
      <c r="J163" s="15">
        <v>42795</v>
      </c>
      <c r="K163" s="9">
        <v>100</v>
      </c>
      <c r="L163" s="9" t="s">
        <v>968</v>
      </c>
      <c r="M163" s="9" t="s">
        <v>972</v>
      </c>
      <c r="N163" s="9"/>
      <c r="O163" s="9"/>
      <c r="P163" s="9">
        <v>42</v>
      </c>
      <c r="Q163" s="9">
        <v>50</v>
      </c>
      <c r="R163" s="9">
        <v>58</v>
      </c>
      <c r="S163" s="9">
        <v>58</v>
      </c>
      <c r="T163" s="9">
        <v>73</v>
      </c>
      <c r="U163" s="9">
        <v>77</v>
      </c>
      <c r="V163" s="9">
        <v>85</v>
      </c>
      <c r="W163" s="9">
        <v>92</v>
      </c>
      <c r="X163" s="9">
        <v>100</v>
      </c>
      <c r="Y163" s="9">
        <v>100</v>
      </c>
      <c r="Z163" s="9" t="s">
        <v>1167</v>
      </c>
      <c r="AA163" s="51">
        <v>126269836</v>
      </c>
      <c r="AB163" s="52" t="str">
        <f>+VLOOKUP(F163,'[1]PROYECTOS 2017'!A$2:B$250,2,0)</f>
        <v>FUNCIONAMIENTO</v>
      </c>
    </row>
    <row r="164" spans="1:28" s="7" customFormat="1" ht="135" x14ac:dyDescent="0.25">
      <c r="A164" s="11">
        <v>10617</v>
      </c>
      <c r="B164" s="19" t="s">
        <v>969</v>
      </c>
      <c r="C164" s="10" t="s">
        <v>54</v>
      </c>
      <c r="D164" s="10" t="s">
        <v>976</v>
      </c>
      <c r="E164" s="10" t="s">
        <v>106</v>
      </c>
      <c r="F164" s="10">
        <v>83478</v>
      </c>
      <c r="G164" s="10" t="s">
        <v>583</v>
      </c>
      <c r="H164" s="10" t="s">
        <v>584</v>
      </c>
      <c r="I164" s="10" t="s">
        <v>585</v>
      </c>
      <c r="J164" s="16">
        <v>42826</v>
      </c>
      <c r="K164" s="10">
        <v>85</v>
      </c>
      <c r="L164" s="10" t="s">
        <v>968</v>
      </c>
      <c r="M164" s="10" t="s">
        <v>972</v>
      </c>
      <c r="N164" s="10"/>
      <c r="O164" s="10"/>
      <c r="P164" s="10"/>
      <c r="Q164" s="10">
        <v>85</v>
      </c>
      <c r="R164" s="10">
        <v>85</v>
      </c>
      <c r="S164" s="10">
        <v>85</v>
      </c>
      <c r="T164" s="10">
        <v>85</v>
      </c>
      <c r="U164" s="10">
        <v>85</v>
      </c>
      <c r="V164" s="10">
        <v>85</v>
      </c>
      <c r="W164" s="10">
        <v>85</v>
      </c>
      <c r="X164" s="10">
        <v>85</v>
      </c>
      <c r="Y164" s="10">
        <v>85</v>
      </c>
      <c r="Z164" s="10" t="s">
        <v>1168</v>
      </c>
      <c r="AA164" s="51">
        <v>200650481.60000002</v>
      </c>
      <c r="AB164" s="52" t="str">
        <f>+VLOOKUP(F164,'[1]PROYECTOS 2017'!A$2:B$250,2,0)</f>
        <v>IMPLEMENTACIÓN DEL PLAN ESTRATÉGICO DE TECNOLOGÍA DE INFORMACIÓN PARA ASISTENCIA, ATENCIÓN Y REPARACIÓN INTEGRAL A LAS VÍCTIMAS A NIVEL NACIONAL</v>
      </c>
    </row>
    <row r="165" spans="1:28" s="7" customFormat="1" ht="120" x14ac:dyDescent="0.25">
      <c r="A165" s="12">
        <v>10617</v>
      </c>
      <c r="B165" s="18" t="s">
        <v>969</v>
      </c>
      <c r="C165" s="9" t="s">
        <v>54</v>
      </c>
      <c r="D165" s="9" t="s">
        <v>976</v>
      </c>
      <c r="E165" s="9" t="s">
        <v>106</v>
      </c>
      <c r="F165" s="9">
        <v>83479</v>
      </c>
      <c r="G165" s="9" t="s">
        <v>586</v>
      </c>
      <c r="H165" s="9" t="s">
        <v>587</v>
      </c>
      <c r="I165" s="9" t="s">
        <v>588</v>
      </c>
      <c r="J165" s="15">
        <v>42795</v>
      </c>
      <c r="K165" s="9">
        <v>97</v>
      </c>
      <c r="L165" s="9" t="s">
        <v>968</v>
      </c>
      <c r="M165" s="9" t="s">
        <v>972</v>
      </c>
      <c r="N165" s="9"/>
      <c r="O165" s="9"/>
      <c r="P165" s="9">
        <v>90</v>
      </c>
      <c r="Q165" s="9">
        <v>90</v>
      </c>
      <c r="R165" s="9">
        <v>90</v>
      </c>
      <c r="S165" s="9">
        <v>90</v>
      </c>
      <c r="T165" s="9">
        <v>90</v>
      </c>
      <c r="U165" s="9">
        <v>90</v>
      </c>
      <c r="V165" s="9">
        <v>90</v>
      </c>
      <c r="W165" s="9">
        <v>90</v>
      </c>
      <c r="X165" s="9">
        <v>90</v>
      </c>
      <c r="Y165" s="9">
        <v>97</v>
      </c>
      <c r="Z165" s="9" t="s">
        <v>1169</v>
      </c>
      <c r="AA165" s="51">
        <v>25069499678.299999</v>
      </c>
      <c r="AB165" s="52" t="str">
        <f>+VLOOKUP(F165,'[1]PROYECTOS 2017'!A$2:B$250,2,0)</f>
        <v>IMPLEMENTACIÓN DEL PLAN ESTRATÉGICO DE TECNOLOGÍA DE INFORMACIÓN PARA ASISTENCIA, ATENCIÓN Y REPARACIÓN INTEGRAL A LAS VÍCTIMAS A NIVEL NACIONAL</v>
      </c>
    </row>
    <row r="166" spans="1:28" s="7" customFormat="1" ht="135" x14ac:dyDescent="0.25">
      <c r="A166" s="11">
        <v>10617</v>
      </c>
      <c r="B166" s="19" t="s">
        <v>969</v>
      </c>
      <c r="C166" s="10" t="s">
        <v>54</v>
      </c>
      <c r="D166" s="10" t="s">
        <v>976</v>
      </c>
      <c r="E166" s="10" t="s">
        <v>106</v>
      </c>
      <c r="F166" s="10">
        <v>83480</v>
      </c>
      <c r="G166" s="10" t="s">
        <v>589</v>
      </c>
      <c r="H166" s="10" t="s">
        <v>590</v>
      </c>
      <c r="I166" s="10" t="s">
        <v>591</v>
      </c>
      <c r="J166" s="16">
        <v>42795</v>
      </c>
      <c r="K166" s="10">
        <v>100</v>
      </c>
      <c r="L166" s="10" t="s">
        <v>968</v>
      </c>
      <c r="M166" s="10" t="s">
        <v>972</v>
      </c>
      <c r="N166" s="10"/>
      <c r="O166" s="10"/>
      <c r="P166" s="10">
        <v>70</v>
      </c>
      <c r="Q166" s="10">
        <v>70</v>
      </c>
      <c r="R166" s="10">
        <v>70</v>
      </c>
      <c r="S166" s="10">
        <v>70</v>
      </c>
      <c r="T166" s="10">
        <v>70</v>
      </c>
      <c r="U166" s="10">
        <v>70</v>
      </c>
      <c r="V166" s="10">
        <v>70</v>
      </c>
      <c r="W166" s="10">
        <v>70</v>
      </c>
      <c r="X166" s="10">
        <v>70</v>
      </c>
      <c r="Y166" s="10">
        <v>100</v>
      </c>
      <c r="Z166" s="10" t="s">
        <v>1170</v>
      </c>
      <c r="AA166" s="51">
        <v>200650481.60000002</v>
      </c>
      <c r="AB166" s="52" t="str">
        <f>+VLOOKUP(F166,'[1]PROYECTOS 2017'!A$2:B$250,2,0)</f>
        <v>IMPLEMENTACIÓN DEL PLAN ESTRATÉGICO DE TECNOLOGÍA DE INFORMACIÓN PARA ASISTENCIA, ATENCIÓN Y REPARACIÓN INTEGRAL A LAS VÍCTIMAS A NIVEL NACIONAL</v>
      </c>
    </row>
    <row r="167" spans="1:28" s="7" customFormat="1" ht="120" x14ac:dyDescent="0.25">
      <c r="A167" s="12">
        <v>10617</v>
      </c>
      <c r="B167" s="18" t="s">
        <v>969</v>
      </c>
      <c r="C167" s="9" t="s">
        <v>54</v>
      </c>
      <c r="D167" s="9" t="s">
        <v>976</v>
      </c>
      <c r="E167" s="9" t="s">
        <v>106</v>
      </c>
      <c r="F167" s="9">
        <v>83481</v>
      </c>
      <c r="G167" s="9" t="s">
        <v>592</v>
      </c>
      <c r="H167" s="9" t="s">
        <v>593</v>
      </c>
      <c r="I167" s="9" t="s">
        <v>594</v>
      </c>
      <c r="J167" s="15">
        <v>42856</v>
      </c>
      <c r="K167" s="9">
        <v>100</v>
      </c>
      <c r="L167" s="9" t="s">
        <v>968</v>
      </c>
      <c r="M167" s="9" t="s">
        <v>972</v>
      </c>
      <c r="N167" s="9"/>
      <c r="O167" s="9"/>
      <c r="P167" s="9"/>
      <c r="Q167" s="9"/>
      <c r="R167" s="9">
        <v>100</v>
      </c>
      <c r="S167" s="9">
        <v>100</v>
      </c>
      <c r="T167" s="9">
        <v>100</v>
      </c>
      <c r="U167" s="9">
        <v>100</v>
      </c>
      <c r="V167" s="9">
        <v>100</v>
      </c>
      <c r="W167" s="9">
        <v>100</v>
      </c>
      <c r="X167" s="9">
        <v>100</v>
      </c>
      <c r="Y167" s="9">
        <v>100</v>
      </c>
      <c r="Z167" s="9" t="s">
        <v>1171</v>
      </c>
      <c r="AA167" s="51">
        <v>0</v>
      </c>
      <c r="AB167" s="52"/>
    </row>
    <row r="168" spans="1:28" s="7" customFormat="1" ht="165" x14ac:dyDescent="0.25">
      <c r="A168" s="11">
        <v>10617</v>
      </c>
      <c r="B168" s="19" t="s">
        <v>969</v>
      </c>
      <c r="C168" s="10" t="s">
        <v>54</v>
      </c>
      <c r="D168" s="10" t="s">
        <v>976</v>
      </c>
      <c r="E168" s="10" t="s">
        <v>106</v>
      </c>
      <c r="F168" s="10">
        <v>83482</v>
      </c>
      <c r="G168" s="10" t="s">
        <v>595</v>
      </c>
      <c r="H168" s="10" t="s">
        <v>596</v>
      </c>
      <c r="I168" s="10" t="s">
        <v>597</v>
      </c>
      <c r="J168" s="16">
        <v>42826</v>
      </c>
      <c r="K168" s="10">
        <v>100</v>
      </c>
      <c r="L168" s="10" t="s">
        <v>968</v>
      </c>
      <c r="M168" s="10" t="s">
        <v>972</v>
      </c>
      <c r="N168" s="10"/>
      <c r="O168" s="10"/>
      <c r="P168" s="10"/>
      <c r="Q168" s="10">
        <v>100</v>
      </c>
      <c r="R168" s="10">
        <v>100</v>
      </c>
      <c r="S168" s="10">
        <v>100</v>
      </c>
      <c r="T168" s="10">
        <v>100</v>
      </c>
      <c r="U168" s="10">
        <v>100</v>
      </c>
      <c r="V168" s="10">
        <v>100</v>
      </c>
      <c r="W168" s="10">
        <v>100</v>
      </c>
      <c r="X168" s="10">
        <v>100</v>
      </c>
      <c r="Y168" s="10">
        <v>100</v>
      </c>
      <c r="Z168" s="10" t="s">
        <v>1172</v>
      </c>
      <c r="AA168" s="51">
        <v>707790104.0999999</v>
      </c>
      <c r="AB168" s="52" t="str">
        <f>+VLOOKUP(F168,'[1]PROYECTOS 2017'!A$2:B$250,2,0)</f>
        <v>IMPLEMENTACIÓN DEL PLAN ESTRATÉGICO DE TECNOLOGÍA DE INFORMACIÓN PARA ASISTENCIA, ATENCIÓN Y REPARACIÓN INTEGRAL A LAS VÍCTIMAS A NIVEL NACIONAL</v>
      </c>
    </row>
    <row r="169" spans="1:28" s="7" customFormat="1" ht="120" x14ac:dyDescent="0.25">
      <c r="A169" s="12">
        <v>10617</v>
      </c>
      <c r="B169" s="18" t="s">
        <v>969</v>
      </c>
      <c r="C169" s="9" t="s">
        <v>54</v>
      </c>
      <c r="D169" s="9" t="s">
        <v>976</v>
      </c>
      <c r="E169" s="9" t="s">
        <v>106</v>
      </c>
      <c r="F169" s="9">
        <v>84148</v>
      </c>
      <c r="G169" s="9" t="s">
        <v>598</v>
      </c>
      <c r="H169" s="9" t="s">
        <v>599</v>
      </c>
      <c r="I169" s="9" t="s">
        <v>600</v>
      </c>
      <c r="J169" s="15">
        <v>42795</v>
      </c>
      <c r="K169" s="9">
        <v>90</v>
      </c>
      <c r="L169" s="9" t="s">
        <v>968</v>
      </c>
      <c r="M169" s="9" t="s">
        <v>972</v>
      </c>
      <c r="N169" s="9"/>
      <c r="O169" s="9"/>
      <c r="P169" s="9"/>
      <c r="Q169" s="9">
        <v>60</v>
      </c>
      <c r="R169" s="9">
        <v>60</v>
      </c>
      <c r="S169" s="9">
        <v>60</v>
      </c>
      <c r="T169" s="9">
        <v>90</v>
      </c>
      <c r="U169" s="9">
        <v>90</v>
      </c>
      <c r="V169" s="9">
        <v>90</v>
      </c>
      <c r="W169" s="9">
        <v>87</v>
      </c>
      <c r="X169" s="9">
        <v>85</v>
      </c>
      <c r="Y169" s="9">
        <v>86</v>
      </c>
      <c r="Z169" s="9" t="s">
        <v>1173</v>
      </c>
      <c r="AA169" s="51">
        <v>2103120395.4000001</v>
      </c>
      <c r="AB169" s="52"/>
    </row>
    <row r="170" spans="1:28" s="7" customFormat="1" ht="195" x14ac:dyDescent="0.25">
      <c r="A170" s="11">
        <v>10617</v>
      </c>
      <c r="B170" s="19" t="s">
        <v>969</v>
      </c>
      <c r="C170" s="10" t="s">
        <v>54</v>
      </c>
      <c r="D170" s="10" t="s">
        <v>976</v>
      </c>
      <c r="E170" s="10" t="s">
        <v>106</v>
      </c>
      <c r="F170" s="10">
        <v>84179</v>
      </c>
      <c r="G170" s="10" t="s">
        <v>601</v>
      </c>
      <c r="H170" s="10" t="s">
        <v>602</v>
      </c>
      <c r="I170" s="10" t="s">
        <v>603</v>
      </c>
      <c r="J170" s="16">
        <v>42917</v>
      </c>
      <c r="K170" s="10">
        <v>100</v>
      </c>
      <c r="L170" s="10" t="s">
        <v>968</v>
      </c>
      <c r="M170" s="10" t="s">
        <v>972</v>
      </c>
      <c r="N170" s="10"/>
      <c r="O170" s="10"/>
      <c r="P170" s="10"/>
      <c r="Q170" s="10"/>
      <c r="R170" s="10"/>
      <c r="S170" s="10"/>
      <c r="T170" s="10">
        <v>83</v>
      </c>
      <c r="U170" s="10">
        <v>100</v>
      </c>
      <c r="V170" s="10">
        <v>100</v>
      </c>
      <c r="W170" s="10">
        <v>100</v>
      </c>
      <c r="X170" s="10">
        <v>100</v>
      </c>
      <c r="Y170" s="10">
        <v>100</v>
      </c>
      <c r="Z170" s="10" t="s">
        <v>1174</v>
      </c>
      <c r="AA170" s="51">
        <v>0</v>
      </c>
      <c r="AB170" s="52"/>
    </row>
    <row r="171" spans="1:28" s="7" customFormat="1" ht="90" x14ac:dyDescent="0.25">
      <c r="A171" s="12">
        <v>10617</v>
      </c>
      <c r="B171" s="18" t="s">
        <v>969</v>
      </c>
      <c r="C171" s="9" t="s">
        <v>54</v>
      </c>
      <c r="D171" s="9" t="s">
        <v>976</v>
      </c>
      <c r="E171" s="9" t="s">
        <v>106</v>
      </c>
      <c r="F171" s="9">
        <v>84191</v>
      </c>
      <c r="G171" s="9" t="s">
        <v>604</v>
      </c>
      <c r="H171" s="9" t="s">
        <v>605</v>
      </c>
      <c r="I171" s="9" t="s">
        <v>606</v>
      </c>
      <c r="J171" s="15">
        <v>42979</v>
      </c>
      <c r="K171" s="9">
        <v>100</v>
      </c>
      <c r="L171" s="9" t="s">
        <v>968</v>
      </c>
      <c r="M171" s="9" t="s">
        <v>972</v>
      </c>
      <c r="N171" s="9"/>
      <c r="O171" s="9"/>
      <c r="P171" s="9"/>
      <c r="Q171" s="9"/>
      <c r="R171" s="9"/>
      <c r="S171" s="9"/>
      <c r="T171" s="9"/>
      <c r="U171" s="9"/>
      <c r="V171" s="9">
        <v>25</v>
      </c>
      <c r="W171" s="9">
        <v>50</v>
      </c>
      <c r="X171" s="9">
        <v>75</v>
      </c>
      <c r="Y171" s="9">
        <v>100</v>
      </c>
      <c r="Z171" s="9" t="s">
        <v>1175</v>
      </c>
      <c r="AA171" s="51">
        <v>0</v>
      </c>
      <c r="AB171" s="52"/>
    </row>
    <row r="172" spans="1:28" s="7" customFormat="1" ht="75" x14ac:dyDescent="0.25">
      <c r="A172" s="11">
        <v>10617</v>
      </c>
      <c r="B172" s="19" t="s">
        <v>969</v>
      </c>
      <c r="C172" s="10" t="s">
        <v>54</v>
      </c>
      <c r="D172" s="10" t="s">
        <v>976</v>
      </c>
      <c r="E172" s="10" t="s">
        <v>106</v>
      </c>
      <c r="F172" s="10">
        <v>84193</v>
      </c>
      <c r="G172" s="10" t="s">
        <v>607</v>
      </c>
      <c r="H172" s="10" t="s">
        <v>608</v>
      </c>
      <c r="I172" s="10" t="s">
        <v>609</v>
      </c>
      <c r="J172" s="16">
        <v>42979</v>
      </c>
      <c r="K172" s="10">
        <v>5</v>
      </c>
      <c r="L172" s="10" t="s">
        <v>967</v>
      </c>
      <c r="M172" s="10" t="s">
        <v>972</v>
      </c>
      <c r="N172" s="10"/>
      <c r="O172" s="10"/>
      <c r="P172" s="10"/>
      <c r="Q172" s="10"/>
      <c r="R172" s="10"/>
      <c r="S172" s="10"/>
      <c r="T172" s="10"/>
      <c r="U172" s="10"/>
      <c r="V172" s="10">
        <v>3</v>
      </c>
      <c r="W172" s="10">
        <v>3</v>
      </c>
      <c r="X172" s="10">
        <v>3</v>
      </c>
      <c r="Y172" s="10">
        <v>5</v>
      </c>
      <c r="Z172" s="10" t="s">
        <v>1176</v>
      </c>
      <c r="AA172" s="51">
        <v>0</v>
      </c>
      <c r="AB172" s="52"/>
    </row>
    <row r="173" spans="1:28" s="7" customFormat="1" ht="75" x14ac:dyDescent="0.25">
      <c r="A173" s="12">
        <v>10625</v>
      </c>
      <c r="B173" s="18" t="s">
        <v>969</v>
      </c>
      <c r="C173" s="9" t="s">
        <v>55</v>
      </c>
      <c r="D173" s="9" t="s">
        <v>976</v>
      </c>
      <c r="E173" s="9" t="s">
        <v>107</v>
      </c>
      <c r="F173" s="9">
        <v>83486</v>
      </c>
      <c r="G173" s="9" t="s">
        <v>610</v>
      </c>
      <c r="H173" s="9" t="s">
        <v>611</v>
      </c>
      <c r="I173" s="9" t="s">
        <v>612</v>
      </c>
      <c r="J173" s="15">
        <v>42795</v>
      </c>
      <c r="K173" s="9">
        <v>3</v>
      </c>
      <c r="L173" s="9" t="s">
        <v>967</v>
      </c>
      <c r="M173" s="9" t="s">
        <v>972</v>
      </c>
      <c r="N173" s="9"/>
      <c r="O173" s="9"/>
      <c r="P173" s="9">
        <v>4</v>
      </c>
      <c r="Q173" s="9">
        <v>1</v>
      </c>
      <c r="R173" s="9">
        <v>1</v>
      </c>
      <c r="S173" s="9">
        <v>3</v>
      </c>
      <c r="T173" s="9">
        <v>1</v>
      </c>
      <c r="U173" s="9">
        <v>1</v>
      </c>
      <c r="V173" s="9">
        <v>1</v>
      </c>
      <c r="W173" s="9">
        <v>1</v>
      </c>
      <c r="X173" s="9">
        <v>1</v>
      </c>
      <c r="Y173" s="9">
        <v>1</v>
      </c>
      <c r="Z173" s="9" t="s">
        <v>1177</v>
      </c>
      <c r="AA173" s="51">
        <v>203799420</v>
      </c>
      <c r="AB173" s="52" t="str">
        <f>+VLOOKUP(F173,'[1]PROYECTOS 2017'!A$2:B$250,2,0)</f>
        <v>FUNCIONAMIENTO</v>
      </c>
    </row>
    <row r="174" spans="1:28" s="7" customFormat="1" ht="270" x14ac:dyDescent="0.25">
      <c r="A174" s="11">
        <v>10625</v>
      </c>
      <c r="B174" s="19" t="s">
        <v>969</v>
      </c>
      <c r="C174" s="10" t="s">
        <v>55</v>
      </c>
      <c r="D174" s="10" t="s">
        <v>976</v>
      </c>
      <c r="E174" s="10" t="s">
        <v>107</v>
      </c>
      <c r="F174" s="10">
        <v>83567</v>
      </c>
      <c r="G174" s="10" t="s">
        <v>613</v>
      </c>
      <c r="H174" s="10" t="s">
        <v>614</v>
      </c>
      <c r="I174" s="10" t="s">
        <v>615</v>
      </c>
      <c r="J174" s="16">
        <v>42795</v>
      </c>
      <c r="K174" s="10">
        <v>4</v>
      </c>
      <c r="L174" s="10" t="s">
        <v>967</v>
      </c>
      <c r="M174" s="10" t="s">
        <v>972</v>
      </c>
      <c r="N174" s="10"/>
      <c r="O174" s="10"/>
      <c r="P174" s="10">
        <v>1</v>
      </c>
      <c r="Q174" s="10">
        <v>1</v>
      </c>
      <c r="R174" s="10">
        <v>1</v>
      </c>
      <c r="S174" s="10">
        <v>2</v>
      </c>
      <c r="T174" s="10">
        <v>2</v>
      </c>
      <c r="U174" s="10">
        <v>2</v>
      </c>
      <c r="V174" s="10">
        <v>3</v>
      </c>
      <c r="W174" s="10">
        <v>3</v>
      </c>
      <c r="X174" s="10">
        <v>3</v>
      </c>
      <c r="Y174" s="10">
        <v>4</v>
      </c>
      <c r="Z174" s="10" t="s">
        <v>1178</v>
      </c>
      <c r="AA174" s="51">
        <v>416645080</v>
      </c>
      <c r="AB174" s="52" t="str">
        <f>+VLOOKUP(F174,'[1]PROYECTOS 2017'!A$2:B$250,2,0)</f>
        <v>FUNCIONAMIENTO</v>
      </c>
    </row>
    <row r="175" spans="1:28" s="7" customFormat="1" ht="120" x14ac:dyDescent="0.25">
      <c r="A175" s="12">
        <v>10658</v>
      </c>
      <c r="B175" s="18" t="s">
        <v>969</v>
      </c>
      <c r="C175" s="9" t="s">
        <v>56</v>
      </c>
      <c r="D175" s="9" t="s">
        <v>978</v>
      </c>
      <c r="E175" s="9" t="s">
        <v>108</v>
      </c>
      <c r="F175" s="9">
        <v>82694</v>
      </c>
      <c r="G175" s="9" t="s">
        <v>616</v>
      </c>
      <c r="H175" s="9" t="s">
        <v>617</v>
      </c>
      <c r="I175" s="9" t="s">
        <v>618</v>
      </c>
      <c r="J175" s="15">
        <v>42917</v>
      </c>
      <c r="K175" s="9">
        <v>290</v>
      </c>
      <c r="L175" s="9" t="s">
        <v>967</v>
      </c>
      <c r="M175" s="9" t="s">
        <v>972</v>
      </c>
      <c r="N175" s="9"/>
      <c r="O175" s="9"/>
      <c r="P175" s="9"/>
      <c r="Q175" s="9"/>
      <c r="R175" s="9"/>
      <c r="S175" s="9"/>
      <c r="T175" s="9">
        <v>145</v>
      </c>
      <c r="U175" s="9">
        <v>145</v>
      </c>
      <c r="V175" s="9">
        <v>145</v>
      </c>
      <c r="W175" s="9">
        <v>145</v>
      </c>
      <c r="X175" s="9">
        <v>290</v>
      </c>
      <c r="Y175" s="9">
        <v>290</v>
      </c>
      <c r="Z175" s="9" t="s">
        <v>1179</v>
      </c>
      <c r="AA175" s="51">
        <v>206923710</v>
      </c>
      <c r="AB175" s="52" t="str">
        <f>+VLOOKUP(F175,'[1]PROYECTOS 2017'!A$2:B$250,2,0)</f>
        <v>FORTALECIMIENTO DE LA CAPACIDAD DE GESTIÓN Y DE LA COORDINACIÓN DE LAS ENTIDADES DEL SNARIV</v>
      </c>
    </row>
    <row r="176" spans="1:28" s="7" customFormat="1" ht="75" x14ac:dyDescent="0.25">
      <c r="A176" s="11">
        <v>10658</v>
      </c>
      <c r="B176" s="19" t="s">
        <v>969</v>
      </c>
      <c r="C176" s="10" t="s">
        <v>56</v>
      </c>
      <c r="D176" s="10" t="s">
        <v>978</v>
      </c>
      <c r="E176" s="10" t="s">
        <v>108</v>
      </c>
      <c r="F176" s="10">
        <v>82696</v>
      </c>
      <c r="G176" s="10" t="s">
        <v>619</v>
      </c>
      <c r="H176" s="10" t="s">
        <v>620</v>
      </c>
      <c r="I176" s="10" t="s">
        <v>621</v>
      </c>
      <c r="J176" s="16">
        <v>42979</v>
      </c>
      <c r="K176" s="10">
        <v>70</v>
      </c>
      <c r="L176" s="10" t="s">
        <v>968</v>
      </c>
      <c r="M176" s="10" t="s">
        <v>972</v>
      </c>
      <c r="N176" s="10"/>
      <c r="O176" s="10"/>
      <c r="P176" s="10"/>
      <c r="Q176" s="10"/>
      <c r="R176" s="10"/>
      <c r="S176" s="10"/>
      <c r="T176" s="10"/>
      <c r="U176" s="10"/>
      <c r="V176" s="10">
        <v>70</v>
      </c>
      <c r="W176" s="10">
        <v>70</v>
      </c>
      <c r="X176" s="10">
        <v>70</v>
      </c>
      <c r="Y176" s="10">
        <v>70</v>
      </c>
      <c r="Z176" s="10" t="s">
        <v>1180</v>
      </c>
      <c r="AA176" s="51">
        <v>206923710</v>
      </c>
      <c r="AB176" s="52" t="str">
        <f>+VLOOKUP(F176,'[1]PROYECTOS 2017'!A$2:B$250,2,0)</f>
        <v>FORTALECIMIENTO DE LA CAPACIDAD DE GESTIÓN Y DE LA COORDINACIÓN DE LAS ENTIDADES DEL SNARIV</v>
      </c>
    </row>
    <row r="177" spans="1:28" s="7" customFormat="1" ht="90" x14ac:dyDescent="0.25">
      <c r="A177" s="12">
        <v>10658</v>
      </c>
      <c r="B177" s="18" t="s">
        <v>969</v>
      </c>
      <c r="C177" s="9" t="s">
        <v>56</v>
      </c>
      <c r="D177" s="9" t="s">
        <v>978</v>
      </c>
      <c r="E177" s="9" t="s">
        <v>108</v>
      </c>
      <c r="F177" s="9">
        <v>82699</v>
      </c>
      <c r="G177" s="9" t="s">
        <v>622</v>
      </c>
      <c r="H177" s="9" t="s">
        <v>623</v>
      </c>
      <c r="I177" s="9" t="s">
        <v>624</v>
      </c>
      <c r="J177" s="15">
        <v>43009</v>
      </c>
      <c r="K177" s="9">
        <v>5</v>
      </c>
      <c r="L177" s="9" t="s">
        <v>967</v>
      </c>
      <c r="M177" s="9" t="s">
        <v>972</v>
      </c>
      <c r="N177" s="9"/>
      <c r="O177" s="9"/>
      <c r="P177" s="9"/>
      <c r="Q177" s="9"/>
      <c r="R177" s="9"/>
      <c r="S177" s="9"/>
      <c r="T177" s="9"/>
      <c r="U177" s="9"/>
      <c r="V177" s="9"/>
      <c r="W177" s="9">
        <v>5</v>
      </c>
      <c r="X177" s="9">
        <v>5</v>
      </c>
      <c r="Y177" s="9">
        <v>5</v>
      </c>
      <c r="Z177" s="9" t="s">
        <v>1181</v>
      </c>
      <c r="AA177" s="51">
        <v>137775160</v>
      </c>
      <c r="AB177" s="52" t="str">
        <f>+VLOOKUP(F177,'[1]PROYECTOS 2017'!A$2:B$250,2,0)</f>
        <v>FORTALECIMIENTO DE LA CAPACIDAD DE GESTIÓN Y DE LA COORDINACIÓN DE LAS ENTIDADES DEL SNARIV</v>
      </c>
    </row>
    <row r="178" spans="1:28" s="7" customFormat="1" ht="120" x14ac:dyDescent="0.25">
      <c r="A178" s="11">
        <v>10658</v>
      </c>
      <c r="B178" s="19" t="s">
        <v>969</v>
      </c>
      <c r="C178" s="10" t="s">
        <v>56</v>
      </c>
      <c r="D178" s="10" t="s">
        <v>978</v>
      </c>
      <c r="E178" s="10" t="s">
        <v>108</v>
      </c>
      <c r="F178" s="10">
        <v>82701</v>
      </c>
      <c r="G178" s="10" t="s">
        <v>625</v>
      </c>
      <c r="H178" s="10" t="s">
        <v>626</v>
      </c>
      <c r="I178" s="10" t="s">
        <v>627</v>
      </c>
      <c r="J178" s="16">
        <v>43040</v>
      </c>
      <c r="K178" s="10">
        <v>1170</v>
      </c>
      <c r="L178" s="10" t="s">
        <v>967</v>
      </c>
      <c r="M178" s="10" t="s">
        <v>972</v>
      </c>
      <c r="N178" s="10"/>
      <c r="O178" s="10"/>
      <c r="P178" s="10"/>
      <c r="Q178" s="10"/>
      <c r="R178" s="10"/>
      <c r="S178" s="10"/>
      <c r="T178" s="10"/>
      <c r="U178" s="10"/>
      <c r="V178" s="10"/>
      <c r="W178" s="10"/>
      <c r="X178" s="10">
        <v>0</v>
      </c>
      <c r="Y178" s="10">
        <v>0</v>
      </c>
      <c r="Z178" s="10" t="s">
        <v>1182</v>
      </c>
      <c r="AA178" s="51">
        <v>137775160</v>
      </c>
      <c r="AB178" s="52" t="str">
        <f>+VLOOKUP(F178,'[1]PROYECTOS 2017'!A$2:B$250,2,0)</f>
        <v>FORTALECIMIENTO DE LA CAPACIDAD DE GESTIÓN Y DE LA COORDINACIÓN DE LAS ENTIDADES DEL SNARIV</v>
      </c>
    </row>
    <row r="179" spans="1:28" s="7" customFormat="1" ht="105" x14ac:dyDescent="0.25">
      <c r="A179" s="12">
        <v>10658</v>
      </c>
      <c r="B179" s="18" t="s">
        <v>969</v>
      </c>
      <c r="C179" s="9" t="s">
        <v>56</v>
      </c>
      <c r="D179" s="9" t="s">
        <v>978</v>
      </c>
      <c r="E179" s="9" t="s">
        <v>108</v>
      </c>
      <c r="F179" s="9">
        <v>82702</v>
      </c>
      <c r="G179" s="9" t="s">
        <v>628</v>
      </c>
      <c r="H179" s="9" t="s">
        <v>629</v>
      </c>
      <c r="I179" s="9" t="s">
        <v>630</v>
      </c>
      <c r="J179" s="15">
        <v>43009</v>
      </c>
      <c r="K179" s="9">
        <v>6</v>
      </c>
      <c r="L179" s="9" t="s">
        <v>967</v>
      </c>
      <c r="M179" s="9" t="s">
        <v>972</v>
      </c>
      <c r="N179" s="9"/>
      <c r="O179" s="9"/>
      <c r="P179" s="9"/>
      <c r="Q179" s="9"/>
      <c r="R179" s="9"/>
      <c r="S179" s="9"/>
      <c r="T179" s="9"/>
      <c r="U179" s="9"/>
      <c r="V179" s="9"/>
      <c r="W179" s="9">
        <v>4</v>
      </c>
      <c r="X179" s="9">
        <v>6</v>
      </c>
      <c r="Y179" s="9">
        <v>6</v>
      </c>
      <c r="Z179" s="9" t="s">
        <v>1183</v>
      </c>
      <c r="AA179" s="51">
        <v>150000000</v>
      </c>
      <c r="AB179" s="52" t="str">
        <f>+VLOOKUP(F179,'[1]PROYECTOS 2017'!A$2:B$250,2,0)</f>
        <v>FORTALECIMIENTO DE LA CAPACIDAD DE GESTIÓN Y DE LA COORDINACIÓN DE LAS ENTIDADES DEL SNARIV</v>
      </c>
    </row>
    <row r="180" spans="1:28" s="7" customFormat="1" ht="90" x14ac:dyDescent="0.25">
      <c r="A180" s="11">
        <v>10658</v>
      </c>
      <c r="B180" s="19" t="s">
        <v>969</v>
      </c>
      <c r="C180" s="10" t="s">
        <v>56</v>
      </c>
      <c r="D180" s="10" t="s">
        <v>978</v>
      </c>
      <c r="E180" s="10" t="s">
        <v>108</v>
      </c>
      <c r="F180" s="10">
        <v>82703</v>
      </c>
      <c r="G180" s="10" t="s">
        <v>631</v>
      </c>
      <c r="H180" s="10" t="s">
        <v>632</v>
      </c>
      <c r="I180" s="10" t="s">
        <v>633</v>
      </c>
      <c r="J180" s="16">
        <v>43040</v>
      </c>
      <c r="K180" s="10">
        <v>8</v>
      </c>
      <c r="L180" s="10" t="s">
        <v>967</v>
      </c>
      <c r="M180" s="10" t="s">
        <v>972</v>
      </c>
      <c r="N180" s="10"/>
      <c r="O180" s="10"/>
      <c r="P180" s="10"/>
      <c r="Q180" s="10"/>
      <c r="R180" s="10"/>
      <c r="S180" s="10"/>
      <c r="T180" s="10"/>
      <c r="U180" s="10"/>
      <c r="V180" s="10"/>
      <c r="W180" s="10"/>
      <c r="X180" s="10">
        <v>8</v>
      </c>
      <c r="Y180" s="10">
        <v>8</v>
      </c>
      <c r="Z180" s="10" t="s">
        <v>1184</v>
      </c>
      <c r="AA180" s="51">
        <v>137775160</v>
      </c>
      <c r="AB180" s="52" t="str">
        <f>+VLOOKUP(F180,'[1]PROYECTOS 2017'!A$2:B$250,2,0)</f>
        <v>FORTALECIMIENTO DE LA CAPACIDAD DE GESTIÓN Y DE LA COORDINACIÓN DE LAS ENTIDADES DEL SNARIV</v>
      </c>
    </row>
    <row r="181" spans="1:28" s="7" customFormat="1" ht="120" x14ac:dyDescent="0.25">
      <c r="A181" s="12">
        <v>10658</v>
      </c>
      <c r="B181" s="18" t="s">
        <v>969</v>
      </c>
      <c r="C181" s="9" t="s">
        <v>56</v>
      </c>
      <c r="D181" s="9" t="s">
        <v>978</v>
      </c>
      <c r="E181" s="9" t="s">
        <v>108</v>
      </c>
      <c r="F181" s="9">
        <v>82705</v>
      </c>
      <c r="G181" s="9" t="s">
        <v>634</v>
      </c>
      <c r="H181" s="9" t="s">
        <v>635</v>
      </c>
      <c r="I181" s="9" t="s">
        <v>636</v>
      </c>
      <c r="J181" s="15">
        <v>42948</v>
      </c>
      <c r="K181" s="9">
        <v>290</v>
      </c>
      <c r="L181" s="9" t="s">
        <v>967</v>
      </c>
      <c r="M181" s="9" t="s">
        <v>972</v>
      </c>
      <c r="N181" s="9"/>
      <c r="O181" s="9"/>
      <c r="P181" s="9"/>
      <c r="Q181" s="9"/>
      <c r="R181" s="9"/>
      <c r="S181" s="9"/>
      <c r="T181" s="9"/>
      <c r="U181" s="9">
        <v>0</v>
      </c>
      <c r="V181" s="9">
        <v>0</v>
      </c>
      <c r="W181" s="9">
        <v>0</v>
      </c>
      <c r="X181" s="9">
        <v>290</v>
      </c>
      <c r="Y181" s="9">
        <v>290</v>
      </c>
      <c r="Z181" s="9" t="s">
        <v>1185</v>
      </c>
      <c r="AA181" s="51">
        <v>206923710</v>
      </c>
      <c r="AB181" s="52" t="str">
        <f>+VLOOKUP(F181,'[1]PROYECTOS 2017'!A$2:B$250,2,0)</f>
        <v>FORTALECIMIENTO DE LA CAPACIDAD DE GESTIÓN Y DE LA COORDINACIÓN DE LAS ENTIDADES DEL SNARIV</v>
      </c>
    </row>
    <row r="182" spans="1:28" s="7" customFormat="1" ht="135" x14ac:dyDescent="0.25">
      <c r="A182" s="11">
        <v>10658</v>
      </c>
      <c r="B182" s="19" t="s">
        <v>969</v>
      </c>
      <c r="C182" s="10" t="s">
        <v>56</v>
      </c>
      <c r="D182" s="10" t="s">
        <v>978</v>
      </c>
      <c r="E182" s="10" t="s">
        <v>108</v>
      </c>
      <c r="F182" s="10">
        <v>82708</v>
      </c>
      <c r="G182" s="10" t="s">
        <v>637</v>
      </c>
      <c r="H182" s="10" t="s">
        <v>638</v>
      </c>
      <c r="I182" s="10" t="s">
        <v>639</v>
      </c>
      <c r="J182" s="16">
        <v>42948</v>
      </c>
      <c r="K182" s="10">
        <v>50</v>
      </c>
      <c r="L182" s="10" t="s">
        <v>967</v>
      </c>
      <c r="M182" s="10" t="s">
        <v>972</v>
      </c>
      <c r="N182" s="10"/>
      <c r="O182" s="10"/>
      <c r="P182" s="10"/>
      <c r="Q182" s="10"/>
      <c r="R182" s="10"/>
      <c r="S182" s="10"/>
      <c r="T182" s="10"/>
      <c r="U182" s="10">
        <v>0</v>
      </c>
      <c r="V182" s="10">
        <v>0</v>
      </c>
      <c r="W182" s="10">
        <v>50</v>
      </c>
      <c r="X182" s="10">
        <v>50</v>
      </c>
      <c r="Y182" s="10">
        <v>50</v>
      </c>
      <c r="Z182" s="10" t="s">
        <v>1186</v>
      </c>
      <c r="AA182" s="51">
        <v>287775160</v>
      </c>
      <c r="AB182" s="52" t="str">
        <f>+VLOOKUP(F182,'[1]PROYECTOS 2017'!A$2:B$250,2,0)</f>
        <v>FORTALECIMIENTO DE LA CAPACIDAD DE GESTIÓN Y DE LA COORDINACIÓN DE LAS ENTIDADES DEL SNARIV</v>
      </c>
    </row>
    <row r="183" spans="1:28" s="7" customFormat="1" ht="90" x14ac:dyDescent="0.25">
      <c r="A183" s="12">
        <v>10658</v>
      </c>
      <c r="B183" s="18" t="s">
        <v>969</v>
      </c>
      <c r="C183" s="9" t="s">
        <v>56</v>
      </c>
      <c r="D183" s="9" t="s">
        <v>978</v>
      </c>
      <c r="E183" s="9" t="s">
        <v>108</v>
      </c>
      <c r="F183" s="9">
        <v>84153</v>
      </c>
      <c r="G183" s="9" t="s">
        <v>640</v>
      </c>
      <c r="H183" s="9" t="s">
        <v>641</v>
      </c>
      <c r="I183" s="9" t="s">
        <v>642</v>
      </c>
      <c r="J183" s="15">
        <v>42736</v>
      </c>
      <c r="K183" s="9">
        <v>50</v>
      </c>
      <c r="L183" s="9" t="s">
        <v>967</v>
      </c>
      <c r="M183" s="9" t="s">
        <v>972</v>
      </c>
      <c r="N183" s="9">
        <v>0</v>
      </c>
      <c r="O183" s="9">
        <v>0</v>
      </c>
      <c r="P183" s="9">
        <v>0</v>
      </c>
      <c r="Q183" s="9">
        <v>0</v>
      </c>
      <c r="R183" s="9">
        <v>0</v>
      </c>
      <c r="S183" s="9">
        <v>0</v>
      </c>
      <c r="T183" s="9">
        <v>0</v>
      </c>
      <c r="U183" s="9">
        <v>0</v>
      </c>
      <c r="V183" s="9">
        <v>0</v>
      </c>
      <c r="W183" s="9">
        <v>0</v>
      </c>
      <c r="X183" s="9">
        <v>0</v>
      </c>
      <c r="Y183" s="9">
        <v>50</v>
      </c>
      <c r="Z183" s="9" t="s">
        <v>1187</v>
      </c>
      <c r="AA183" s="51">
        <v>0</v>
      </c>
      <c r="AB183" s="52"/>
    </row>
    <row r="184" spans="1:28" s="7" customFormat="1" ht="105" x14ac:dyDescent="0.25">
      <c r="A184" s="11">
        <v>10658</v>
      </c>
      <c r="B184" s="19" t="s">
        <v>969</v>
      </c>
      <c r="C184" s="10" t="s">
        <v>56</v>
      </c>
      <c r="D184" s="10" t="s">
        <v>978</v>
      </c>
      <c r="E184" s="10" t="s">
        <v>108</v>
      </c>
      <c r="F184" s="10">
        <v>84154</v>
      </c>
      <c r="G184" s="10" t="s">
        <v>643</v>
      </c>
      <c r="H184" s="10" t="s">
        <v>644</v>
      </c>
      <c r="I184" s="10" t="s">
        <v>644</v>
      </c>
      <c r="J184" s="16">
        <v>43009</v>
      </c>
      <c r="K184" s="10">
        <v>1</v>
      </c>
      <c r="L184" s="10" t="s">
        <v>967</v>
      </c>
      <c r="M184" s="10" t="s">
        <v>972</v>
      </c>
      <c r="N184" s="10"/>
      <c r="O184" s="10"/>
      <c r="P184" s="10"/>
      <c r="Q184" s="10"/>
      <c r="R184" s="10"/>
      <c r="S184" s="10"/>
      <c r="T184" s="10"/>
      <c r="U184" s="10"/>
      <c r="V184" s="10"/>
      <c r="W184" s="10">
        <v>1</v>
      </c>
      <c r="X184" s="10">
        <v>1</v>
      </c>
      <c r="Y184" s="10">
        <v>1</v>
      </c>
      <c r="Z184" s="10" t="s">
        <v>1188</v>
      </c>
      <c r="AA184" s="51">
        <v>324558026</v>
      </c>
      <c r="AB184" s="52" t="str">
        <f>+VLOOKUP(F184,'[1]PROYECTOS 2017'!A$2:B$250,2,0)</f>
        <v>FORTALECIMIENTO DE LA CAPACIDAD DE GESTIÓN Y DE LA COORDINACIÓN DE LAS ENTIDADES DEL SNARIV</v>
      </c>
    </row>
    <row r="185" spans="1:28" s="7" customFormat="1" ht="120" x14ac:dyDescent="0.25">
      <c r="A185" s="12">
        <v>10659</v>
      </c>
      <c r="B185" s="18" t="s">
        <v>969</v>
      </c>
      <c r="C185" s="9" t="s">
        <v>57</v>
      </c>
      <c r="D185" s="9" t="s">
        <v>973</v>
      </c>
      <c r="E185" s="9" t="s">
        <v>109</v>
      </c>
      <c r="F185" s="9">
        <v>82715</v>
      </c>
      <c r="G185" s="9" t="s">
        <v>645</v>
      </c>
      <c r="H185" s="9" t="s">
        <v>646</v>
      </c>
      <c r="I185" s="9" t="s">
        <v>647</v>
      </c>
      <c r="J185" s="15">
        <v>42917</v>
      </c>
      <c r="K185" s="9">
        <v>30</v>
      </c>
      <c r="L185" s="9" t="s">
        <v>967</v>
      </c>
      <c r="M185" s="9" t="s">
        <v>972</v>
      </c>
      <c r="N185" s="9"/>
      <c r="O185" s="9"/>
      <c r="P185" s="9"/>
      <c r="Q185" s="9"/>
      <c r="R185" s="9"/>
      <c r="S185" s="9"/>
      <c r="T185" s="9">
        <v>30</v>
      </c>
      <c r="U185" s="9">
        <v>30</v>
      </c>
      <c r="V185" s="9">
        <v>30</v>
      </c>
      <c r="W185" s="9">
        <v>30</v>
      </c>
      <c r="X185" s="9">
        <v>30</v>
      </c>
      <c r="Y185" s="9">
        <v>30</v>
      </c>
      <c r="Z185" s="9" t="s">
        <v>1189</v>
      </c>
      <c r="AA185" s="51">
        <v>446087621.39999998</v>
      </c>
      <c r="AB185" s="52" t="str">
        <f>+VLOOKUP(F185,'[1]PROYECTOS 2017'!A$2:B$250,2,0)</f>
        <v>FORTALECIMIENTO DE LA CAPACIDAD DE GESTIÓN Y DE LA COORDINACIÓN DE LAS ENTIDADES DEL SNARIV</v>
      </c>
    </row>
    <row r="186" spans="1:28" s="7" customFormat="1" ht="120" x14ac:dyDescent="0.25">
      <c r="A186" s="11">
        <v>10659</v>
      </c>
      <c r="B186" s="19" t="s">
        <v>969</v>
      </c>
      <c r="C186" s="10" t="s">
        <v>57</v>
      </c>
      <c r="D186" s="10" t="s">
        <v>973</v>
      </c>
      <c r="E186" s="10" t="s">
        <v>109</v>
      </c>
      <c r="F186" s="10">
        <v>82716</v>
      </c>
      <c r="G186" s="10" t="s">
        <v>648</v>
      </c>
      <c r="H186" s="10" t="s">
        <v>649</v>
      </c>
      <c r="I186" s="10" t="s">
        <v>650</v>
      </c>
      <c r="J186" s="16">
        <v>42948</v>
      </c>
      <c r="K186" s="10">
        <v>100</v>
      </c>
      <c r="L186" s="10" t="s">
        <v>968</v>
      </c>
      <c r="M186" s="10" t="s">
        <v>972</v>
      </c>
      <c r="N186" s="10"/>
      <c r="O186" s="10"/>
      <c r="P186" s="10"/>
      <c r="Q186" s="10"/>
      <c r="R186" s="10"/>
      <c r="S186" s="10"/>
      <c r="T186" s="10"/>
      <c r="U186" s="10">
        <v>100</v>
      </c>
      <c r="V186" s="10">
        <v>100</v>
      </c>
      <c r="W186" s="10">
        <v>100</v>
      </c>
      <c r="X186" s="10">
        <v>100</v>
      </c>
      <c r="Y186" s="10">
        <v>100</v>
      </c>
      <c r="Z186" s="10" t="s">
        <v>1190</v>
      </c>
      <c r="AA186" s="51">
        <v>132609489.40000001</v>
      </c>
      <c r="AB186" s="52" t="str">
        <f>+VLOOKUP(F186,'[1]PROYECTOS 2017'!A$2:B$250,2,0)</f>
        <v>FORTALECIMIENTO DE LA CAPACIDAD DE GESTIÓN Y DE LA COORDINACIÓN DE LAS ENTIDADES DEL SNARIV</v>
      </c>
    </row>
    <row r="187" spans="1:28" s="7" customFormat="1" ht="120" x14ac:dyDescent="0.25">
      <c r="A187" s="12">
        <v>10659</v>
      </c>
      <c r="B187" s="18" t="s">
        <v>969</v>
      </c>
      <c r="C187" s="9" t="s">
        <v>57</v>
      </c>
      <c r="D187" s="9" t="s">
        <v>973</v>
      </c>
      <c r="E187" s="9" t="s">
        <v>109</v>
      </c>
      <c r="F187" s="9">
        <v>82717</v>
      </c>
      <c r="G187" s="9" t="s">
        <v>651</v>
      </c>
      <c r="H187" s="9" t="s">
        <v>652</v>
      </c>
      <c r="I187" s="9" t="s">
        <v>653</v>
      </c>
      <c r="J187" s="15">
        <v>42795</v>
      </c>
      <c r="K187" s="9">
        <v>28</v>
      </c>
      <c r="L187" s="9" t="s">
        <v>967</v>
      </c>
      <c r="M187" s="9" t="s">
        <v>972</v>
      </c>
      <c r="N187" s="9"/>
      <c r="O187" s="9"/>
      <c r="P187" s="9"/>
      <c r="Q187" s="9"/>
      <c r="R187" s="9"/>
      <c r="S187" s="9">
        <v>12</v>
      </c>
      <c r="T187" s="9">
        <v>15</v>
      </c>
      <c r="U187" s="9">
        <v>15</v>
      </c>
      <c r="V187" s="9">
        <v>18</v>
      </c>
      <c r="W187" s="9">
        <v>25</v>
      </c>
      <c r="X187" s="9">
        <v>25</v>
      </c>
      <c r="Y187" s="9">
        <v>25</v>
      </c>
      <c r="Z187" s="9" t="s">
        <v>1191</v>
      </c>
      <c r="AA187" s="51">
        <v>180506441.40000001</v>
      </c>
      <c r="AB187" s="52" t="str">
        <f>+VLOOKUP(F187,'[1]PROYECTOS 2017'!A$2:B$250,2,0)</f>
        <v>FORTALECIMIENTO DE LA CAPACIDAD DE GESTIÓN Y DE LA COORDINACIÓN DE LAS ENTIDADES DEL SNARIV</v>
      </c>
    </row>
    <row r="188" spans="1:28" s="7" customFormat="1" ht="195" x14ac:dyDescent="0.25">
      <c r="A188" s="11">
        <v>10659</v>
      </c>
      <c r="B188" s="19" t="s">
        <v>969</v>
      </c>
      <c r="C188" s="10" t="s">
        <v>57</v>
      </c>
      <c r="D188" s="10" t="s">
        <v>973</v>
      </c>
      <c r="E188" s="10" t="s">
        <v>109</v>
      </c>
      <c r="F188" s="10">
        <v>82718</v>
      </c>
      <c r="G188" s="10" t="s">
        <v>654</v>
      </c>
      <c r="H188" s="10" t="s">
        <v>655</v>
      </c>
      <c r="I188" s="10" t="s">
        <v>656</v>
      </c>
      <c r="J188" s="16">
        <v>42887</v>
      </c>
      <c r="K188" s="10">
        <v>30</v>
      </c>
      <c r="L188" s="10" t="s">
        <v>967</v>
      </c>
      <c r="M188" s="10" t="s">
        <v>972</v>
      </c>
      <c r="N188" s="10"/>
      <c r="O188" s="10"/>
      <c r="P188" s="10"/>
      <c r="Q188" s="10"/>
      <c r="R188" s="10"/>
      <c r="S188" s="10">
        <v>1</v>
      </c>
      <c r="T188" s="10">
        <v>2</v>
      </c>
      <c r="U188" s="10">
        <v>6</v>
      </c>
      <c r="V188" s="10">
        <v>16</v>
      </c>
      <c r="W188" s="10">
        <v>18</v>
      </c>
      <c r="X188" s="10">
        <v>25</v>
      </c>
      <c r="Y188" s="10">
        <v>30</v>
      </c>
      <c r="Z188" s="10" t="s">
        <v>1192</v>
      </c>
      <c r="AA188" s="51">
        <v>367718088.40000004</v>
      </c>
      <c r="AB188" s="52" t="str">
        <f>+VLOOKUP(F188,'[1]PROYECTOS 2017'!A$2:B$250,2,0)</f>
        <v>FORTALECIMIENTO DE LA CAPACIDAD DE GESTIÓN Y DE LA COORDINACIÓN DE LAS ENTIDADES DEL SNARIV</v>
      </c>
    </row>
    <row r="189" spans="1:28" s="7" customFormat="1" ht="225" x14ac:dyDescent="0.25">
      <c r="A189" s="12">
        <v>10659</v>
      </c>
      <c r="B189" s="18" t="s">
        <v>969</v>
      </c>
      <c r="C189" s="9" t="s">
        <v>57</v>
      </c>
      <c r="D189" s="9" t="s">
        <v>973</v>
      </c>
      <c r="E189" s="9" t="s">
        <v>109</v>
      </c>
      <c r="F189" s="9">
        <v>82719</v>
      </c>
      <c r="G189" s="9" t="s">
        <v>996</v>
      </c>
      <c r="H189" s="9" t="s">
        <v>997</v>
      </c>
      <c r="I189" s="9" t="s">
        <v>997</v>
      </c>
      <c r="J189" s="15">
        <v>43070</v>
      </c>
      <c r="K189" s="9">
        <v>1</v>
      </c>
      <c r="L189" s="9" t="s">
        <v>967</v>
      </c>
      <c r="M189" s="9" t="s">
        <v>972</v>
      </c>
      <c r="N189" s="9"/>
      <c r="O189" s="9"/>
      <c r="P189" s="9"/>
      <c r="Q189" s="9"/>
      <c r="R189" s="9"/>
      <c r="S189" s="9"/>
      <c r="T189" s="9"/>
      <c r="U189" s="9"/>
      <c r="V189" s="9"/>
      <c r="W189" s="9"/>
      <c r="X189" s="9"/>
      <c r="Y189" s="9">
        <v>0</v>
      </c>
      <c r="Z189" s="9" t="s">
        <v>1193</v>
      </c>
      <c r="AA189" s="51">
        <v>235108599</v>
      </c>
      <c r="AB189" s="52" t="str">
        <f>+VLOOKUP(F189,'[1]PROYECTOS 2017'!A$2:B$250,2,0)</f>
        <v>FORTALECIMIENTO DE LA CAPACIDAD DE GESTIÓN Y DE LA COORDINACIÓN DE LAS ENTIDADES DEL SNARIV</v>
      </c>
    </row>
    <row r="190" spans="1:28" s="7" customFormat="1" ht="120" x14ac:dyDescent="0.25">
      <c r="A190" s="11">
        <v>10659</v>
      </c>
      <c r="B190" s="19" t="s">
        <v>969</v>
      </c>
      <c r="C190" s="10" t="s">
        <v>57</v>
      </c>
      <c r="D190" s="10" t="s">
        <v>973</v>
      </c>
      <c r="E190" s="10" t="s">
        <v>109</v>
      </c>
      <c r="F190" s="10">
        <v>82723</v>
      </c>
      <c r="G190" s="10" t="s">
        <v>657</v>
      </c>
      <c r="H190" s="10" t="s">
        <v>658</v>
      </c>
      <c r="I190" s="10" t="s">
        <v>659</v>
      </c>
      <c r="J190" s="16">
        <v>42767</v>
      </c>
      <c r="K190" s="10">
        <v>1</v>
      </c>
      <c r="L190" s="10" t="s">
        <v>967</v>
      </c>
      <c r="M190" s="10" t="s">
        <v>972</v>
      </c>
      <c r="N190" s="10"/>
      <c r="O190" s="10"/>
      <c r="P190" s="10"/>
      <c r="Q190" s="10"/>
      <c r="R190" s="10"/>
      <c r="S190" s="10">
        <v>0</v>
      </c>
      <c r="T190" s="10">
        <v>0</v>
      </c>
      <c r="U190" s="10">
        <v>0</v>
      </c>
      <c r="V190" s="10">
        <v>0</v>
      </c>
      <c r="W190" s="10">
        <v>0</v>
      </c>
      <c r="X190" s="10">
        <v>0</v>
      </c>
      <c r="Y190" s="10">
        <v>1</v>
      </c>
      <c r="Z190" s="10" t="s">
        <v>1194</v>
      </c>
      <c r="AA190" s="51">
        <v>132609489.40000001</v>
      </c>
      <c r="AB190" s="52" t="str">
        <f>+VLOOKUP(F190,'[1]PROYECTOS 2017'!A$2:B$250,2,0)</f>
        <v>FORTALECIMIENTO DE LA CAPACIDAD DE GESTIÓN Y DE LA COORDINACIÓN DE LAS ENTIDADES DEL SNARIV</v>
      </c>
    </row>
    <row r="191" spans="1:28" s="7" customFormat="1" ht="75" x14ac:dyDescent="0.25">
      <c r="A191" s="12">
        <v>10659</v>
      </c>
      <c r="B191" s="18" t="s">
        <v>969</v>
      </c>
      <c r="C191" s="9" t="s">
        <v>57</v>
      </c>
      <c r="D191" s="9" t="s">
        <v>973</v>
      </c>
      <c r="E191" s="9" t="s">
        <v>109</v>
      </c>
      <c r="F191" s="9">
        <v>84155</v>
      </c>
      <c r="G191" s="9" t="s">
        <v>660</v>
      </c>
      <c r="H191" s="9" t="s">
        <v>661</v>
      </c>
      <c r="I191" s="9" t="s">
        <v>662</v>
      </c>
      <c r="J191" s="15">
        <v>42917</v>
      </c>
      <c r="K191" s="9">
        <v>10</v>
      </c>
      <c r="L191" s="9" t="s">
        <v>967</v>
      </c>
      <c r="M191" s="9" t="s">
        <v>972</v>
      </c>
      <c r="N191" s="9"/>
      <c r="O191" s="9"/>
      <c r="P191" s="9"/>
      <c r="Q191" s="9"/>
      <c r="R191" s="9"/>
      <c r="S191" s="9"/>
      <c r="T191" s="9">
        <v>10</v>
      </c>
      <c r="U191" s="9">
        <v>10</v>
      </c>
      <c r="V191" s="9">
        <v>10</v>
      </c>
      <c r="W191" s="9">
        <v>10</v>
      </c>
      <c r="X191" s="9">
        <v>10</v>
      </c>
      <c r="Y191" s="9">
        <v>10</v>
      </c>
      <c r="Z191" s="9" t="s">
        <v>1195</v>
      </c>
      <c r="AA191" s="51">
        <v>0</v>
      </c>
      <c r="AB191" s="52"/>
    </row>
    <row r="192" spans="1:28" s="7" customFormat="1" ht="90" x14ac:dyDescent="0.25">
      <c r="A192" s="11">
        <v>10584</v>
      </c>
      <c r="B192" s="19" t="s">
        <v>969</v>
      </c>
      <c r="C192" s="10" t="s">
        <v>58</v>
      </c>
      <c r="D192" s="10" t="s">
        <v>973</v>
      </c>
      <c r="E192" s="10" t="s">
        <v>110</v>
      </c>
      <c r="F192" s="10">
        <v>83487</v>
      </c>
      <c r="G192" s="10" t="s">
        <v>663</v>
      </c>
      <c r="H192" s="10" t="s">
        <v>664</v>
      </c>
      <c r="I192" s="10" t="s">
        <v>665</v>
      </c>
      <c r="J192" s="16">
        <v>42795</v>
      </c>
      <c r="K192" s="10">
        <v>100</v>
      </c>
      <c r="L192" s="10" t="s">
        <v>968</v>
      </c>
      <c r="M192" s="10" t="s">
        <v>972</v>
      </c>
      <c r="N192" s="10"/>
      <c r="O192" s="10"/>
      <c r="P192" s="10">
        <v>100</v>
      </c>
      <c r="Q192" s="10">
        <v>0</v>
      </c>
      <c r="R192" s="10">
        <v>100</v>
      </c>
      <c r="S192" s="10">
        <v>100</v>
      </c>
      <c r="T192" s="10">
        <v>100</v>
      </c>
      <c r="U192" s="10">
        <v>100</v>
      </c>
      <c r="V192" s="10">
        <v>100</v>
      </c>
      <c r="W192" s="10">
        <v>100</v>
      </c>
      <c r="X192" s="10">
        <v>0</v>
      </c>
      <c r="Y192" s="10">
        <v>0</v>
      </c>
      <c r="Z192" s="10" t="s">
        <v>1196</v>
      </c>
      <c r="AA192" s="51">
        <v>3699532711</v>
      </c>
      <c r="AB192" s="52" t="str">
        <f>+VLOOKUP(F192,'[1]PROYECTOS 2017'!A$2:B$250,2,0)</f>
        <v>ASISTENCIA Y ATENCIÓN INTEGRAL A VÍCTIMAS A NIVEL NACIONAL</v>
      </c>
    </row>
    <row r="193" spans="1:28" s="7" customFormat="1" ht="45" x14ac:dyDescent="0.25">
      <c r="A193" s="12">
        <v>10584</v>
      </c>
      <c r="B193" s="18" t="s">
        <v>969</v>
      </c>
      <c r="C193" s="9" t="s">
        <v>58</v>
      </c>
      <c r="D193" s="9" t="s">
        <v>973</v>
      </c>
      <c r="E193" s="9" t="s">
        <v>110</v>
      </c>
      <c r="F193" s="9">
        <v>83488</v>
      </c>
      <c r="G193" s="9" t="s">
        <v>666</v>
      </c>
      <c r="H193" s="9" t="s">
        <v>667</v>
      </c>
      <c r="I193" s="9" t="s">
        <v>668</v>
      </c>
      <c r="J193" s="15">
        <v>42795</v>
      </c>
      <c r="K193" s="9">
        <v>434965</v>
      </c>
      <c r="L193" s="9" t="s">
        <v>967</v>
      </c>
      <c r="M193" s="9" t="s">
        <v>972</v>
      </c>
      <c r="N193" s="9"/>
      <c r="O193" s="9"/>
      <c r="P193" s="9">
        <v>63649</v>
      </c>
      <c r="Q193" s="9">
        <v>96460</v>
      </c>
      <c r="R193" s="9">
        <v>128972</v>
      </c>
      <c r="S193" s="9">
        <v>163755</v>
      </c>
      <c r="T193" s="9">
        <v>200916</v>
      </c>
      <c r="U193" s="9">
        <v>246270</v>
      </c>
      <c r="V193" s="9">
        <v>290123</v>
      </c>
      <c r="W193" s="9">
        <v>309063</v>
      </c>
      <c r="X193" s="9">
        <v>309078</v>
      </c>
      <c r="Y193" s="9">
        <v>317944</v>
      </c>
      <c r="Z193" s="9" t="s">
        <v>1197</v>
      </c>
      <c r="AA193" s="51">
        <v>51946825552</v>
      </c>
      <c r="AB193" s="52" t="str">
        <f>+VLOOKUP(F193,'[1]PROYECTOS 2017'!A$2:B$250,2,0)</f>
        <v>MEJORAMIENTO DE LOS CANALES DE ATENCIÓN Y COMUNICACIÓN PARA LAS VÍCTIMAS PARA FACILITAR SU ACCESO A LA OFERTA INSTITUCIONAL</v>
      </c>
    </row>
    <row r="194" spans="1:28" s="7" customFormat="1" ht="90" x14ac:dyDescent="0.25">
      <c r="A194" s="11">
        <v>10584</v>
      </c>
      <c r="B194" s="19" t="s">
        <v>969</v>
      </c>
      <c r="C194" s="10" t="s">
        <v>58</v>
      </c>
      <c r="D194" s="10" t="s">
        <v>973</v>
      </c>
      <c r="E194" s="10" t="s">
        <v>110</v>
      </c>
      <c r="F194" s="10">
        <v>83489</v>
      </c>
      <c r="G194" s="10" t="s">
        <v>669</v>
      </c>
      <c r="H194" s="10" t="s">
        <v>670</v>
      </c>
      <c r="I194" s="10" t="s">
        <v>671</v>
      </c>
      <c r="J194" s="16">
        <v>42887</v>
      </c>
      <c r="K194" s="10">
        <v>100</v>
      </c>
      <c r="L194" s="10" t="s">
        <v>968</v>
      </c>
      <c r="M194" s="10" t="s">
        <v>972</v>
      </c>
      <c r="N194" s="10"/>
      <c r="O194" s="10"/>
      <c r="P194" s="10"/>
      <c r="Q194" s="10"/>
      <c r="R194" s="10"/>
      <c r="S194" s="10">
        <v>100</v>
      </c>
      <c r="T194" s="10">
        <v>100</v>
      </c>
      <c r="U194" s="10">
        <v>100</v>
      </c>
      <c r="V194" s="10">
        <v>100</v>
      </c>
      <c r="W194" s="10">
        <v>100</v>
      </c>
      <c r="X194" s="10">
        <v>100</v>
      </c>
      <c r="Y194" s="10">
        <v>100</v>
      </c>
      <c r="Z194" s="10" t="s">
        <v>1198</v>
      </c>
      <c r="AA194" s="51">
        <v>3999358570</v>
      </c>
      <c r="AB194" s="52" t="str">
        <f>+VLOOKUP(F194,'[1]PROYECTOS 2017'!A$2:B$250,2,0)</f>
        <v>ASISTENCIA Y ATENCIÓN INTEGRAL A VÍCTIMAS A NIVEL NACIONAL</v>
      </c>
    </row>
    <row r="195" spans="1:28" s="7" customFormat="1" ht="105" x14ac:dyDescent="0.25">
      <c r="A195" s="12">
        <v>10584</v>
      </c>
      <c r="B195" s="18" t="s">
        <v>969</v>
      </c>
      <c r="C195" s="9" t="s">
        <v>58</v>
      </c>
      <c r="D195" s="9" t="s">
        <v>973</v>
      </c>
      <c r="E195" s="9" t="s">
        <v>110</v>
      </c>
      <c r="F195" s="9">
        <v>83490</v>
      </c>
      <c r="G195" s="9" t="s">
        <v>672</v>
      </c>
      <c r="H195" s="9" t="s">
        <v>673</v>
      </c>
      <c r="I195" s="9" t="s">
        <v>674</v>
      </c>
      <c r="J195" s="15">
        <v>42795</v>
      </c>
      <c r="K195" s="9">
        <v>95</v>
      </c>
      <c r="L195" s="9" t="s">
        <v>968</v>
      </c>
      <c r="M195" s="9" t="s">
        <v>972</v>
      </c>
      <c r="N195" s="9"/>
      <c r="O195" s="9"/>
      <c r="P195" s="9">
        <v>95</v>
      </c>
      <c r="Q195" s="9">
        <v>92</v>
      </c>
      <c r="R195" s="9">
        <v>93</v>
      </c>
      <c r="S195" s="9">
        <v>94</v>
      </c>
      <c r="T195" s="9">
        <v>95</v>
      </c>
      <c r="U195" s="9">
        <v>89</v>
      </c>
      <c r="V195" s="9">
        <v>89</v>
      </c>
      <c r="W195" s="9">
        <v>93</v>
      </c>
      <c r="X195" s="9">
        <v>89</v>
      </c>
      <c r="Y195" s="9">
        <v>89</v>
      </c>
      <c r="Z195" s="9" t="s">
        <v>1199</v>
      </c>
      <c r="AA195" s="51">
        <v>0</v>
      </c>
      <c r="AB195" s="52"/>
    </row>
    <row r="196" spans="1:28" s="7" customFormat="1" ht="90" x14ac:dyDescent="0.25">
      <c r="A196" s="11">
        <v>10584</v>
      </c>
      <c r="B196" s="19" t="s">
        <v>969</v>
      </c>
      <c r="C196" s="10" t="s">
        <v>58</v>
      </c>
      <c r="D196" s="10" t="s">
        <v>973</v>
      </c>
      <c r="E196" s="10" t="s">
        <v>110</v>
      </c>
      <c r="F196" s="10">
        <v>83491</v>
      </c>
      <c r="G196" s="10" t="s">
        <v>675</v>
      </c>
      <c r="H196" s="10" t="s">
        <v>676</v>
      </c>
      <c r="I196" s="10" t="s">
        <v>677</v>
      </c>
      <c r="J196" s="16">
        <v>42795</v>
      </c>
      <c r="K196" s="10">
        <v>98904</v>
      </c>
      <c r="L196" s="10" t="s">
        <v>967</v>
      </c>
      <c r="M196" s="10" t="s">
        <v>972</v>
      </c>
      <c r="N196" s="10"/>
      <c r="O196" s="10"/>
      <c r="P196" s="10">
        <v>10088</v>
      </c>
      <c r="Q196" s="10">
        <v>16667</v>
      </c>
      <c r="R196" s="10">
        <v>29904</v>
      </c>
      <c r="S196" s="10">
        <v>45095</v>
      </c>
      <c r="T196" s="10">
        <v>62460</v>
      </c>
      <c r="U196" s="10">
        <v>80439</v>
      </c>
      <c r="V196" s="10">
        <v>89414</v>
      </c>
      <c r="W196" s="10">
        <v>93314</v>
      </c>
      <c r="X196" s="10">
        <v>96787</v>
      </c>
      <c r="Y196" s="10">
        <v>98904</v>
      </c>
      <c r="Z196" s="10" t="s">
        <v>1200</v>
      </c>
      <c r="AA196" s="51">
        <v>0</v>
      </c>
      <c r="AB196" s="52"/>
    </row>
    <row r="197" spans="1:28" s="7" customFormat="1" ht="120" x14ac:dyDescent="0.25">
      <c r="A197" s="12">
        <v>10584</v>
      </c>
      <c r="B197" s="18" t="s">
        <v>969</v>
      </c>
      <c r="C197" s="9" t="s">
        <v>58</v>
      </c>
      <c r="D197" s="9" t="s">
        <v>973</v>
      </c>
      <c r="E197" s="9" t="s">
        <v>110</v>
      </c>
      <c r="F197" s="9">
        <v>83493</v>
      </c>
      <c r="G197" s="9" t="s">
        <v>678</v>
      </c>
      <c r="H197" s="9" t="s">
        <v>679</v>
      </c>
      <c r="I197" s="9" t="s">
        <v>680</v>
      </c>
      <c r="J197" s="15">
        <v>42795</v>
      </c>
      <c r="K197" s="9">
        <v>3</v>
      </c>
      <c r="L197" s="9" t="s">
        <v>968</v>
      </c>
      <c r="M197" s="9" t="s">
        <v>972</v>
      </c>
      <c r="N197" s="9"/>
      <c r="O197" s="9"/>
      <c r="P197" s="9">
        <v>4</v>
      </c>
      <c r="Q197" s="9">
        <v>3</v>
      </c>
      <c r="R197" s="9">
        <v>4</v>
      </c>
      <c r="S197" s="9">
        <v>4</v>
      </c>
      <c r="T197" s="9">
        <v>4</v>
      </c>
      <c r="U197" s="9">
        <v>3</v>
      </c>
      <c r="V197" s="9">
        <v>4</v>
      </c>
      <c r="W197" s="9">
        <v>4</v>
      </c>
      <c r="X197" s="9">
        <v>5</v>
      </c>
      <c r="Y197" s="9">
        <v>4</v>
      </c>
      <c r="Z197" s="9" t="s">
        <v>1201</v>
      </c>
      <c r="AA197" s="51">
        <v>0</v>
      </c>
      <c r="AB197" s="52"/>
    </row>
    <row r="198" spans="1:28" s="7" customFormat="1" ht="75" x14ac:dyDescent="0.25">
      <c r="A198" s="11">
        <v>10584</v>
      </c>
      <c r="B198" s="19" t="s">
        <v>969</v>
      </c>
      <c r="C198" s="10" t="s">
        <v>58</v>
      </c>
      <c r="D198" s="10" t="s">
        <v>973</v>
      </c>
      <c r="E198" s="10" t="s">
        <v>110</v>
      </c>
      <c r="F198" s="10">
        <v>83494</v>
      </c>
      <c r="G198" s="10" t="s">
        <v>681</v>
      </c>
      <c r="H198" s="10" t="s">
        <v>682</v>
      </c>
      <c r="I198" s="10" t="s">
        <v>683</v>
      </c>
      <c r="J198" s="16">
        <v>42795</v>
      </c>
      <c r="K198" s="10">
        <v>100</v>
      </c>
      <c r="L198" s="10" t="s">
        <v>968</v>
      </c>
      <c r="M198" s="10" t="s">
        <v>972</v>
      </c>
      <c r="N198" s="10"/>
      <c r="O198" s="10"/>
      <c r="P198" s="10">
        <v>0</v>
      </c>
      <c r="Q198" s="10">
        <v>0</v>
      </c>
      <c r="R198" s="10">
        <v>0</v>
      </c>
      <c r="S198" s="10">
        <v>100</v>
      </c>
      <c r="T198" s="10">
        <v>100</v>
      </c>
      <c r="U198" s="10">
        <v>100</v>
      </c>
      <c r="V198" s="10">
        <v>100</v>
      </c>
      <c r="W198" s="10">
        <v>100</v>
      </c>
      <c r="X198" s="10">
        <v>100</v>
      </c>
      <c r="Y198" s="10">
        <v>100</v>
      </c>
      <c r="Z198" s="10" t="s">
        <v>1202</v>
      </c>
      <c r="AA198" s="51">
        <v>0</v>
      </c>
      <c r="AB198" s="52"/>
    </row>
    <row r="199" spans="1:28" s="7" customFormat="1" ht="90" x14ac:dyDescent="0.25">
      <c r="A199" s="12">
        <v>10584</v>
      </c>
      <c r="B199" s="18" t="s">
        <v>969</v>
      </c>
      <c r="C199" s="9" t="s">
        <v>58</v>
      </c>
      <c r="D199" s="9" t="s">
        <v>973</v>
      </c>
      <c r="E199" s="9" t="s">
        <v>110</v>
      </c>
      <c r="F199" s="9">
        <v>84174</v>
      </c>
      <c r="G199" s="9" t="s">
        <v>265</v>
      </c>
      <c r="H199" s="9" t="s">
        <v>684</v>
      </c>
      <c r="I199" s="9" t="s">
        <v>685</v>
      </c>
      <c r="J199" s="15">
        <v>42887</v>
      </c>
      <c r="K199" s="9">
        <v>22</v>
      </c>
      <c r="L199" s="9" t="s">
        <v>967</v>
      </c>
      <c r="M199" s="9" t="s">
        <v>972</v>
      </c>
      <c r="N199" s="9"/>
      <c r="O199" s="9"/>
      <c r="P199" s="9"/>
      <c r="Q199" s="9"/>
      <c r="R199" s="9"/>
      <c r="S199" s="9">
        <v>12</v>
      </c>
      <c r="T199" s="9">
        <v>12</v>
      </c>
      <c r="U199" s="9">
        <v>12</v>
      </c>
      <c r="V199" s="9">
        <v>12</v>
      </c>
      <c r="W199" s="9">
        <v>13</v>
      </c>
      <c r="X199" s="9">
        <v>13</v>
      </c>
      <c r="Y199" s="9">
        <v>13</v>
      </c>
      <c r="Z199" s="9" t="s">
        <v>1203</v>
      </c>
      <c r="AA199" s="51">
        <v>0</v>
      </c>
      <c r="AB199" s="52"/>
    </row>
    <row r="200" spans="1:28" s="7" customFormat="1" ht="135" x14ac:dyDescent="0.25">
      <c r="A200" s="11">
        <v>10584</v>
      </c>
      <c r="B200" s="19" t="s">
        <v>969</v>
      </c>
      <c r="C200" s="10" t="s">
        <v>58</v>
      </c>
      <c r="D200" s="10" t="s">
        <v>973</v>
      </c>
      <c r="E200" s="10" t="s">
        <v>110</v>
      </c>
      <c r="F200" s="10">
        <v>84215</v>
      </c>
      <c r="G200" s="10" t="s">
        <v>686</v>
      </c>
      <c r="H200" s="10" t="s">
        <v>687</v>
      </c>
      <c r="I200" s="10" t="s">
        <v>688</v>
      </c>
      <c r="J200" s="16">
        <v>42979</v>
      </c>
      <c r="K200" s="10">
        <v>87</v>
      </c>
      <c r="L200" s="10" t="s">
        <v>968</v>
      </c>
      <c r="M200" s="10" t="s">
        <v>972</v>
      </c>
      <c r="N200" s="10"/>
      <c r="O200" s="10"/>
      <c r="P200" s="10"/>
      <c r="Q200" s="10"/>
      <c r="R200" s="10"/>
      <c r="S200" s="10"/>
      <c r="T200" s="10"/>
      <c r="U200" s="10"/>
      <c r="V200" s="10">
        <v>74</v>
      </c>
      <c r="W200" s="10">
        <v>74</v>
      </c>
      <c r="X200" s="10">
        <v>74</v>
      </c>
      <c r="Y200" s="10">
        <v>87</v>
      </c>
      <c r="Z200" s="10" t="s">
        <v>1204</v>
      </c>
      <c r="AA200" s="51">
        <v>21108914490</v>
      </c>
      <c r="AB200" s="52" t="str">
        <f>+VLOOKUP(F200,'[1]PROYECTOS 2017'!A$2:B$250,2,0)</f>
        <v>MEJORAMIENTO DE LOS CANALES DE ATENCIÓN Y COMUNICACIÓN PARA LAS VÍCTIMAS PARA FACILITAR SU ACCESO A LA OFERTA INSTITUCIONAL</v>
      </c>
    </row>
    <row r="201" spans="1:28" s="7" customFormat="1" ht="75" x14ac:dyDescent="0.25">
      <c r="A201" s="12">
        <v>10597</v>
      </c>
      <c r="B201" s="18" t="s">
        <v>969</v>
      </c>
      <c r="C201" s="9" t="s">
        <v>59</v>
      </c>
      <c r="D201" s="9" t="s">
        <v>971</v>
      </c>
      <c r="E201" s="9" t="s">
        <v>111</v>
      </c>
      <c r="F201" s="9">
        <v>83495</v>
      </c>
      <c r="G201" s="9" t="s">
        <v>689</v>
      </c>
      <c r="H201" s="9" t="s">
        <v>690</v>
      </c>
      <c r="I201" s="9" t="s">
        <v>691</v>
      </c>
      <c r="J201" s="15">
        <v>42795</v>
      </c>
      <c r="K201" s="9">
        <v>13</v>
      </c>
      <c r="L201" s="9" t="s">
        <v>968</v>
      </c>
      <c r="M201" s="9" t="s">
        <v>972</v>
      </c>
      <c r="N201" s="9"/>
      <c r="O201" s="9"/>
      <c r="P201" s="9">
        <v>2</v>
      </c>
      <c r="Q201" s="9">
        <v>3</v>
      </c>
      <c r="R201" s="9">
        <v>4</v>
      </c>
      <c r="S201" s="9">
        <v>10</v>
      </c>
      <c r="T201" s="9">
        <v>10</v>
      </c>
      <c r="U201" s="9">
        <v>10</v>
      </c>
      <c r="V201" s="9">
        <v>10</v>
      </c>
      <c r="W201" s="9">
        <v>10</v>
      </c>
      <c r="X201" s="9">
        <v>10</v>
      </c>
      <c r="Y201" s="9">
        <v>13</v>
      </c>
      <c r="Z201" s="9" t="s">
        <v>1205</v>
      </c>
      <c r="AA201" s="51">
        <v>4116000</v>
      </c>
      <c r="AB201" s="52" t="str">
        <f>+VLOOKUP(F201,'[1]PROYECTOS 2017'!A$2:B$250,2,0)</f>
        <v>PREVENCIÓN ATENCION A LA POBLACION DESPLAZADA NIVEL NACIONAL</v>
      </c>
    </row>
    <row r="202" spans="1:28" s="7" customFormat="1" ht="105" x14ac:dyDescent="0.25">
      <c r="A202" s="11">
        <v>10597</v>
      </c>
      <c r="B202" s="19" t="s">
        <v>969</v>
      </c>
      <c r="C202" s="10" t="s">
        <v>59</v>
      </c>
      <c r="D202" s="10" t="s">
        <v>971</v>
      </c>
      <c r="E202" s="10" t="s">
        <v>111</v>
      </c>
      <c r="F202" s="10">
        <v>83496</v>
      </c>
      <c r="G202" s="10" t="s">
        <v>692</v>
      </c>
      <c r="H202" s="10" t="s">
        <v>693</v>
      </c>
      <c r="I202" s="10" t="s">
        <v>694</v>
      </c>
      <c r="J202" s="16">
        <v>42795</v>
      </c>
      <c r="K202" s="10">
        <v>100</v>
      </c>
      <c r="L202" s="10" t="s">
        <v>968</v>
      </c>
      <c r="M202" s="10" t="s">
        <v>972</v>
      </c>
      <c r="N202" s="10"/>
      <c r="O202" s="10"/>
      <c r="P202" s="10">
        <v>0</v>
      </c>
      <c r="Q202" s="10">
        <v>0</v>
      </c>
      <c r="R202" s="10">
        <v>0</v>
      </c>
      <c r="S202" s="10">
        <v>0</v>
      </c>
      <c r="T202" s="10">
        <v>38</v>
      </c>
      <c r="U202" s="10">
        <v>61</v>
      </c>
      <c r="V202" s="10">
        <v>37</v>
      </c>
      <c r="W202" s="10">
        <v>70</v>
      </c>
      <c r="X202" s="10">
        <v>74</v>
      </c>
      <c r="Y202" s="10">
        <v>100</v>
      </c>
      <c r="Z202" s="10" t="s">
        <v>1206</v>
      </c>
      <c r="AA202" s="51">
        <v>8299205248</v>
      </c>
      <c r="AB202" s="52" t="str">
        <f>+VLOOKUP(F202,'[1]PROYECTOS 2017'!A$2:B$250,2,0)</f>
        <v>PREVENCIÓN ATENCION A LA POBLACION DESPLAZADA NIVEL NACIONAL</v>
      </c>
    </row>
    <row r="203" spans="1:28" s="7" customFormat="1" ht="120" x14ac:dyDescent="0.25">
      <c r="A203" s="12">
        <v>10597</v>
      </c>
      <c r="B203" s="18" t="s">
        <v>969</v>
      </c>
      <c r="C203" s="9" t="s">
        <v>59</v>
      </c>
      <c r="D203" s="9" t="s">
        <v>971</v>
      </c>
      <c r="E203" s="9" t="s">
        <v>111</v>
      </c>
      <c r="F203" s="9">
        <v>83497</v>
      </c>
      <c r="G203" s="9" t="s">
        <v>695</v>
      </c>
      <c r="H203" s="9" t="s">
        <v>696</v>
      </c>
      <c r="I203" s="9" t="s">
        <v>697</v>
      </c>
      <c r="J203" s="15">
        <v>42795</v>
      </c>
      <c r="K203" s="9">
        <v>100</v>
      </c>
      <c r="L203" s="9" t="s">
        <v>968</v>
      </c>
      <c r="M203" s="9" t="s">
        <v>972</v>
      </c>
      <c r="N203" s="9"/>
      <c r="O203" s="9"/>
      <c r="P203" s="9">
        <v>100</v>
      </c>
      <c r="Q203" s="9">
        <v>100</v>
      </c>
      <c r="R203" s="9">
        <v>100</v>
      </c>
      <c r="S203" s="9">
        <v>100</v>
      </c>
      <c r="T203" s="9">
        <v>100</v>
      </c>
      <c r="U203" s="9">
        <v>100</v>
      </c>
      <c r="V203" s="9">
        <v>100</v>
      </c>
      <c r="W203" s="9">
        <v>100</v>
      </c>
      <c r="X203" s="9">
        <v>100</v>
      </c>
      <c r="Y203" s="9">
        <v>100</v>
      </c>
      <c r="Z203" s="9" t="s">
        <v>1207</v>
      </c>
      <c r="AA203" s="51">
        <v>7798634406</v>
      </c>
      <c r="AB203" s="52" t="str">
        <f>+VLOOKUP(F203,'[1]PROYECTOS 2017'!A$2:B$250,2,0)</f>
        <v>PREVENCIÓN ATENCION A LA POBLACION DESPLAZADA NIVEL NACIONAL</v>
      </c>
    </row>
    <row r="204" spans="1:28" s="7" customFormat="1" ht="45" x14ac:dyDescent="0.25">
      <c r="A204" s="11">
        <v>10597</v>
      </c>
      <c r="B204" s="19" t="s">
        <v>969</v>
      </c>
      <c r="C204" s="10" t="s">
        <v>59</v>
      </c>
      <c r="D204" s="10" t="s">
        <v>971</v>
      </c>
      <c r="E204" s="10" t="s">
        <v>111</v>
      </c>
      <c r="F204" s="10">
        <v>83498</v>
      </c>
      <c r="G204" s="10" t="s">
        <v>698</v>
      </c>
      <c r="H204" s="10" t="s">
        <v>699</v>
      </c>
      <c r="I204" s="10" t="s">
        <v>700</v>
      </c>
      <c r="J204" s="16">
        <v>42795</v>
      </c>
      <c r="K204" s="10">
        <v>100</v>
      </c>
      <c r="L204" s="10" t="s">
        <v>968</v>
      </c>
      <c r="M204" s="10" t="s">
        <v>972</v>
      </c>
      <c r="N204" s="10"/>
      <c r="O204" s="10"/>
      <c r="P204" s="10">
        <v>100</v>
      </c>
      <c r="Q204" s="10">
        <v>100</v>
      </c>
      <c r="R204" s="10">
        <v>100</v>
      </c>
      <c r="S204" s="10">
        <v>100</v>
      </c>
      <c r="T204" s="10">
        <v>100</v>
      </c>
      <c r="U204" s="10">
        <v>100</v>
      </c>
      <c r="V204" s="10">
        <v>100</v>
      </c>
      <c r="W204" s="10">
        <v>100</v>
      </c>
      <c r="X204" s="10">
        <v>100</v>
      </c>
      <c r="Y204" s="10">
        <v>100</v>
      </c>
      <c r="Z204" s="10" t="s">
        <v>1208</v>
      </c>
      <c r="AA204" s="51">
        <v>4103897406</v>
      </c>
      <c r="AB204" s="52" t="str">
        <f>+VLOOKUP(F204,'[1]PROYECTOS 2017'!A$2:B$250,2,0)</f>
        <v>PREVENCIÓN ATENCION A LA POBLACION DESPLAZADA NIVEL NACIONAL</v>
      </c>
    </row>
    <row r="205" spans="1:28" s="7" customFormat="1" ht="45" x14ac:dyDescent="0.25">
      <c r="A205" s="12">
        <v>10597</v>
      </c>
      <c r="B205" s="18" t="s">
        <v>969</v>
      </c>
      <c r="C205" s="9" t="s">
        <v>59</v>
      </c>
      <c r="D205" s="9" t="s">
        <v>971</v>
      </c>
      <c r="E205" s="9" t="s">
        <v>111</v>
      </c>
      <c r="F205" s="9">
        <v>83499</v>
      </c>
      <c r="G205" s="9" t="s">
        <v>701</v>
      </c>
      <c r="H205" s="9" t="s">
        <v>702</v>
      </c>
      <c r="I205" s="9" t="s">
        <v>703</v>
      </c>
      <c r="J205" s="15">
        <v>42795</v>
      </c>
      <c r="K205" s="9">
        <v>100</v>
      </c>
      <c r="L205" s="9" t="s">
        <v>968</v>
      </c>
      <c r="M205" s="9" t="s">
        <v>972</v>
      </c>
      <c r="N205" s="9"/>
      <c r="O205" s="9"/>
      <c r="P205" s="9">
        <v>100</v>
      </c>
      <c r="Q205" s="9">
        <v>100</v>
      </c>
      <c r="R205" s="9">
        <v>100</v>
      </c>
      <c r="S205" s="9">
        <v>100</v>
      </c>
      <c r="T205" s="9">
        <v>100</v>
      </c>
      <c r="U205" s="9">
        <v>100</v>
      </c>
      <c r="V205" s="9">
        <v>100</v>
      </c>
      <c r="W205" s="9">
        <v>100</v>
      </c>
      <c r="X205" s="9">
        <v>100</v>
      </c>
      <c r="Y205" s="9">
        <v>100</v>
      </c>
      <c r="Z205" s="9" t="s">
        <v>1209</v>
      </c>
      <c r="AA205" s="51">
        <v>0</v>
      </c>
      <c r="AB205" s="52" t="str">
        <f>+VLOOKUP(F205,'[1]PROYECTOS 2017'!A$2:B$250,2,0)</f>
        <v>PREVENCIÓN ATENCION A LA POBLACION DESPLAZADA NIVEL NACIONAL</v>
      </c>
    </row>
    <row r="206" spans="1:28" s="7" customFormat="1" ht="60" x14ac:dyDescent="0.25">
      <c r="A206" s="11">
        <v>10597</v>
      </c>
      <c r="B206" s="19" t="s">
        <v>969</v>
      </c>
      <c r="C206" s="10" t="s">
        <v>59</v>
      </c>
      <c r="D206" s="10" t="s">
        <v>971</v>
      </c>
      <c r="E206" s="10" t="s">
        <v>111</v>
      </c>
      <c r="F206" s="10">
        <v>83500</v>
      </c>
      <c r="G206" s="10" t="s">
        <v>704</v>
      </c>
      <c r="H206" s="10" t="s">
        <v>705</v>
      </c>
      <c r="I206" s="10" t="s">
        <v>706</v>
      </c>
      <c r="J206" s="16">
        <v>42795</v>
      </c>
      <c r="K206" s="10">
        <v>15</v>
      </c>
      <c r="L206" s="10" t="s">
        <v>967</v>
      </c>
      <c r="M206" s="10" t="s">
        <v>972</v>
      </c>
      <c r="N206" s="10"/>
      <c r="O206" s="10"/>
      <c r="P206" s="10">
        <v>0</v>
      </c>
      <c r="Q206" s="10">
        <v>0</v>
      </c>
      <c r="R206" s="10">
        <v>0</v>
      </c>
      <c r="S206" s="10">
        <v>1</v>
      </c>
      <c r="T206" s="10">
        <v>2</v>
      </c>
      <c r="U206" s="10">
        <v>2</v>
      </c>
      <c r="V206" s="10">
        <v>5</v>
      </c>
      <c r="W206" s="10">
        <v>5</v>
      </c>
      <c r="X206" s="10">
        <v>5</v>
      </c>
      <c r="Y206" s="10">
        <v>15</v>
      </c>
      <c r="Z206" s="10" t="s">
        <v>1210</v>
      </c>
      <c r="AA206" s="51">
        <v>0</v>
      </c>
      <c r="AB206" s="52"/>
    </row>
    <row r="207" spans="1:28" s="7" customFormat="1" ht="90" x14ac:dyDescent="0.25">
      <c r="A207" s="12">
        <v>10590</v>
      </c>
      <c r="B207" s="18" t="s">
        <v>969</v>
      </c>
      <c r="C207" s="9" t="s">
        <v>60</v>
      </c>
      <c r="D207" s="9" t="s">
        <v>971</v>
      </c>
      <c r="E207" s="9" t="s">
        <v>112</v>
      </c>
      <c r="F207" s="9">
        <v>82635</v>
      </c>
      <c r="G207" s="9" t="s">
        <v>707</v>
      </c>
      <c r="H207" s="9" t="s">
        <v>708</v>
      </c>
      <c r="I207" s="9" t="s">
        <v>709</v>
      </c>
      <c r="J207" s="15">
        <v>42736</v>
      </c>
      <c r="K207" s="9">
        <v>250</v>
      </c>
      <c r="L207" s="9" t="s">
        <v>967</v>
      </c>
      <c r="M207" s="9" t="s">
        <v>979</v>
      </c>
      <c r="N207" s="9">
        <v>154</v>
      </c>
      <c r="O207" s="9">
        <v>154</v>
      </c>
      <c r="P207" s="9">
        <v>154</v>
      </c>
      <c r="Q207" s="9">
        <v>154</v>
      </c>
      <c r="R207" s="9">
        <v>154</v>
      </c>
      <c r="S207" s="9">
        <v>154</v>
      </c>
      <c r="T207" s="9">
        <v>154</v>
      </c>
      <c r="U207" s="9">
        <v>154</v>
      </c>
      <c r="V207" s="9">
        <v>195</v>
      </c>
      <c r="W207" s="9">
        <v>195</v>
      </c>
      <c r="X207" s="9">
        <v>195</v>
      </c>
      <c r="Y207" s="9">
        <v>195</v>
      </c>
      <c r="Z207" s="9" t="s">
        <v>1211</v>
      </c>
      <c r="AA207" s="51">
        <v>1886772451.1199999</v>
      </c>
      <c r="AB207" s="52"/>
    </row>
    <row r="208" spans="1:28" s="7" customFormat="1" ht="105" x14ac:dyDescent="0.25">
      <c r="A208" s="11">
        <v>10590</v>
      </c>
      <c r="B208" s="19" t="s">
        <v>969</v>
      </c>
      <c r="C208" s="10" t="s">
        <v>60</v>
      </c>
      <c r="D208" s="10" t="s">
        <v>971</v>
      </c>
      <c r="E208" s="10" t="s">
        <v>112</v>
      </c>
      <c r="F208" s="10">
        <v>83501</v>
      </c>
      <c r="G208" s="10" t="s">
        <v>710</v>
      </c>
      <c r="H208" s="10" t="s">
        <v>711</v>
      </c>
      <c r="I208" s="10" t="s">
        <v>712</v>
      </c>
      <c r="J208" s="16">
        <v>42736</v>
      </c>
      <c r="K208" s="10">
        <v>190</v>
      </c>
      <c r="L208" s="10" t="s">
        <v>967</v>
      </c>
      <c r="M208" s="10" t="s">
        <v>979</v>
      </c>
      <c r="N208" s="10">
        <v>124</v>
      </c>
      <c r="O208" s="10">
        <v>124</v>
      </c>
      <c r="P208" s="10">
        <v>124</v>
      </c>
      <c r="Q208" s="10">
        <v>124</v>
      </c>
      <c r="R208" s="10">
        <v>124</v>
      </c>
      <c r="S208" s="10">
        <v>124</v>
      </c>
      <c r="T208" s="10">
        <v>124</v>
      </c>
      <c r="U208" s="10">
        <v>124</v>
      </c>
      <c r="V208" s="10">
        <v>124</v>
      </c>
      <c r="W208" s="10">
        <v>124</v>
      </c>
      <c r="X208" s="10">
        <v>124</v>
      </c>
      <c r="Y208" s="10">
        <v>124</v>
      </c>
      <c r="Z208" s="10" t="s">
        <v>1212</v>
      </c>
      <c r="AA208" s="51">
        <v>2254475778.9000001</v>
      </c>
      <c r="AB208" s="52" t="str">
        <f>+VLOOKUP(F208,'[1]PROYECTOS 2017'!A$2:B$250,2,0)</f>
        <v>IMPLEMENTACIÓN DE LAS MEDIDAS DE REPARACIÓN COLECTIVA A NIVEL NACIONAL</v>
      </c>
    </row>
    <row r="209" spans="1:28" s="7" customFormat="1" ht="60" x14ac:dyDescent="0.25">
      <c r="A209" s="12">
        <v>10590</v>
      </c>
      <c r="B209" s="18" t="s">
        <v>969</v>
      </c>
      <c r="C209" s="9" t="s">
        <v>60</v>
      </c>
      <c r="D209" s="9" t="s">
        <v>971</v>
      </c>
      <c r="E209" s="9" t="s">
        <v>112</v>
      </c>
      <c r="F209" s="9">
        <v>83502</v>
      </c>
      <c r="G209" s="9" t="s">
        <v>713</v>
      </c>
      <c r="H209" s="9" t="s">
        <v>714</v>
      </c>
      <c r="I209" s="9" t="s">
        <v>715</v>
      </c>
      <c r="J209" s="15">
        <v>42736</v>
      </c>
      <c r="K209" s="9">
        <v>16</v>
      </c>
      <c r="L209" s="9" t="s">
        <v>967</v>
      </c>
      <c r="M209" s="9" t="s">
        <v>979</v>
      </c>
      <c r="N209" s="9">
        <v>0</v>
      </c>
      <c r="O209" s="9">
        <v>0</v>
      </c>
      <c r="P209" s="9">
        <v>0</v>
      </c>
      <c r="Q209" s="9">
        <v>0</v>
      </c>
      <c r="R209" s="9">
        <v>0</v>
      </c>
      <c r="S209" s="9">
        <v>0</v>
      </c>
      <c r="T209" s="9">
        <v>0</v>
      </c>
      <c r="U209" s="9">
        <v>0</v>
      </c>
      <c r="V209" s="9">
        <v>0</v>
      </c>
      <c r="W209" s="9">
        <v>0</v>
      </c>
      <c r="X209" s="9">
        <v>0</v>
      </c>
      <c r="Y209" s="9">
        <v>8</v>
      </c>
      <c r="Z209" s="9" t="s">
        <v>1213</v>
      </c>
      <c r="AA209" s="51">
        <v>614756860.16000009</v>
      </c>
      <c r="AB209" s="52" t="str">
        <f>+VLOOKUP(F209,'[1]PROYECTOS 2017'!A$2:B$250,2,0)</f>
        <v>IMPLEMENTACIÓN DE LAS MEDIDAS DE REPARACIÓN COLECTIVA A NIVEL NACIONAL</v>
      </c>
    </row>
    <row r="210" spans="1:28" s="7" customFormat="1" ht="225" x14ac:dyDescent="0.25">
      <c r="A210" s="11">
        <v>10590</v>
      </c>
      <c r="B210" s="19" t="s">
        <v>969</v>
      </c>
      <c r="C210" s="10" t="s">
        <v>60</v>
      </c>
      <c r="D210" s="10" t="s">
        <v>971</v>
      </c>
      <c r="E210" s="10" t="s">
        <v>112</v>
      </c>
      <c r="F210" s="10">
        <v>83504</v>
      </c>
      <c r="G210" s="10" t="s">
        <v>716</v>
      </c>
      <c r="H210" s="10" t="s">
        <v>717</v>
      </c>
      <c r="I210" s="10" t="s">
        <v>718</v>
      </c>
      <c r="J210" s="16">
        <v>42993</v>
      </c>
      <c r="K210" s="10">
        <v>50</v>
      </c>
      <c r="L210" s="10" t="s">
        <v>968</v>
      </c>
      <c r="M210" s="10" t="s">
        <v>979</v>
      </c>
      <c r="N210" s="10"/>
      <c r="O210" s="10"/>
      <c r="P210" s="10"/>
      <c r="Q210" s="10"/>
      <c r="R210" s="10"/>
      <c r="S210" s="10"/>
      <c r="T210" s="10"/>
      <c r="U210" s="10"/>
      <c r="V210" s="10">
        <v>35</v>
      </c>
      <c r="W210" s="10">
        <v>40</v>
      </c>
      <c r="X210" s="10">
        <v>45</v>
      </c>
      <c r="Y210" s="10">
        <v>50</v>
      </c>
      <c r="Z210" s="10" t="s">
        <v>1214</v>
      </c>
      <c r="AA210" s="51">
        <v>1036340562.12</v>
      </c>
      <c r="AB210" s="52" t="str">
        <f>+VLOOKUP(F210,'[1]PROYECTOS 2017'!A$2:B$250,2,0)</f>
        <v>IMPLEMENTACIÓN DE LAS MEDIDAS DE REPARACIÓN COLECTIVA A NIVEL NACIONAL</v>
      </c>
    </row>
    <row r="211" spans="1:28" s="7" customFormat="1" ht="90" x14ac:dyDescent="0.25">
      <c r="A211" s="12">
        <v>10590</v>
      </c>
      <c r="B211" s="18" t="s">
        <v>969</v>
      </c>
      <c r="C211" s="9" t="s">
        <v>60</v>
      </c>
      <c r="D211" s="9" t="s">
        <v>971</v>
      </c>
      <c r="E211" s="9" t="s">
        <v>112</v>
      </c>
      <c r="F211" s="9">
        <v>83505</v>
      </c>
      <c r="G211" s="9" t="s">
        <v>998</v>
      </c>
      <c r="H211" s="9" t="s">
        <v>999</v>
      </c>
      <c r="I211" s="9" t="s">
        <v>999</v>
      </c>
      <c r="J211" s="15">
        <v>43070</v>
      </c>
      <c r="K211" s="9">
        <v>1</v>
      </c>
      <c r="L211" s="9" t="s">
        <v>967</v>
      </c>
      <c r="M211" s="9" t="s">
        <v>979</v>
      </c>
      <c r="N211" s="9"/>
      <c r="O211" s="9"/>
      <c r="P211" s="9"/>
      <c r="Q211" s="9"/>
      <c r="R211" s="9"/>
      <c r="S211" s="9"/>
      <c r="T211" s="9"/>
      <c r="U211" s="9"/>
      <c r="V211" s="9"/>
      <c r="W211" s="9"/>
      <c r="X211" s="9"/>
      <c r="Y211" s="9">
        <v>1</v>
      </c>
      <c r="Z211" s="9" t="s">
        <v>1215</v>
      </c>
      <c r="AA211" s="51">
        <v>952696439.92999983</v>
      </c>
      <c r="AB211" s="52" t="str">
        <f>+VLOOKUP(F211,'[1]PROYECTOS 2017'!A$2:B$250,2,0)</f>
        <v>IMPLEMENTACIÓN DE LAS MEDIDAS DE REPARACIÓN COLECTIVA A NIVEL NACIONAL</v>
      </c>
    </row>
    <row r="212" spans="1:28" s="7" customFormat="1" ht="60" x14ac:dyDescent="0.25">
      <c r="A212" s="11">
        <v>10590</v>
      </c>
      <c r="B212" s="19" t="s">
        <v>969</v>
      </c>
      <c r="C212" s="10" t="s">
        <v>60</v>
      </c>
      <c r="D212" s="10" t="s">
        <v>971</v>
      </c>
      <c r="E212" s="10" t="s">
        <v>112</v>
      </c>
      <c r="F212" s="10">
        <v>83506</v>
      </c>
      <c r="G212" s="10" t="s">
        <v>719</v>
      </c>
      <c r="H212" s="10" t="s">
        <v>720</v>
      </c>
      <c r="I212" s="10" t="s">
        <v>721</v>
      </c>
      <c r="J212" s="16">
        <v>42993</v>
      </c>
      <c r="K212" s="10">
        <v>40</v>
      </c>
      <c r="L212" s="10" t="s">
        <v>968</v>
      </c>
      <c r="M212" s="10" t="s">
        <v>979</v>
      </c>
      <c r="N212" s="10"/>
      <c r="O212" s="10"/>
      <c r="P212" s="10"/>
      <c r="Q212" s="10"/>
      <c r="R212" s="10"/>
      <c r="S212" s="10"/>
      <c r="T212" s="10"/>
      <c r="U212" s="10"/>
      <c r="V212" s="10">
        <v>0</v>
      </c>
      <c r="W212" s="10">
        <v>30</v>
      </c>
      <c r="X212" s="10">
        <v>30</v>
      </c>
      <c r="Y212" s="10">
        <v>30</v>
      </c>
      <c r="Z212" s="10" t="s">
        <v>1216</v>
      </c>
      <c r="AA212" s="51">
        <v>1178784236.8199999</v>
      </c>
      <c r="AB212" s="52" t="str">
        <f>+VLOOKUP(F212,'[1]PROYECTOS 2017'!A$2:B$250,2,0)</f>
        <v>IMPLEMENTACIÓN DE LAS MEDIDAS DE REPARACIÓN COLECTIVA A NIVEL NACIONAL</v>
      </c>
    </row>
    <row r="213" spans="1:28" s="7" customFormat="1" ht="60" x14ac:dyDescent="0.25">
      <c r="A213" s="12">
        <v>10590</v>
      </c>
      <c r="B213" s="18" t="s">
        <v>969</v>
      </c>
      <c r="C213" s="9" t="s">
        <v>60</v>
      </c>
      <c r="D213" s="9" t="s">
        <v>971</v>
      </c>
      <c r="E213" s="9" t="s">
        <v>112</v>
      </c>
      <c r="F213" s="9">
        <v>83507</v>
      </c>
      <c r="G213" s="9" t="s">
        <v>722</v>
      </c>
      <c r="H213" s="9" t="s">
        <v>723</v>
      </c>
      <c r="I213" s="9" t="s">
        <v>724</v>
      </c>
      <c r="J213" s="15">
        <v>43009</v>
      </c>
      <c r="K213" s="9">
        <v>8</v>
      </c>
      <c r="L213" s="9" t="s">
        <v>967</v>
      </c>
      <c r="M213" s="9" t="s">
        <v>979</v>
      </c>
      <c r="N213" s="9"/>
      <c r="O213" s="9"/>
      <c r="P213" s="9"/>
      <c r="Q213" s="9"/>
      <c r="R213" s="9"/>
      <c r="S213" s="9"/>
      <c r="T213" s="9"/>
      <c r="U213" s="9"/>
      <c r="V213" s="9"/>
      <c r="W213" s="9">
        <v>0</v>
      </c>
      <c r="X213" s="9">
        <v>0</v>
      </c>
      <c r="Y213" s="9">
        <v>8</v>
      </c>
      <c r="Z213" s="9" t="s">
        <v>1217</v>
      </c>
      <c r="AA213" s="51">
        <v>2375925058.1599998</v>
      </c>
      <c r="AB213" s="52" t="str">
        <f>+VLOOKUP(F213,'[1]PROYECTOS 2017'!A$2:B$250,2,0)</f>
        <v>IMPLEMENTACIÓN DE LAS MEDIDAS DE REPARACIÓN COLECTIVA A NIVEL NACIONAL</v>
      </c>
    </row>
    <row r="214" spans="1:28" s="7" customFormat="1" ht="90" x14ac:dyDescent="0.25">
      <c r="A214" s="11">
        <v>10590</v>
      </c>
      <c r="B214" s="19" t="s">
        <v>969</v>
      </c>
      <c r="C214" s="10" t="s">
        <v>60</v>
      </c>
      <c r="D214" s="10" t="s">
        <v>971</v>
      </c>
      <c r="E214" s="10" t="s">
        <v>112</v>
      </c>
      <c r="F214" s="10">
        <v>83508</v>
      </c>
      <c r="G214" s="10" t="s">
        <v>725</v>
      </c>
      <c r="H214" s="10" t="s">
        <v>726</v>
      </c>
      <c r="I214" s="10" t="s">
        <v>727</v>
      </c>
      <c r="J214" s="16">
        <v>43040</v>
      </c>
      <c r="K214" s="10">
        <v>4</v>
      </c>
      <c r="L214" s="10" t="s">
        <v>967</v>
      </c>
      <c r="M214" s="10" t="s">
        <v>979</v>
      </c>
      <c r="N214" s="10"/>
      <c r="O214" s="10"/>
      <c r="P214" s="10"/>
      <c r="Q214" s="10"/>
      <c r="R214" s="10"/>
      <c r="S214" s="10"/>
      <c r="T214" s="10"/>
      <c r="U214" s="10"/>
      <c r="V214" s="10"/>
      <c r="W214" s="10"/>
      <c r="X214" s="10">
        <v>0</v>
      </c>
      <c r="Y214" s="10">
        <v>4</v>
      </c>
      <c r="Z214" s="10" t="s">
        <v>1218</v>
      </c>
      <c r="AA214" s="51">
        <v>1554475778.8999999</v>
      </c>
      <c r="AB214" s="52" t="str">
        <f>+VLOOKUP(F214,'[1]PROYECTOS 2017'!A$2:B$250,2,0)</f>
        <v>IMPLEMENTACIÓN DE LAS MEDIDAS DE REPARACIÓN COLECTIVA A NIVEL NACIONAL</v>
      </c>
    </row>
    <row r="215" spans="1:28" s="7" customFormat="1" ht="75" x14ac:dyDescent="0.25">
      <c r="A215" s="12">
        <v>10590</v>
      </c>
      <c r="B215" s="18" t="s">
        <v>969</v>
      </c>
      <c r="C215" s="9" t="s">
        <v>60</v>
      </c>
      <c r="D215" s="9" t="s">
        <v>971</v>
      </c>
      <c r="E215" s="9" t="s">
        <v>112</v>
      </c>
      <c r="F215" s="9">
        <v>83509</v>
      </c>
      <c r="G215" s="9" t="s">
        <v>728</v>
      </c>
      <c r="H215" s="9" t="s">
        <v>729</v>
      </c>
      <c r="I215" s="9" t="s">
        <v>730</v>
      </c>
      <c r="J215" s="15">
        <v>42979</v>
      </c>
      <c r="K215" s="9">
        <v>100</v>
      </c>
      <c r="L215" s="9" t="s">
        <v>968</v>
      </c>
      <c r="M215" s="9" t="s">
        <v>979</v>
      </c>
      <c r="N215" s="9"/>
      <c r="O215" s="9"/>
      <c r="P215" s="9"/>
      <c r="Q215" s="9"/>
      <c r="R215" s="9"/>
      <c r="S215" s="9"/>
      <c r="T215" s="9"/>
      <c r="U215" s="9"/>
      <c r="V215" s="9">
        <v>15</v>
      </c>
      <c r="W215" s="9">
        <v>15</v>
      </c>
      <c r="X215" s="9">
        <v>20</v>
      </c>
      <c r="Y215" s="9">
        <v>90</v>
      </c>
      <c r="Z215" s="9" t="s">
        <v>1219</v>
      </c>
      <c r="AA215" s="51">
        <v>1508929235.79</v>
      </c>
      <c r="AB215" s="52" t="str">
        <f>+VLOOKUP(F215,'[1]PROYECTOS 2017'!A$2:B$250,2,0)</f>
        <v>IMPLEMENTACIÓN DE LAS MEDIDAS DE REPARACIÓN COLECTIVA A NIVEL NACIONAL</v>
      </c>
    </row>
    <row r="216" spans="1:28" s="7" customFormat="1" ht="120" x14ac:dyDescent="0.25">
      <c r="A216" s="11">
        <v>10590</v>
      </c>
      <c r="B216" s="19" t="s">
        <v>969</v>
      </c>
      <c r="C216" s="10" t="s">
        <v>60</v>
      </c>
      <c r="D216" s="10" t="s">
        <v>971</v>
      </c>
      <c r="E216" s="10" t="s">
        <v>112</v>
      </c>
      <c r="F216" s="10">
        <v>83510</v>
      </c>
      <c r="G216" s="10" t="s">
        <v>731</v>
      </c>
      <c r="H216" s="10" t="s">
        <v>732</v>
      </c>
      <c r="I216" s="10" t="s">
        <v>733</v>
      </c>
      <c r="J216" s="16">
        <v>42993</v>
      </c>
      <c r="K216" s="10">
        <v>20</v>
      </c>
      <c r="L216" s="10" t="s">
        <v>967</v>
      </c>
      <c r="M216" s="10" t="s">
        <v>979</v>
      </c>
      <c r="N216" s="10"/>
      <c r="O216" s="10"/>
      <c r="P216" s="10"/>
      <c r="Q216" s="10"/>
      <c r="R216" s="10"/>
      <c r="S216" s="10"/>
      <c r="T216" s="10"/>
      <c r="U216" s="10"/>
      <c r="V216" s="10">
        <v>0</v>
      </c>
      <c r="W216" s="10">
        <v>0</v>
      </c>
      <c r="X216" s="10">
        <v>0</v>
      </c>
      <c r="Y216" s="10">
        <v>20</v>
      </c>
      <c r="Z216" s="10" t="s">
        <v>1220</v>
      </c>
      <c r="AA216" s="51">
        <v>5685454820.8199997</v>
      </c>
      <c r="AB216" s="52" t="str">
        <f>+VLOOKUP(F216,'[1]PROYECTOS 2017'!A$2:B$250,2,0)</f>
        <v>IMPLEMENTACIÓN DE LAS MEDIDAS DE REPARACIÓN COLECTIVA A NIVEL NACIONAL</v>
      </c>
    </row>
    <row r="217" spans="1:28" s="7" customFormat="1" ht="90" x14ac:dyDescent="0.25">
      <c r="A217" s="12">
        <v>10590</v>
      </c>
      <c r="B217" s="18" t="s">
        <v>969</v>
      </c>
      <c r="C217" s="9" t="s">
        <v>60</v>
      </c>
      <c r="D217" s="9" t="s">
        <v>971</v>
      </c>
      <c r="E217" s="9" t="s">
        <v>112</v>
      </c>
      <c r="F217" s="9">
        <v>83511</v>
      </c>
      <c r="G217" s="9" t="s">
        <v>734</v>
      </c>
      <c r="H217" s="9" t="s">
        <v>735</v>
      </c>
      <c r="I217" s="9" t="s">
        <v>736</v>
      </c>
      <c r="J217" s="15">
        <v>43009</v>
      </c>
      <c r="K217" s="9">
        <v>15</v>
      </c>
      <c r="L217" s="9" t="s">
        <v>967</v>
      </c>
      <c r="M217" s="9" t="s">
        <v>979</v>
      </c>
      <c r="N217" s="9"/>
      <c r="O217" s="9"/>
      <c r="P217" s="9"/>
      <c r="Q217" s="9"/>
      <c r="R217" s="9"/>
      <c r="S217" s="9"/>
      <c r="T217" s="9"/>
      <c r="U217" s="9"/>
      <c r="V217" s="9"/>
      <c r="W217" s="9">
        <v>0</v>
      </c>
      <c r="X217" s="9">
        <v>0</v>
      </c>
      <c r="Y217" s="9">
        <v>15</v>
      </c>
      <c r="Z217" s="9" t="s">
        <v>1221</v>
      </c>
      <c r="AA217" s="51">
        <v>1037187852.9000001</v>
      </c>
      <c r="AB217" s="52" t="str">
        <f>+VLOOKUP(F217,'[1]PROYECTOS 2017'!A$2:B$250,2,0)</f>
        <v>IMPLEMENTACIÓN DE LAS MEDIDAS DE REPARACIÓN COLECTIVA A NIVEL NACIONAL</v>
      </c>
    </row>
    <row r="218" spans="1:28" s="7" customFormat="1" ht="105" x14ac:dyDescent="0.25">
      <c r="A218" s="11">
        <v>10590</v>
      </c>
      <c r="B218" s="19" t="s">
        <v>969</v>
      </c>
      <c r="C218" s="10" t="s">
        <v>60</v>
      </c>
      <c r="D218" s="10" t="s">
        <v>971</v>
      </c>
      <c r="E218" s="10" t="s">
        <v>112</v>
      </c>
      <c r="F218" s="10">
        <v>83512</v>
      </c>
      <c r="G218" s="10" t="s">
        <v>737</v>
      </c>
      <c r="H218" s="10" t="s">
        <v>738</v>
      </c>
      <c r="I218" s="10" t="s">
        <v>739</v>
      </c>
      <c r="J218" s="16">
        <v>42917</v>
      </c>
      <c r="K218" s="10">
        <v>100</v>
      </c>
      <c r="L218" s="10" t="s">
        <v>967</v>
      </c>
      <c r="M218" s="10" t="s">
        <v>979</v>
      </c>
      <c r="N218" s="10"/>
      <c r="O218" s="10"/>
      <c r="P218" s="10"/>
      <c r="Q218" s="10"/>
      <c r="R218" s="10"/>
      <c r="S218" s="10"/>
      <c r="T218" s="10">
        <v>0</v>
      </c>
      <c r="U218" s="10">
        <v>0</v>
      </c>
      <c r="V218" s="10">
        <v>0</v>
      </c>
      <c r="W218" s="10">
        <v>0</v>
      </c>
      <c r="X218" s="10">
        <v>0</v>
      </c>
      <c r="Y218" s="10">
        <v>74</v>
      </c>
      <c r="Z218" s="10" t="s">
        <v>1222</v>
      </c>
      <c r="AA218" s="51">
        <v>1220831815.9000001</v>
      </c>
      <c r="AB218" s="52" t="str">
        <f>+VLOOKUP(F218,'[1]PROYECTOS 2017'!A$2:B$250,2,0)</f>
        <v>IMPLEMENTACIÓN DE LAS MEDIDAS DE REPARACIÓN COLECTIVA A NIVEL NACIONAL</v>
      </c>
    </row>
    <row r="219" spans="1:28" s="7" customFormat="1" ht="135" x14ac:dyDescent="0.25">
      <c r="A219" s="12">
        <v>10590</v>
      </c>
      <c r="B219" s="18" t="s">
        <v>969</v>
      </c>
      <c r="C219" s="9" t="s">
        <v>60</v>
      </c>
      <c r="D219" s="9" t="s">
        <v>971</v>
      </c>
      <c r="E219" s="9" t="s">
        <v>112</v>
      </c>
      <c r="F219" s="9">
        <v>83513</v>
      </c>
      <c r="G219" s="9" t="s">
        <v>740</v>
      </c>
      <c r="H219" s="9" t="s">
        <v>741</v>
      </c>
      <c r="I219" s="9" t="s">
        <v>742</v>
      </c>
      <c r="J219" s="15">
        <v>42901</v>
      </c>
      <c r="K219" s="9">
        <v>71</v>
      </c>
      <c r="L219" s="9" t="s">
        <v>967</v>
      </c>
      <c r="M219" s="9" t="s">
        <v>979</v>
      </c>
      <c r="N219" s="9"/>
      <c r="O219" s="9"/>
      <c r="P219" s="9"/>
      <c r="Q219" s="9"/>
      <c r="R219" s="9"/>
      <c r="S219" s="9">
        <v>0</v>
      </c>
      <c r="T219" s="9">
        <v>0</v>
      </c>
      <c r="U219" s="9">
        <v>0</v>
      </c>
      <c r="V219" s="9">
        <v>2</v>
      </c>
      <c r="W219" s="9">
        <v>2</v>
      </c>
      <c r="X219" s="9">
        <v>2</v>
      </c>
      <c r="Y219" s="9">
        <v>71</v>
      </c>
      <c r="Z219" s="9" t="s">
        <v>1223</v>
      </c>
      <c r="AA219" s="51">
        <v>7376157336.8999996</v>
      </c>
      <c r="AB219" s="52" t="str">
        <f>+VLOOKUP(F219,'[1]PROYECTOS 2017'!A$2:B$250,2,0)</f>
        <v>IMPLEMENTACIÓN DE LAS MEDIDAS DE REPARACIÓN COLECTIVA A NIVEL NACIONAL</v>
      </c>
    </row>
    <row r="220" spans="1:28" s="7" customFormat="1" ht="60" x14ac:dyDescent="0.25">
      <c r="A220" s="11">
        <v>10590</v>
      </c>
      <c r="B220" s="19" t="s">
        <v>969</v>
      </c>
      <c r="C220" s="10" t="s">
        <v>60</v>
      </c>
      <c r="D220" s="10" t="s">
        <v>971</v>
      </c>
      <c r="E220" s="10" t="s">
        <v>112</v>
      </c>
      <c r="F220" s="10">
        <v>83514</v>
      </c>
      <c r="G220" s="10" t="s">
        <v>743</v>
      </c>
      <c r="H220" s="10" t="s">
        <v>744</v>
      </c>
      <c r="I220" s="10" t="s">
        <v>745</v>
      </c>
      <c r="J220" s="16">
        <v>42901</v>
      </c>
      <c r="K220" s="10">
        <v>60</v>
      </c>
      <c r="L220" s="10" t="s">
        <v>967</v>
      </c>
      <c r="M220" s="10" t="s">
        <v>979</v>
      </c>
      <c r="N220" s="10"/>
      <c r="O220" s="10"/>
      <c r="P220" s="10"/>
      <c r="Q220" s="10"/>
      <c r="R220" s="10"/>
      <c r="S220" s="10">
        <v>0</v>
      </c>
      <c r="T220" s="10">
        <v>2</v>
      </c>
      <c r="U220" s="10">
        <v>2</v>
      </c>
      <c r="V220" s="10">
        <v>5</v>
      </c>
      <c r="W220" s="10">
        <v>5</v>
      </c>
      <c r="X220" s="10">
        <v>7</v>
      </c>
      <c r="Y220" s="10">
        <v>60</v>
      </c>
      <c r="Z220" s="10" t="s">
        <v>1224</v>
      </c>
      <c r="AA220" s="51">
        <v>2920826235.9000001</v>
      </c>
      <c r="AB220" s="52" t="str">
        <f>+VLOOKUP(F220,'[1]PROYECTOS 2017'!A$2:B$250,2,0)</f>
        <v>IMPLEMENTACIÓN DE LAS MEDIDAS DE REPARACIÓN COLECTIVA A NIVEL NACIONAL</v>
      </c>
    </row>
    <row r="221" spans="1:28" s="7" customFormat="1" ht="60" x14ac:dyDescent="0.25">
      <c r="A221" s="12">
        <v>10590</v>
      </c>
      <c r="B221" s="18" t="s">
        <v>969</v>
      </c>
      <c r="C221" s="9" t="s">
        <v>60</v>
      </c>
      <c r="D221" s="9" t="s">
        <v>971</v>
      </c>
      <c r="E221" s="9" t="s">
        <v>112</v>
      </c>
      <c r="F221" s="9">
        <v>83515</v>
      </c>
      <c r="G221" s="9" t="s">
        <v>746</v>
      </c>
      <c r="H221" s="9" t="s">
        <v>747</v>
      </c>
      <c r="I221" s="9" t="s">
        <v>748</v>
      </c>
      <c r="J221" s="15">
        <v>42901</v>
      </c>
      <c r="K221" s="9">
        <v>60</v>
      </c>
      <c r="L221" s="9" t="s">
        <v>967</v>
      </c>
      <c r="M221" s="9" t="s">
        <v>979</v>
      </c>
      <c r="N221" s="9"/>
      <c r="O221" s="9"/>
      <c r="P221" s="9"/>
      <c r="Q221" s="9"/>
      <c r="R221" s="9"/>
      <c r="S221" s="9">
        <v>0</v>
      </c>
      <c r="T221" s="9">
        <v>0</v>
      </c>
      <c r="U221" s="9">
        <v>1</v>
      </c>
      <c r="V221" s="9">
        <v>1</v>
      </c>
      <c r="W221" s="9">
        <v>3</v>
      </c>
      <c r="X221" s="9">
        <v>3</v>
      </c>
      <c r="Y221" s="9">
        <v>38</v>
      </c>
      <c r="Z221" s="9" t="s">
        <v>1225</v>
      </c>
      <c r="AA221" s="51">
        <v>1221942433.6800001</v>
      </c>
      <c r="AB221" s="52" t="str">
        <f>+VLOOKUP(F221,'[1]PROYECTOS 2017'!A$2:B$250,2,0)</f>
        <v>IMPLEMENTACIÓN DE LAS MEDIDAS DE REPARACIÓN COLECTIVA A NIVEL NACIONAL</v>
      </c>
    </row>
    <row r="222" spans="1:28" s="7" customFormat="1" ht="225" x14ac:dyDescent="0.25">
      <c r="A222" s="11">
        <v>10589</v>
      </c>
      <c r="B222" s="19" t="s">
        <v>969</v>
      </c>
      <c r="C222" s="10" t="s">
        <v>61</v>
      </c>
      <c r="D222" s="10" t="s">
        <v>971</v>
      </c>
      <c r="E222" s="10" t="s">
        <v>113</v>
      </c>
      <c r="F222" s="10">
        <v>83516</v>
      </c>
      <c r="G222" s="10" t="s">
        <v>749</v>
      </c>
      <c r="H222" s="10" t="s">
        <v>750</v>
      </c>
      <c r="I222" s="10" t="s">
        <v>751</v>
      </c>
      <c r="J222" s="16">
        <v>42795</v>
      </c>
      <c r="K222" s="10">
        <v>100</v>
      </c>
      <c r="L222" s="10" t="s">
        <v>968</v>
      </c>
      <c r="M222" s="10" t="s">
        <v>972</v>
      </c>
      <c r="N222" s="10"/>
      <c r="O222" s="10"/>
      <c r="P222" s="10">
        <v>100</v>
      </c>
      <c r="Q222" s="10">
        <v>100</v>
      </c>
      <c r="R222" s="10">
        <v>100</v>
      </c>
      <c r="S222" s="10">
        <v>100</v>
      </c>
      <c r="T222" s="10">
        <v>100</v>
      </c>
      <c r="U222" s="10">
        <v>100</v>
      </c>
      <c r="V222" s="10">
        <v>100</v>
      </c>
      <c r="W222" s="10">
        <v>100</v>
      </c>
      <c r="X222" s="10">
        <v>100</v>
      </c>
      <c r="Y222" s="10">
        <v>100</v>
      </c>
      <c r="Z222" s="10" t="s">
        <v>1226</v>
      </c>
      <c r="AA222" s="51">
        <v>2673393666.1999998</v>
      </c>
      <c r="AB222" s="52" t="str">
        <f>+VLOOKUP(F222,'[1]PROYECTOS 2017'!A$2:B$250,2,0)</f>
        <v>ASISTENCIA Y ATENCIÓN INTEGRAL A VÍCTIMAS A NIVEL NACIONAL
FONDO PARA LA REPARACION DE LAS VICTIMAS (ART.54 LEY 975 DE 2005)</v>
      </c>
    </row>
    <row r="223" spans="1:28" s="7" customFormat="1" ht="75" x14ac:dyDescent="0.25">
      <c r="A223" s="12">
        <v>10589</v>
      </c>
      <c r="B223" s="18" t="s">
        <v>969</v>
      </c>
      <c r="C223" s="9" t="s">
        <v>61</v>
      </c>
      <c r="D223" s="9" t="s">
        <v>971</v>
      </c>
      <c r="E223" s="9" t="s">
        <v>113</v>
      </c>
      <c r="F223" s="9">
        <v>83517</v>
      </c>
      <c r="G223" s="9" t="s">
        <v>752</v>
      </c>
      <c r="H223" s="9" t="s">
        <v>753</v>
      </c>
      <c r="I223" s="9" t="s">
        <v>754</v>
      </c>
      <c r="J223" s="15">
        <v>42856</v>
      </c>
      <c r="K223" s="9">
        <v>30000</v>
      </c>
      <c r="L223" s="9" t="s">
        <v>967</v>
      </c>
      <c r="M223" s="9" t="s">
        <v>972</v>
      </c>
      <c r="N223" s="9"/>
      <c r="O223" s="9"/>
      <c r="P223" s="9"/>
      <c r="Q223" s="9"/>
      <c r="R223" s="9">
        <v>2240</v>
      </c>
      <c r="S223" s="9">
        <v>4948</v>
      </c>
      <c r="T223" s="9">
        <v>5550</v>
      </c>
      <c r="U223" s="9">
        <v>7041</v>
      </c>
      <c r="V223" s="9">
        <v>7992</v>
      </c>
      <c r="W223" s="9">
        <v>8450</v>
      </c>
      <c r="X223" s="9">
        <v>10735</v>
      </c>
      <c r="Y223" s="9">
        <v>17191</v>
      </c>
      <c r="Z223" s="9" t="s">
        <v>1227</v>
      </c>
      <c r="AA223" s="51">
        <v>3146307546.6999998</v>
      </c>
      <c r="AB223" s="52" t="str">
        <f>+VLOOKUP(F223,'[1]PROYECTOS 2017'!A$2:B$250,2,0)</f>
        <v>ASISTENCIA Y ATENCIÓN INTEGRAL A VÍCTIMAS A NIVEL NACIONAL
FONDO PARA LA REPARACION DE LAS VICTIMAS (ART.54 LEY 975 DE 2005)</v>
      </c>
    </row>
    <row r="224" spans="1:28" s="7" customFormat="1" ht="75" x14ac:dyDescent="0.25">
      <c r="A224" s="11">
        <v>10589</v>
      </c>
      <c r="B224" s="19" t="s">
        <v>969</v>
      </c>
      <c r="C224" s="10" t="s">
        <v>61</v>
      </c>
      <c r="D224" s="10" t="s">
        <v>971</v>
      </c>
      <c r="E224" s="10" t="s">
        <v>113</v>
      </c>
      <c r="F224" s="10">
        <v>83518</v>
      </c>
      <c r="G224" s="10" t="s">
        <v>755</v>
      </c>
      <c r="H224" s="10" t="s">
        <v>756</v>
      </c>
      <c r="I224" s="10" t="s">
        <v>757</v>
      </c>
      <c r="J224" s="16">
        <v>42795</v>
      </c>
      <c r="K224" s="10">
        <v>400000</v>
      </c>
      <c r="L224" s="10" t="s">
        <v>967</v>
      </c>
      <c r="M224" s="10" t="s">
        <v>972</v>
      </c>
      <c r="N224" s="10"/>
      <c r="O224" s="10"/>
      <c r="P224" s="10">
        <v>51375</v>
      </c>
      <c r="Q224" s="10">
        <v>66261</v>
      </c>
      <c r="R224" s="10">
        <v>85437</v>
      </c>
      <c r="S224" s="10">
        <v>109876</v>
      </c>
      <c r="T224" s="10">
        <v>134412</v>
      </c>
      <c r="U224" s="10">
        <v>180318</v>
      </c>
      <c r="V224" s="10">
        <v>225193</v>
      </c>
      <c r="W224" s="10">
        <v>241822</v>
      </c>
      <c r="X224" s="10">
        <v>242969</v>
      </c>
      <c r="Y224" s="10">
        <v>244116</v>
      </c>
      <c r="Z224" s="10" t="s">
        <v>1228</v>
      </c>
      <c r="AA224" s="51">
        <v>4912128139.1999998</v>
      </c>
      <c r="AB224" s="52" t="str">
        <f>+VLOOKUP(F224,'[1]PROYECTOS 2017'!A$2:B$250,2,0)</f>
        <v>ASISTENCIA Y ATENCIÓN INTEGRAL A VÍCTIMAS A NIVEL NACIONAL
FONDO PARA LA REPARACION DE LAS VICTIMAS (ART.54 LEY 975 DE 2005)
MEJORAMIENTO DE LOS CANALES DE ATENCIÓN Y COMUNICACIÓN PARA LAS VÍCTIMAS PARA FACILITAR SU ACCESO A LA OFERTA INSTITUCIONAL</v>
      </c>
    </row>
    <row r="225" spans="1:28" s="7" customFormat="1" ht="105" x14ac:dyDescent="0.25">
      <c r="A225" s="12">
        <v>10589</v>
      </c>
      <c r="B225" s="18" t="s">
        <v>969</v>
      </c>
      <c r="C225" s="9" t="s">
        <v>61</v>
      </c>
      <c r="D225" s="9" t="s">
        <v>971</v>
      </c>
      <c r="E225" s="9" t="s">
        <v>113</v>
      </c>
      <c r="F225" s="9">
        <v>83519</v>
      </c>
      <c r="G225" s="9" t="s">
        <v>758</v>
      </c>
      <c r="H225" s="9" t="s">
        <v>759</v>
      </c>
      <c r="I225" s="9" t="s">
        <v>760</v>
      </c>
      <c r="J225" s="15">
        <v>42795</v>
      </c>
      <c r="K225" s="9">
        <v>100</v>
      </c>
      <c r="L225" s="9" t="s">
        <v>968</v>
      </c>
      <c r="M225" s="9" t="s">
        <v>972</v>
      </c>
      <c r="N225" s="9"/>
      <c r="O225" s="9"/>
      <c r="P225" s="9">
        <v>0</v>
      </c>
      <c r="Q225" s="9">
        <v>100</v>
      </c>
      <c r="R225" s="9">
        <v>100</v>
      </c>
      <c r="S225" s="9">
        <v>100</v>
      </c>
      <c r="T225" s="9">
        <v>100</v>
      </c>
      <c r="U225" s="9">
        <v>100</v>
      </c>
      <c r="V225" s="9">
        <v>100</v>
      </c>
      <c r="W225" s="9">
        <v>100</v>
      </c>
      <c r="X225" s="9">
        <v>100</v>
      </c>
      <c r="Y225" s="9">
        <v>100</v>
      </c>
      <c r="Z225" s="9" t="s">
        <v>1229</v>
      </c>
      <c r="AA225" s="51">
        <v>3062128139.1999998</v>
      </c>
      <c r="AB225" s="52" t="str">
        <f>+VLOOKUP(F225,'[1]PROYECTOS 2017'!A$2:B$250,2,0)</f>
        <v>ASISTENCIA Y ATENCIÓN INTEGRAL A VÍCTIMAS A NIVEL NACIONAL
FONDO PARA LA REPARACION DE LAS VICTIMAS (ART.54 LEY 975 DE 2005)</v>
      </c>
    </row>
    <row r="226" spans="1:28" s="7" customFormat="1" ht="105" x14ac:dyDescent="0.25">
      <c r="A226" s="11">
        <v>10589</v>
      </c>
      <c r="B226" s="19" t="s">
        <v>969</v>
      </c>
      <c r="C226" s="10" t="s">
        <v>61</v>
      </c>
      <c r="D226" s="10" t="s">
        <v>971</v>
      </c>
      <c r="E226" s="10" t="s">
        <v>113</v>
      </c>
      <c r="F226" s="10">
        <v>83520</v>
      </c>
      <c r="G226" s="10" t="s">
        <v>761</v>
      </c>
      <c r="H226" s="10" t="s">
        <v>762</v>
      </c>
      <c r="I226" s="10" t="s">
        <v>763</v>
      </c>
      <c r="J226" s="16">
        <v>42979</v>
      </c>
      <c r="K226" s="10">
        <v>1520</v>
      </c>
      <c r="L226" s="10" t="s">
        <v>967</v>
      </c>
      <c r="M226" s="10" t="s">
        <v>972</v>
      </c>
      <c r="N226" s="10"/>
      <c r="O226" s="10"/>
      <c r="P226" s="10"/>
      <c r="Q226" s="10"/>
      <c r="R226" s="10"/>
      <c r="S226" s="10"/>
      <c r="T226" s="10"/>
      <c r="U226" s="10"/>
      <c r="V226" s="10">
        <v>162</v>
      </c>
      <c r="W226" s="10">
        <v>194</v>
      </c>
      <c r="X226" s="10">
        <v>319</v>
      </c>
      <c r="Y226" s="10">
        <v>1128</v>
      </c>
      <c r="Z226" s="10" t="s">
        <v>1230</v>
      </c>
      <c r="AA226" s="51">
        <v>562128139.19999993</v>
      </c>
      <c r="AB226" s="52" t="str">
        <f>+VLOOKUP(F226,'[1]PROYECTOS 2017'!A$2:B$250,2,0)</f>
        <v>ASISTENCIA Y ATENCIÓN INTEGRAL A VÍCTIMAS A NIVEL NACIONAL
FONDO PARA LA REPARACION DE LAS VICTIMAS (ART.54 LEY 975 DE 2005)</v>
      </c>
    </row>
    <row r="227" spans="1:28" s="7" customFormat="1" ht="60" x14ac:dyDescent="0.25">
      <c r="A227" s="12">
        <v>10589</v>
      </c>
      <c r="B227" s="18" t="s">
        <v>969</v>
      </c>
      <c r="C227" s="9" t="s">
        <v>61</v>
      </c>
      <c r="D227" s="9" t="s">
        <v>971</v>
      </c>
      <c r="E227" s="9" t="s">
        <v>113</v>
      </c>
      <c r="F227" s="9">
        <v>83521</v>
      </c>
      <c r="G227" s="9" t="s">
        <v>764</v>
      </c>
      <c r="H227" s="9" t="s">
        <v>765</v>
      </c>
      <c r="I227" s="9" t="s">
        <v>766</v>
      </c>
      <c r="J227" s="15">
        <v>42736</v>
      </c>
      <c r="K227" s="9">
        <v>1040000</v>
      </c>
      <c r="L227" s="9" t="s">
        <v>967</v>
      </c>
      <c r="M227" s="9" t="s">
        <v>972</v>
      </c>
      <c r="N227" s="9">
        <v>670000</v>
      </c>
      <c r="O227" s="9">
        <v>689357</v>
      </c>
      <c r="P227" s="9">
        <v>703849</v>
      </c>
      <c r="Q227" s="9">
        <v>718262</v>
      </c>
      <c r="R227" s="9">
        <v>737438</v>
      </c>
      <c r="S227" s="9">
        <v>757246</v>
      </c>
      <c r="T227" s="9">
        <v>778694</v>
      </c>
      <c r="U227" s="9">
        <v>818479</v>
      </c>
      <c r="V227" s="9">
        <v>856274</v>
      </c>
      <c r="W227" s="9">
        <v>870922</v>
      </c>
      <c r="X227" s="9">
        <v>870955</v>
      </c>
      <c r="Y227" s="9">
        <v>871990</v>
      </c>
      <c r="Z227" s="9" t="s">
        <v>1231</v>
      </c>
      <c r="AA227" s="51">
        <v>6037128139.1999998</v>
      </c>
      <c r="AB227" s="52" t="str">
        <f>+VLOOKUP(F227,'[1]PROYECTOS 2017'!A$2:B$250,2,0)</f>
        <v>ASISTENCIA Y ATENCIÓN INTEGRAL A VÍCTIMAS A NIVEL NACIONAL
FONDO PARA LA REPARACION DE LAS VICTIMAS (ART.54 LEY 975 DE 2005)
MEJORAMIENTO DE LOS CANALES DE ATENCIÓN Y COMUNICACIÓN PARA LAS VÍCTIMAS PARA FACILITAR SU ACCESO A LA OFERTA INSTITUCIONAL</v>
      </c>
    </row>
    <row r="228" spans="1:28" s="7" customFormat="1" ht="105" x14ac:dyDescent="0.25">
      <c r="A228" s="11">
        <v>10589</v>
      </c>
      <c r="B228" s="19" t="s">
        <v>969</v>
      </c>
      <c r="C228" s="10" t="s">
        <v>61</v>
      </c>
      <c r="D228" s="10" t="s">
        <v>971</v>
      </c>
      <c r="E228" s="10" t="s">
        <v>113</v>
      </c>
      <c r="F228" s="10">
        <v>83522</v>
      </c>
      <c r="G228" s="10" t="s">
        <v>767</v>
      </c>
      <c r="H228" s="10" t="s">
        <v>768</v>
      </c>
      <c r="I228" s="10" t="s">
        <v>769</v>
      </c>
      <c r="J228" s="16">
        <v>42736</v>
      </c>
      <c r="K228" s="10">
        <v>791801</v>
      </c>
      <c r="L228" s="10" t="s">
        <v>967</v>
      </c>
      <c r="M228" s="10" t="s">
        <v>972</v>
      </c>
      <c r="N228" s="10">
        <v>676536</v>
      </c>
      <c r="O228" s="10">
        <v>676536</v>
      </c>
      <c r="P228" s="10">
        <v>679550</v>
      </c>
      <c r="Q228" s="10">
        <v>683282</v>
      </c>
      <c r="R228" s="10">
        <v>686303</v>
      </c>
      <c r="S228" s="10">
        <v>689615</v>
      </c>
      <c r="T228" s="10">
        <v>697189</v>
      </c>
      <c r="U228" s="10">
        <v>702531</v>
      </c>
      <c r="V228" s="10">
        <v>720772</v>
      </c>
      <c r="W228" s="10">
        <v>729170</v>
      </c>
      <c r="X228" s="10">
        <v>746398</v>
      </c>
      <c r="Y228" s="10">
        <v>791801</v>
      </c>
      <c r="Z228" s="10" t="s">
        <v>1232</v>
      </c>
      <c r="AA228" s="51">
        <v>156356278307.89999</v>
      </c>
      <c r="AB228" s="52" t="str">
        <f>+VLOOKUP(F228,'[1]PROYECTOS 2017'!A$2:B$250,2,0)</f>
        <v>ASISTENCIA Y ATENCIÓN INTEGRAL A VÍCTIMAS A NIVEL NACIONAL
FONDO PARA LA REPARACION DE LAS VICTIMAS (ART.54 LEY 975 DE 2005)
IMPLEMENTACIÓN DE LAS MEDIDAS DE REPARACIÓN INDIVIDUAL Y COLECTIVA  NACIONAL
MEJORAMIENTO DE LOS CANALES DE ATENCIÓN Y COMUNICACIÓN PARA LAS VÍCTIMAS PARA FACILITAR SU ACCESO A LA OFERTA INSTITUCIONAL</v>
      </c>
    </row>
    <row r="229" spans="1:28" s="7" customFormat="1" ht="75" x14ac:dyDescent="0.25">
      <c r="A229" s="12">
        <v>10589</v>
      </c>
      <c r="B229" s="18" t="s">
        <v>969</v>
      </c>
      <c r="C229" s="9" t="s">
        <v>61</v>
      </c>
      <c r="D229" s="9" t="s">
        <v>971</v>
      </c>
      <c r="E229" s="9" t="s">
        <v>113</v>
      </c>
      <c r="F229" s="9">
        <v>83523</v>
      </c>
      <c r="G229" s="9" t="s">
        <v>770</v>
      </c>
      <c r="H229" s="9" t="s">
        <v>771</v>
      </c>
      <c r="I229" s="9" t="s">
        <v>772</v>
      </c>
      <c r="J229" s="15">
        <v>42795</v>
      </c>
      <c r="K229" s="9">
        <v>450000</v>
      </c>
      <c r="L229" s="9" t="s">
        <v>967</v>
      </c>
      <c r="M229" s="9" t="s">
        <v>972</v>
      </c>
      <c r="N229" s="9"/>
      <c r="O229" s="9"/>
      <c r="P229" s="9">
        <v>63489</v>
      </c>
      <c r="Q229" s="9">
        <v>78262</v>
      </c>
      <c r="R229" s="9">
        <v>98068</v>
      </c>
      <c r="S229" s="9">
        <v>118277</v>
      </c>
      <c r="T229" s="9">
        <v>139775</v>
      </c>
      <c r="U229" s="9">
        <v>181715</v>
      </c>
      <c r="V229" s="9">
        <v>223371</v>
      </c>
      <c r="W229" s="9">
        <v>251212</v>
      </c>
      <c r="X229" s="9">
        <v>260195</v>
      </c>
      <c r="Y229" s="9">
        <v>277627</v>
      </c>
      <c r="Z229" s="9" t="s">
        <v>1233</v>
      </c>
      <c r="AA229" s="51">
        <v>4819114258.6999998</v>
      </c>
      <c r="AB229" s="52" t="str">
        <f>+VLOOKUP(F229,'[1]PROYECTOS 2017'!A$2:B$250,2,0)</f>
        <v>ASISTENCIA Y ATENCIÓN INTEGRAL A VÍCTIMAS A NIVEL NACIONAL
FONDO PARA LA REPARACION DE LAS VICTIMAS (ART.54 LEY 975 DE 2005)
MEJORAMIENTO DE LOS CANALES DE ATENCIÓN Y COMUNICACIÓN PARA LAS VÍCTIMAS PARA FACILITAR SU ACCESO A LA OFERTA INSTITUCIONAL</v>
      </c>
    </row>
    <row r="230" spans="1:28" s="7" customFormat="1" ht="120" x14ac:dyDescent="0.25">
      <c r="A230" s="11">
        <v>10589</v>
      </c>
      <c r="B230" s="19" t="s">
        <v>969</v>
      </c>
      <c r="C230" s="10" t="s">
        <v>61</v>
      </c>
      <c r="D230" s="10" t="s">
        <v>971</v>
      </c>
      <c r="E230" s="10" t="s">
        <v>113</v>
      </c>
      <c r="F230" s="10">
        <v>83524</v>
      </c>
      <c r="G230" s="10" t="s">
        <v>773</v>
      </c>
      <c r="H230" s="10" t="s">
        <v>774</v>
      </c>
      <c r="I230" s="10" t="s">
        <v>775</v>
      </c>
      <c r="J230" s="16">
        <v>42736</v>
      </c>
      <c r="K230" s="10">
        <v>100</v>
      </c>
      <c r="L230" s="10" t="s">
        <v>968</v>
      </c>
      <c r="M230" s="10" t="s">
        <v>972</v>
      </c>
      <c r="N230" s="10">
        <v>0</v>
      </c>
      <c r="O230" s="10">
        <v>0</v>
      </c>
      <c r="P230" s="10">
        <v>77</v>
      </c>
      <c r="Q230" s="10">
        <v>88</v>
      </c>
      <c r="R230" s="10">
        <v>86</v>
      </c>
      <c r="S230" s="10">
        <v>87</v>
      </c>
      <c r="T230" s="10">
        <v>90</v>
      </c>
      <c r="U230" s="10">
        <v>90</v>
      </c>
      <c r="V230" s="10">
        <v>93</v>
      </c>
      <c r="W230" s="10">
        <v>94</v>
      </c>
      <c r="X230" s="10">
        <v>95</v>
      </c>
      <c r="Y230" s="10">
        <v>95</v>
      </c>
      <c r="Z230" s="10" t="s">
        <v>1234</v>
      </c>
      <c r="AA230" s="51">
        <v>150684793057.89999</v>
      </c>
      <c r="AB230" s="52" t="str">
        <f>+VLOOKUP(F230,'[1]PROYECTOS 2017'!A$2:B$250,2,0)</f>
        <v>ASISTENCIA Y ATENCIÓN INTEGRAL A VÍCTIMAS A NIVEL NACIONAL
FONDO PARA LA REPARACION DE LAS VICTIMAS (ART.54 LEY 975 DE 2005)
IMPLEMENTACIÓN DE LAS MEDIDAS DE REPARACIÓN INDIVIDUAL Y COLECTIVA  NACIONAL</v>
      </c>
    </row>
    <row r="231" spans="1:28" s="7" customFormat="1" ht="60" x14ac:dyDescent="0.25">
      <c r="A231" s="12">
        <v>10589</v>
      </c>
      <c r="B231" s="18" t="s">
        <v>969</v>
      </c>
      <c r="C231" s="9" t="s">
        <v>61</v>
      </c>
      <c r="D231" s="9" t="s">
        <v>971</v>
      </c>
      <c r="E231" s="9" t="s">
        <v>113</v>
      </c>
      <c r="F231" s="9">
        <v>83525</v>
      </c>
      <c r="G231" s="9" t="s">
        <v>776</v>
      </c>
      <c r="H231" s="9" t="s">
        <v>777</v>
      </c>
      <c r="I231" s="9" t="s">
        <v>778</v>
      </c>
      <c r="J231" s="15">
        <v>42736</v>
      </c>
      <c r="K231" s="9">
        <v>7775</v>
      </c>
      <c r="L231" s="9" t="s">
        <v>967</v>
      </c>
      <c r="M231" s="9" t="s">
        <v>972</v>
      </c>
      <c r="N231" s="9">
        <v>6419</v>
      </c>
      <c r="O231" s="9">
        <v>6419</v>
      </c>
      <c r="P231" s="9">
        <v>6759</v>
      </c>
      <c r="Q231" s="9">
        <v>6759</v>
      </c>
      <c r="R231" s="9">
        <v>6759</v>
      </c>
      <c r="S231" s="9">
        <v>6759</v>
      </c>
      <c r="T231" s="9">
        <v>6759</v>
      </c>
      <c r="U231" s="9">
        <v>6759</v>
      </c>
      <c r="V231" s="9">
        <v>6759</v>
      </c>
      <c r="W231" s="9">
        <v>6759</v>
      </c>
      <c r="X231" s="9">
        <v>6759</v>
      </c>
      <c r="Y231" s="9">
        <v>7775</v>
      </c>
      <c r="Z231" s="9" t="s">
        <v>1235</v>
      </c>
      <c r="AA231" s="51">
        <v>151204793057.89999</v>
      </c>
      <c r="AB231" s="52" t="str">
        <f>+VLOOKUP(F231,'[1]PROYECTOS 2017'!A$2:B$250,2,0)</f>
        <v>ASISTENCIA Y ATENCIÓN INTEGRAL A VÍCTIMAS A NIVEL NACIONAL
FONDO PARA LA REPARACION DE LAS VICTIMAS (ART.54 LEY 975 DE 2005)
IMPLEMENTACIÓN DE LAS MEDIDAS DE REPARACIÓN INDIVIDUAL Y COLECTIVA  NACIONAL</v>
      </c>
    </row>
    <row r="232" spans="1:28" s="7" customFormat="1" ht="45" x14ac:dyDescent="0.25">
      <c r="A232" s="11">
        <v>10589</v>
      </c>
      <c r="B232" s="19" t="s">
        <v>969</v>
      </c>
      <c r="C232" s="10" t="s">
        <v>61</v>
      </c>
      <c r="D232" s="10" t="s">
        <v>971</v>
      </c>
      <c r="E232" s="10" t="s">
        <v>113</v>
      </c>
      <c r="F232" s="10">
        <v>83526</v>
      </c>
      <c r="G232" s="10" t="s">
        <v>779</v>
      </c>
      <c r="H232" s="10" t="s">
        <v>780</v>
      </c>
      <c r="I232" s="10" t="s">
        <v>781</v>
      </c>
      <c r="J232" s="16">
        <v>42795</v>
      </c>
      <c r="K232" s="10">
        <v>25953</v>
      </c>
      <c r="L232" s="10" t="s">
        <v>967</v>
      </c>
      <c r="M232" s="10" t="s">
        <v>972</v>
      </c>
      <c r="N232" s="10"/>
      <c r="O232" s="10"/>
      <c r="P232" s="10">
        <v>22040</v>
      </c>
      <c r="Q232" s="10">
        <v>22040</v>
      </c>
      <c r="R232" s="10">
        <v>22040</v>
      </c>
      <c r="S232" s="10">
        <v>22040</v>
      </c>
      <c r="T232" s="10">
        <v>22040</v>
      </c>
      <c r="U232" s="10">
        <v>22040</v>
      </c>
      <c r="V232" s="10">
        <v>22040</v>
      </c>
      <c r="W232" s="10">
        <v>22040</v>
      </c>
      <c r="X232" s="10">
        <v>22040</v>
      </c>
      <c r="Y232" s="10">
        <v>25953</v>
      </c>
      <c r="Z232" s="10" t="s">
        <v>1236</v>
      </c>
      <c r="AA232" s="51">
        <v>151115878799.19998</v>
      </c>
      <c r="AB232" s="52" t="str">
        <f>+VLOOKUP(F232,'[1]PROYECTOS 2017'!A$2:B$250,2,0)</f>
        <v>ASISTENCIA Y ATENCIÓN INTEGRAL A VÍCTIMAS A NIVEL NACIONAL
FONDO PARA LA REPARACION DE LAS VICTIMAS (ART.54 LEY 975 DE 2005)
IMPLEMENTACIÓN DE LAS MEDIDAS DE REPARACIÓN INDIVIDUAL Y COLECTIVA  NACIONAL</v>
      </c>
    </row>
    <row r="233" spans="1:28" s="7" customFormat="1" ht="60" x14ac:dyDescent="0.25">
      <c r="A233" s="12">
        <v>10589</v>
      </c>
      <c r="B233" s="18" t="s">
        <v>969</v>
      </c>
      <c r="C233" s="9" t="s">
        <v>61</v>
      </c>
      <c r="D233" s="9" t="s">
        <v>971</v>
      </c>
      <c r="E233" s="9" t="s">
        <v>113</v>
      </c>
      <c r="F233" s="9">
        <v>83527</v>
      </c>
      <c r="G233" s="9" t="s">
        <v>782</v>
      </c>
      <c r="H233" s="9" t="s">
        <v>783</v>
      </c>
      <c r="I233" s="9" t="s">
        <v>784</v>
      </c>
      <c r="J233" s="15">
        <v>42795</v>
      </c>
      <c r="K233" s="9">
        <v>150253</v>
      </c>
      <c r="L233" s="9" t="s">
        <v>967</v>
      </c>
      <c r="M233" s="9" t="s">
        <v>972</v>
      </c>
      <c r="N233" s="9"/>
      <c r="O233" s="9"/>
      <c r="P233" s="9">
        <v>140247</v>
      </c>
      <c r="Q233" s="9">
        <v>140283</v>
      </c>
      <c r="R233" s="9">
        <v>140597</v>
      </c>
      <c r="S233" s="9">
        <v>140597</v>
      </c>
      <c r="T233" s="9">
        <v>141467</v>
      </c>
      <c r="U233" s="9">
        <v>141632</v>
      </c>
      <c r="V233" s="9">
        <v>142256</v>
      </c>
      <c r="W233" s="9">
        <v>142346</v>
      </c>
      <c r="X233" s="9">
        <v>143016</v>
      </c>
      <c r="Y233" s="9">
        <v>146358</v>
      </c>
      <c r="Z233" s="9" t="s">
        <v>1237</v>
      </c>
      <c r="AA233" s="51">
        <v>75833039399.599991</v>
      </c>
      <c r="AB233" s="52" t="str">
        <f>+VLOOKUP(F233,'[1]PROYECTOS 2017'!A$2:B$250,2,0)</f>
        <v>ASISTENCIA Y ATENCIÓN INTEGRAL A VÍCTIMAS A NIVEL NACIONAL
FONDO PARA LA REPARACION DE LAS VICTIMAS (ART.54 LEY 975 DE 2005)
IMPLEMENTACIÓN DE LAS MEDIDAS DE REPARACIÓN INDIVIDUAL Y COLECTIVA  NACIONAL</v>
      </c>
    </row>
    <row r="234" spans="1:28" s="7" customFormat="1" ht="45" x14ac:dyDescent="0.25">
      <c r="A234" s="11">
        <v>10589</v>
      </c>
      <c r="B234" s="19" t="s">
        <v>969</v>
      </c>
      <c r="C234" s="10" t="s">
        <v>61</v>
      </c>
      <c r="D234" s="10" t="s">
        <v>971</v>
      </c>
      <c r="E234" s="10" t="s">
        <v>113</v>
      </c>
      <c r="F234" s="10">
        <v>83528</v>
      </c>
      <c r="G234" s="10" t="s">
        <v>785</v>
      </c>
      <c r="H234" s="10" t="s">
        <v>786</v>
      </c>
      <c r="I234" s="10" t="s">
        <v>787</v>
      </c>
      <c r="J234" s="16">
        <v>42736</v>
      </c>
      <c r="K234" s="10">
        <v>107159</v>
      </c>
      <c r="L234" s="10" t="s">
        <v>967</v>
      </c>
      <c r="M234" s="10" t="s">
        <v>972</v>
      </c>
      <c r="N234" s="10"/>
      <c r="O234" s="10"/>
      <c r="P234" s="10">
        <v>71825</v>
      </c>
      <c r="Q234" s="10">
        <v>71825</v>
      </c>
      <c r="R234" s="10">
        <v>71825</v>
      </c>
      <c r="S234" s="10">
        <v>71825</v>
      </c>
      <c r="T234" s="10">
        <v>73460</v>
      </c>
      <c r="U234" s="10">
        <v>75687</v>
      </c>
      <c r="V234" s="10">
        <v>83085</v>
      </c>
      <c r="W234" s="10">
        <v>83423</v>
      </c>
      <c r="X234" s="10">
        <v>83423</v>
      </c>
      <c r="Y234" s="10">
        <v>107159</v>
      </c>
      <c r="Z234" s="10" t="s">
        <v>1238</v>
      </c>
      <c r="AA234" s="51">
        <v>75833039399.599991</v>
      </c>
      <c r="AB234" s="52" t="str">
        <f>+VLOOKUP(F234,'[1]PROYECTOS 2017'!A$2:B$250,2,0)</f>
        <v>ASISTENCIA Y ATENCIÓN INTEGRAL A VÍCTIMAS A NIVEL NACIONAL
FONDO PARA LA REPARACION DE LAS VICTIMAS (ART.54 LEY 975 DE 2005)
IMPLEMENTACIÓN DE LAS MEDIDAS DE REPARACIÓN INDIVIDUAL Y COLECTIVA  NACIONAL</v>
      </c>
    </row>
    <row r="235" spans="1:28" s="7" customFormat="1" ht="90" x14ac:dyDescent="0.25">
      <c r="A235" s="12">
        <v>10589</v>
      </c>
      <c r="B235" s="18" t="s">
        <v>969</v>
      </c>
      <c r="C235" s="9" t="s">
        <v>61</v>
      </c>
      <c r="D235" s="9" t="s">
        <v>971</v>
      </c>
      <c r="E235" s="9" t="s">
        <v>113</v>
      </c>
      <c r="F235" s="9">
        <v>83529</v>
      </c>
      <c r="G235" s="9" t="s">
        <v>788</v>
      </c>
      <c r="H235" s="9" t="s">
        <v>789</v>
      </c>
      <c r="I235" s="9" t="s">
        <v>790</v>
      </c>
      <c r="J235" s="15">
        <v>42736</v>
      </c>
      <c r="K235" s="9">
        <v>26440</v>
      </c>
      <c r="L235" s="9" t="s">
        <v>967</v>
      </c>
      <c r="M235" s="9" t="s">
        <v>972</v>
      </c>
      <c r="N235" s="9">
        <v>15498</v>
      </c>
      <c r="O235" s="9">
        <v>15498</v>
      </c>
      <c r="P235" s="9">
        <v>15498</v>
      </c>
      <c r="Q235" s="9">
        <v>15498</v>
      </c>
      <c r="R235" s="9">
        <v>15498</v>
      </c>
      <c r="S235" s="9">
        <v>16536</v>
      </c>
      <c r="T235" s="9">
        <v>17326</v>
      </c>
      <c r="U235" s="9">
        <v>17850</v>
      </c>
      <c r="V235" s="9">
        <v>18797</v>
      </c>
      <c r="W235" s="9">
        <v>18973</v>
      </c>
      <c r="X235" s="9">
        <v>18973</v>
      </c>
      <c r="Y235" s="9">
        <v>18973</v>
      </c>
      <c r="Z235" s="9" t="s">
        <v>1239</v>
      </c>
      <c r="AA235" s="51">
        <v>721960000</v>
      </c>
      <c r="AB235" s="52" t="str">
        <f>+VLOOKUP(F235,'[1]PROYECTOS 2017'!A$2:B$250,2,0)</f>
        <v>ASISTENCIA Y ATENCIÓN INTEGRAL A VÍCTIMAS A NIVEL NACIONAL
FONDO PARA LA REPARACION DE LAS VICTIMAS (ART.54 LEY 975 DE 2005)</v>
      </c>
    </row>
    <row r="236" spans="1:28" s="7" customFormat="1" ht="90" x14ac:dyDescent="0.25">
      <c r="A236" s="11">
        <v>10589</v>
      </c>
      <c r="B236" s="19" t="s">
        <v>969</v>
      </c>
      <c r="C236" s="10" t="s">
        <v>61</v>
      </c>
      <c r="D236" s="10" t="s">
        <v>971</v>
      </c>
      <c r="E236" s="10" t="s">
        <v>113</v>
      </c>
      <c r="F236" s="10">
        <v>83530</v>
      </c>
      <c r="G236" s="10" t="s">
        <v>791</v>
      </c>
      <c r="H236" s="10" t="s">
        <v>792</v>
      </c>
      <c r="I236" s="10" t="s">
        <v>793</v>
      </c>
      <c r="J236" s="16">
        <v>42736</v>
      </c>
      <c r="K236" s="10">
        <v>22148</v>
      </c>
      <c r="L236" s="10" t="s">
        <v>967</v>
      </c>
      <c r="M236" s="10" t="s">
        <v>972</v>
      </c>
      <c r="N236" s="10">
        <v>13292</v>
      </c>
      <c r="O236" s="10">
        <v>13292</v>
      </c>
      <c r="P236" s="10">
        <v>13292</v>
      </c>
      <c r="Q236" s="10">
        <v>13292</v>
      </c>
      <c r="R236" s="10">
        <v>13292</v>
      </c>
      <c r="S236" s="10">
        <v>13292</v>
      </c>
      <c r="T236" s="10">
        <v>13292</v>
      </c>
      <c r="U236" s="10">
        <v>13292</v>
      </c>
      <c r="V236" s="10">
        <v>14655</v>
      </c>
      <c r="W236" s="10">
        <v>15525</v>
      </c>
      <c r="X236" s="10">
        <v>16820</v>
      </c>
      <c r="Y236" s="10">
        <v>22148</v>
      </c>
      <c r="Z236" s="10" t="s">
        <v>1240</v>
      </c>
      <c r="AA236" s="51">
        <v>3003413880.5</v>
      </c>
      <c r="AB236" s="52" t="str">
        <f>+VLOOKUP(F236,'[1]PROYECTOS 2017'!A$2:B$250,2,0)</f>
        <v>ASISTENCIA Y ATENCIÓN INTEGRAL A VÍCTIMAS A NIVEL NACIONAL
FONDO PARA LA REPARACION DE LAS VICTIMAS (ART.54 LEY 975 DE 2005)</v>
      </c>
    </row>
    <row r="237" spans="1:28" s="7" customFormat="1" ht="255" x14ac:dyDescent="0.25">
      <c r="A237" s="12">
        <v>10589</v>
      </c>
      <c r="B237" s="18" t="s">
        <v>969</v>
      </c>
      <c r="C237" s="9" t="s">
        <v>61</v>
      </c>
      <c r="D237" s="9" t="s">
        <v>971</v>
      </c>
      <c r="E237" s="9" t="s">
        <v>113</v>
      </c>
      <c r="F237" s="9">
        <v>83531</v>
      </c>
      <c r="G237" s="9" t="s">
        <v>794</v>
      </c>
      <c r="H237" s="9" t="s">
        <v>795</v>
      </c>
      <c r="I237" s="9" t="s">
        <v>796</v>
      </c>
      <c r="J237" s="15">
        <v>42979</v>
      </c>
      <c r="K237" s="9">
        <v>100</v>
      </c>
      <c r="L237" s="9" t="s">
        <v>968</v>
      </c>
      <c r="M237" s="9" t="s">
        <v>972</v>
      </c>
      <c r="N237" s="9"/>
      <c r="O237" s="9"/>
      <c r="P237" s="9"/>
      <c r="Q237" s="9"/>
      <c r="R237" s="9"/>
      <c r="S237" s="9"/>
      <c r="T237" s="9"/>
      <c r="U237" s="9"/>
      <c r="V237" s="9">
        <v>0</v>
      </c>
      <c r="W237" s="9">
        <v>0</v>
      </c>
      <c r="X237" s="9">
        <v>0</v>
      </c>
      <c r="Y237" s="9">
        <v>0</v>
      </c>
      <c r="Z237" s="9" t="s">
        <v>1241</v>
      </c>
      <c r="AA237" s="51">
        <v>976627761</v>
      </c>
      <c r="AB237" s="52" t="str">
        <f>+VLOOKUP(F237,'[1]PROYECTOS 2017'!A$2:B$250,2,0)</f>
        <v>ASISTENCIA Y ATENCIÓN INTEGRAL A VÍCTIMAS A NIVEL NACIONAL
FONDO PARA LA REPARACION DE LAS VICTIMAS (ART.54 LEY 975 DE 2005)</v>
      </c>
    </row>
    <row r="238" spans="1:28" s="7" customFormat="1" ht="60" x14ac:dyDescent="0.25">
      <c r="A238" s="11">
        <v>10589</v>
      </c>
      <c r="B238" s="19" t="s">
        <v>969</v>
      </c>
      <c r="C238" s="10" t="s">
        <v>61</v>
      </c>
      <c r="D238" s="10" t="s">
        <v>971</v>
      </c>
      <c r="E238" s="10" t="s">
        <v>113</v>
      </c>
      <c r="F238" s="10">
        <v>83532</v>
      </c>
      <c r="G238" s="10" t="s">
        <v>797</v>
      </c>
      <c r="H238" s="10" t="s">
        <v>797</v>
      </c>
      <c r="I238" s="10" t="s">
        <v>798</v>
      </c>
      <c r="J238" s="16">
        <v>42736</v>
      </c>
      <c r="K238" s="10">
        <v>700000</v>
      </c>
      <c r="L238" s="10" t="s">
        <v>967</v>
      </c>
      <c r="M238" s="10" t="s">
        <v>972</v>
      </c>
      <c r="N238" s="10">
        <v>0</v>
      </c>
      <c r="O238" s="10">
        <v>0</v>
      </c>
      <c r="P238" s="10">
        <v>372725</v>
      </c>
      <c r="Q238" s="10">
        <v>372725</v>
      </c>
      <c r="R238" s="10">
        <v>372725</v>
      </c>
      <c r="S238" s="10">
        <v>391004</v>
      </c>
      <c r="T238" s="10">
        <v>391004</v>
      </c>
      <c r="U238" s="10">
        <v>391004</v>
      </c>
      <c r="V238" s="10">
        <v>391004</v>
      </c>
      <c r="W238" s="10">
        <v>391004</v>
      </c>
      <c r="X238" s="10">
        <v>391004</v>
      </c>
      <c r="Y238" s="10">
        <v>503218</v>
      </c>
      <c r="Z238" s="10" t="s">
        <v>1242</v>
      </c>
      <c r="AA238" s="51">
        <v>0</v>
      </c>
      <c r="AB238" s="52"/>
    </row>
    <row r="239" spans="1:28" s="7" customFormat="1" ht="60" x14ac:dyDescent="0.25">
      <c r="A239" s="12">
        <v>10589</v>
      </c>
      <c r="B239" s="18" t="s">
        <v>969</v>
      </c>
      <c r="C239" s="9" t="s">
        <v>61</v>
      </c>
      <c r="D239" s="9" t="s">
        <v>971</v>
      </c>
      <c r="E239" s="9" t="s">
        <v>113</v>
      </c>
      <c r="F239" s="9">
        <v>83533</v>
      </c>
      <c r="G239" s="9" t="s">
        <v>799</v>
      </c>
      <c r="H239" s="9" t="s">
        <v>799</v>
      </c>
      <c r="I239" s="9" t="s">
        <v>800</v>
      </c>
      <c r="J239" s="15">
        <v>42736</v>
      </c>
      <c r="K239" s="9">
        <v>220020</v>
      </c>
      <c r="L239" s="9" t="s">
        <v>967</v>
      </c>
      <c r="M239" s="9" t="s">
        <v>972</v>
      </c>
      <c r="N239" s="9">
        <v>0</v>
      </c>
      <c r="O239" s="9">
        <v>0</v>
      </c>
      <c r="P239" s="9">
        <v>0</v>
      </c>
      <c r="Q239" s="9">
        <v>0</v>
      </c>
      <c r="R239" s="9">
        <v>0</v>
      </c>
      <c r="S239" s="9">
        <v>18279</v>
      </c>
      <c r="T239" s="9">
        <v>18279</v>
      </c>
      <c r="U239" s="9">
        <v>18279</v>
      </c>
      <c r="V239" s="9">
        <v>18279</v>
      </c>
      <c r="W239" s="9">
        <v>18279</v>
      </c>
      <c r="X239" s="9">
        <v>18279</v>
      </c>
      <c r="Y239" s="9">
        <v>130617</v>
      </c>
      <c r="Z239" s="9" t="s">
        <v>1243</v>
      </c>
      <c r="AA239" s="51">
        <v>0</v>
      </c>
      <c r="AB239" s="52"/>
    </row>
    <row r="240" spans="1:28" s="7" customFormat="1" ht="75" x14ac:dyDescent="0.25">
      <c r="A240" s="11">
        <v>10589</v>
      </c>
      <c r="B240" s="19" t="s">
        <v>969</v>
      </c>
      <c r="C240" s="10" t="s">
        <v>61</v>
      </c>
      <c r="D240" s="10" t="s">
        <v>971</v>
      </c>
      <c r="E240" s="10" t="s">
        <v>113</v>
      </c>
      <c r="F240" s="10">
        <v>84196</v>
      </c>
      <c r="G240" s="10" t="s">
        <v>801</v>
      </c>
      <c r="H240" s="10" t="s">
        <v>802</v>
      </c>
      <c r="I240" s="10" t="s">
        <v>803</v>
      </c>
      <c r="J240" s="16">
        <v>42948</v>
      </c>
      <c r="K240" s="10">
        <v>100</v>
      </c>
      <c r="L240" s="10" t="s">
        <v>968</v>
      </c>
      <c r="M240" s="10" t="s">
        <v>972</v>
      </c>
      <c r="N240" s="10"/>
      <c r="O240" s="10"/>
      <c r="P240" s="10"/>
      <c r="Q240" s="10"/>
      <c r="R240" s="10"/>
      <c r="S240" s="10"/>
      <c r="T240" s="10"/>
      <c r="U240" s="10">
        <v>100</v>
      </c>
      <c r="V240" s="10">
        <v>100</v>
      </c>
      <c r="W240" s="10">
        <v>100</v>
      </c>
      <c r="X240" s="10">
        <v>100</v>
      </c>
      <c r="Y240" s="10">
        <v>100</v>
      </c>
      <c r="Z240" s="10" t="s">
        <v>1244</v>
      </c>
      <c r="AA240" s="51">
        <v>0</v>
      </c>
      <c r="AB240" s="52"/>
    </row>
    <row r="241" spans="1:28" s="7" customFormat="1" ht="165" x14ac:dyDescent="0.25">
      <c r="A241" s="12">
        <v>10632</v>
      </c>
      <c r="B241" s="18" t="s">
        <v>969</v>
      </c>
      <c r="C241" s="9" t="s">
        <v>62</v>
      </c>
      <c r="D241" s="9" t="s">
        <v>971</v>
      </c>
      <c r="E241" s="9" t="s">
        <v>114</v>
      </c>
      <c r="F241" s="9">
        <v>83534</v>
      </c>
      <c r="G241" s="9" t="s">
        <v>804</v>
      </c>
      <c r="H241" s="9" t="s">
        <v>805</v>
      </c>
      <c r="I241" s="9" t="s">
        <v>806</v>
      </c>
      <c r="J241" s="15">
        <v>42795</v>
      </c>
      <c r="K241" s="9">
        <v>100</v>
      </c>
      <c r="L241" s="9" t="s">
        <v>968</v>
      </c>
      <c r="M241" s="9" t="s">
        <v>972</v>
      </c>
      <c r="N241" s="9"/>
      <c r="O241" s="9"/>
      <c r="P241" s="9">
        <v>90</v>
      </c>
      <c r="Q241" s="9">
        <v>89</v>
      </c>
      <c r="R241" s="9">
        <v>87</v>
      </c>
      <c r="S241" s="9">
        <v>83</v>
      </c>
      <c r="T241" s="9">
        <v>86</v>
      </c>
      <c r="U241" s="9">
        <v>87</v>
      </c>
      <c r="V241" s="9">
        <v>91</v>
      </c>
      <c r="W241" s="9">
        <v>91</v>
      </c>
      <c r="X241" s="9">
        <v>93</v>
      </c>
      <c r="Y241" s="9">
        <v>93</v>
      </c>
      <c r="Z241" s="9" t="s">
        <v>1245</v>
      </c>
      <c r="AA241" s="51">
        <v>2496386647.1999998</v>
      </c>
      <c r="AB241" s="52" t="str">
        <f>+VLOOKUP(F241,'[1]PROYECTOS 2017'!A$2:B$250,2,0)</f>
        <v>SERVICIO DE REGISTRO ÚNICO DE VÍCTIMAS ARTICULADO CON LA RED NACIONAL DE INFORMACIÓN A NIVEL NACIONAL</v>
      </c>
    </row>
    <row r="242" spans="1:28" s="7" customFormat="1" ht="90" x14ac:dyDescent="0.25">
      <c r="A242" s="11">
        <v>10632</v>
      </c>
      <c r="B242" s="19" t="s">
        <v>969</v>
      </c>
      <c r="C242" s="10" t="s">
        <v>62</v>
      </c>
      <c r="D242" s="10" t="s">
        <v>971</v>
      </c>
      <c r="E242" s="10" t="s">
        <v>114</v>
      </c>
      <c r="F242" s="10">
        <v>83535</v>
      </c>
      <c r="G242" s="10" t="s">
        <v>807</v>
      </c>
      <c r="H242" s="10" t="s">
        <v>808</v>
      </c>
      <c r="I242" s="10" t="s">
        <v>809</v>
      </c>
      <c r="J242" s="16">
        <v>42795</v>
      </c>
      <c r="K242" s="10">
        <v>100</v>
      </c>
      <c r="L242" s="10" t="s">
        <v>968</v>
      </c>
      <c r="M242" s="10" t="s">
        <v>972</v>
      </c>
      <c r="N242" s="10"/>
      <c r="O242" s="10"/>
      <c r="P242" s="10">
        <v>78</v>
      </c>
      <c r="Q242" s="10">
        <v>84</v>
      </c>
      <c r="R242" s="10">
        <v>90</v>
      </c>
      <c r="S242" s="10">
        <v>95</v>
      </c>
      <c r="T242" s="10">
        <v>99</v>
      </c>
      <c r="U242" s="10">
        <v>99</v>
      </c>
      <c r="V242" s="10">
        <v>100</v>
      </c>
      <c r="W242" s="10">
        <v>100</v>
      </c>
      <c r="X242" s="10">
        <v>100</v>
      </c>
      <c r="Y242" s="10">
        <v>100</v>
      </c>
      <c r="Z242" s="10" t="s">
        <v>1246</v>
      </c>
      <c r="AA242" s="51">
        <v>4979348292.6000004</v>
      </c>
      <c r="AB242" s="52" t="str">
        <f>+VLOOKUP(F242,'[1]PROYECTOS 2017'!A$2:B$250,2,0)</f>
        <v>SERVICIO DE REGISTRO ÚNICO DE VÍCTIMAS ARTICULADO CON LA RED NACIONAL DE INFORMACIÓN A NIVEL NACIONAL</v>
      </c>
    </row>
    <row r="243" spans="1:28" s="7" customFormat="1" ht="285" x14ac:dyDescent="0.25">
      <c r="A243" s="12">
        <v>10632</v>
      </c>
      <c r="B243" s="18" t="s">
        <v>969</v>
      </c>
      <c r="C243" s="9" t="s">
        <v>62</v>
      </c>
      <c r="D243" s="9" t="s">
        <v>971</v>
      </c>
      <c r="E243" s="9" t="s">
        <v>114</v>
      </c>
      <c r="F243" s="9">
        <v>83536</v>
      </c>
      <c r="G243" s="9" t="s">
        <v>810</v>
      </c>
      <c r="H243" s="9" t="s">
        <v>811</v>
      </c>
      <c r="I243" s="9" t="s">
        <v>812</v>
      </c>
      <c r="J243" s="15">
        <v>42795</v>
      </c>
      <c r="K243" s="9">
        <v>100</v>
      </c>
      <c r="L243" s="9" t="s">
        <v>968</v>
      </c>
      <c r="M243" s="9" t="s">
        <v>972</v>
      </c>
      <c r="N243" s="9"/>
      <c r="O243" s="9"/>
      <c r="P243" s="9">
        <v>13</v>
      </c>
      <c r="Q243" s="9">
        <v>13</v>
      </c>
      <c r="R243" s="9">
        <v>15</v>
      </c>
      <c r="S243" s="9">
        <v>16</v>
      </c>
      <c r="T243" s="9">
        <v>21</v>
      </c>
      <c r="U243" s="9">
        <v>26</v>
      </c>
      <c r="V243" s="9">
        <v>39</v>
      </c>
      <c r="W243" s="9">
        <v>47</v>
      </c>
      <c r="X243" s="9">
        <v>62</v>
      </c>
      <c r="Y243" s="9">
        <v>79</v>
      </c>
      <c r="Z243" s="9" t="s">
        <v>1247</v>
      </c>
      <c r="AA243" s="51">
        <v>4979348292.6000004</v>
      </c>
      <c r="AB243" s="52" t="str">
        <f>+VLOOKUP(F243,'[1]PROYECTOS 2017'!A$2:B$250,2,0)</f>
        <v>SERVICIO DE REGISTRO ÚNICO DE VÍCTIMAS ARTICULADO CON LA RED NACIONAL DE INFORMACIÓN A NIVEL NACIONAL</v>
      </c>
    </row>
    <row r="244" spans="1:28" s="7" customFormat="1" ht="75" x14ac:dyDescent="0.25">
      <c r="A244" s="11">
        <v>10632</v>
      </c>
      <c r="B244" s="19" t="s">
        <v>969</v>
      </c>
      <c r="C244" s="10" t="s">
        <v>62</v>
      </c>
      <c r="D244" s="10" t="s">
        <v>971</v>
      </c>
      <c r="E244" s="10" t="s">
        <v>114</v>
      </c>
      <c r="F244" s="10">
        <v>83537</v>
      </c>
      <c r="G244" s="10" t="s">
        <v>813</v>
      </c>
      <c r="H244" s="10" t="s">
        <v>814</v>
      </c>
      <c r="I244" s="10" t="s">
        <v>815</v>
      </c>
      <c r="J244" s="16">
        <v>42826</v>
      </c>
      <c r="K244" s="10">
        <v>100</v>
      </c>
      <c r="L244" s="10" t="s">
        <v>968</v>
      </c>
      <c r="M244" s="10" t="s">
        <v>972</v>
      </c>
      <c r="N244" s="10"/>
      <c r="O244" s="10"/>
      <c r="P244" s="10"/>
      <c r="Q244" s="10">
        <v>54</v>
      </c>
      <c r="R244" s="10">
        <v>38</v>
      </c>
      <c r="S244" s="10">
        <v>33</v>
      </c>
      <c r="T244" s="10">
        <v>50</v>
      </c>
      <c r="U244" s="10">
        <v>61</v>
      </c>
      <c r="V244" s="10">
        <v>65</v>
      </c>
      <c r="W244" s="10">
        <v>70</v>
      </c>
      <c r="X244" s="10">
        <v>71</v>
      </c>
      <c r="Y244" s="10">
        <v>71</v>
      </c>
      <c r="Z244" s="10" t="s">
        <v>1248</v>
      </c>
      <c r="AA244" s="51">
        <v>7462309937.999999</v>
      </c>
      <c r="AB244" s="52" t="str">
        <f>+VLOOKUP(F244,'[1]PROYECTOS 2017'!A$2:B$250,2,0)</f>
        <v>SERVICIO DE REGISTRO ÚNICO DE VÍCTIMAS ARTICULADO CON LA RED NACIONAL DE INFORMACIÓN A NIVEL NACIONAL</v>
      </c>
    </row>
    <row r="245" spans="1:28" s="7" customFormat="1" ht="120" x14ac:dyDescent="0.25">
      <c r="A245" s="12">
        <v>10632</v>
      </c>
      <c r="B245" s="18" t="s">
        <v>969</v>
      </c>
      <c r="C245" s="9" t="s">
        <v>62</v>
      </c>
      <c r="D245" s="9" t="s">
        <v>971</v>
      </c>
      <c r="E245" s="9" t="s">
        <v>114</v>
      </c>
      <c r="F245" s="9">
        <v>83538</v>
      </c>
      <c r="G245" s="9" t="s">
        <v>816</v>
      </c>
      <c r="H245" s="9" t="s">
        <v>817</v>
      </c>
      <c r="I245" s="9" t="s">
        <v>818</v>
      </c>
      <c r="J245" s="15">
        <v>42795</v>
      </c>
      <c r="K245" s="9">
        <v>100</v>
      </c>
      <c r="L245" s="9" t="s">
        <v>968</v>
      </c>
      <c r="M245" s="9" t="s">
        <v>972</v>
      </c>
      <c r="N245" s="9"/>
      <c r="O245" s="9"/>
      <c r="P245" s="9">
        <v>43</v>
      </c>
      <c r="Q245" s="9">
        <v>45</v>
      </c>
      <c r="R245" s="9">
        <v>46</v>
      </c>
      <c r="S245" s="9">
        <v>50</v>
      </c>
      <c r="T245" s="9">
        <v>55</v>
      </c>
      <c r="U245" s="9">
        <v>63</v>
      </c>
      <c r="V245" s="9">
        <v>72</v>
      </c>
      <c r="W245" s="9">
        <v>81</v>
      </c>
      <c r="X245" s="9">
        <v>89</v>
      </c>
      <c r="Y245" s="9">
        <v>98</v>
      </c>
      <c r="Z245" s="9" t="s">
        <v>1249</v>
      </c>
      <c r="AA245" s="51">
        <v>4979348292.6000004</v>
      </c>
      <c r="AB245" s="52" t="str">
        <f>+VLOOKUP(F245,'[1]PROYECTOS 2017'!A$2:B$250,2,0)</f>
        <v>SERVICIO DE REGISTRO ÚNICO DE VÍCTIMAS ARTICULADO CON LA RED NACIONAL DE INFORMACIÓN A NIVEL NACIONAL</v>
      </c>
    </row>
    <row r="246" spans="1:28" s="7" customFormat="1" ht="105" x14ac:dyDescent="0.25">
      <c r="A246" s="11">
        <v>10632</v>
      </c>
      <c r="B246" s="19" t="s">
        <v>969</v>
      </c>
      <c r="C246" s="10" t="s">
        <v>62</v>
      </c>
      <c r="D246" s="10" t="s">
        <v>971</v>
      </c>
      <c r="E246" s="10" t="s">
        <v>114</v>
      </c>
      <c r="F246" s="10">
        <v>83539</v>
      </c>
      <c r="G246" s="10" t="s">
        <v>819</v>
      </c>
      <c r="H246" s="10" t="s">
        <v>820</v>
      </c>
      <c r="I246" s="10" t="s">
        <v>821</v>
      </c>
      <c r="J246" s="16">
        <v>42826</v>
      </c>
      <c r="K246" s="10">
        <v>100</v>
      </c>
      <c r="L246" s="10" t="s">
        <v>968</v>
      </c>
      <c r="M246" s="10" t="s">
        <v>972</v>
      </c>
      <c r="N246" s="10"/>
      <c r="O246" s="10"/>
      <c r="P246" s="10"/>
      <c r="Q246" s="10">
        <v>100</v>
      </c>
      <c r="R246" s="10">
        <v>100</v>
      </c>
      <c r="S246" s="10">
        <v>100</v>
      </c>
      <c r="T246" s="10">
        <v>100</v>
      </c>
      <c r="U246" s="10">
        <v>98</v>
      </c>
      <c r="V246" s="10">
        <v>96</v>
      </c>
      <c r="W246" s="10">
        <v>96</v>
      </c>
      <c r="X246" s="10">
        <v>100</v>
      </c>
      <c r="Y246" s="10">
        <v>100</v>
      </c>
      <c r="Z246" s="10" t="s">
        <v>1250</v>
      </c>
      <c r="AA246" s="51">
        <v>0</v>
      </c>
      <c r="AB246" s="52"/>
    </row>
    <row r="247" spans="1:28" s="7" customFormat="1" ht="165" x14ac:dyDescent="0.25">
      <c r="A247" s="12">
        <v>10633</v>
      </c>
      <c r="B247" s="18" t="s">
        <v>969</v>
      </c>
      <c r="C247" s="9" t="s">
        <v>63</v>
      </c>
      <c r="D247" s="9" t="s">
        <v>971</v>
      </c>
      <c r="E247" s="9" t="s">
        <v>115</v>
      </c>
      <c r="F247" s="9">
        <v>83540</v>
      </c>
      <c r="G247" s="9" t="s">
        <v>822</v>
      </c>
      <c r="H247" s="9" t="s">
        <v>823</v>
      </c>
      <c r="I247" s="9" t="s">
        <v>824</v>
      </c>
      <c r="J247" s="15">
        <v>42795</v>
      </c>
      <c r="K247" s="9">
        <v>100</v>
      </c>
      <c r="L247" s="9" t="s">
        <v>968</v>
      </c>
      <c r="M247" s="9" t="s">
        <v>972</v>
      </c>
      <c r="N247" s="9"/>
      <c r="O247" s="9"/>
      <c r="P247" s="9">
        <v>63</v>
      </c>
      <c r="Q247" s="9">
        <v>66</v>
      </c>
      <c r="R247" s="9">
        <v>69</v>
      </c>
      <c r="S247" s="9">
        <v>82</v>
      </c>
      <c r="T247" s="9">
        <v>84</v>
      </c>
      <c r="U247" s="9">
        <v>85</v>
      </c>
      <c r="V247" s="9">
        <v>90</v>
      </c>
      <c r="W247" s="9">
        <v>94</v>
      </c>
      <c r="X247" s="9">
        <v>97</v>
      </c>
      <c r="Y247" s="9">
        <v>97</v>
      </c>
      <c r="Z247" s="9" t="s">
        <v>1251</v>
      </c>
      <c r="AA247" s="51">
        <v>0</v>
      </c>
      <c r="AB247" s="52"/>
    </row>
    <row r="248" spans="1:28" s="7" customFormat="1" ht="105" x14ac:dyDescent="0.25">
      <c r="A248" s="11">
        <v>10633</v>
      </c>
      <c r="B248" s="19" t="s">
        <v>969</v>
      </c>
      <c r="C248" s="10" t="s">
        <v>63</v>
      </c>
      <c r="D248" s="10" t="s">
        <v>971</v>
      </c>
      <c r="E248" s="10" t="s">
        <v>115</v>
      </c>
      <c r="F248" s="10">
        <v>83541</v>
      </c>
      <c r="G248" s="10" t="s">
        <v>1000</v>
      </c>
      <c r="H248" s="10" t="s">
        <v>1001</v>
      </c>
      <c r="I248" s="10" t="s">
        <v>1001</v>
      </c>
      <c r="J248" s="16">
        <v>43070</v>
      </c>
      <c r="K248" s="10">
        <v>1</v>
      </c>
      <c r="L248" s="10" t="s">
        <v>967</v>
      </c>
      <c r="M248" s="10" t="s">
        <v>972</v>
      </c>
      <c r="N248" s="10"/>
      <c r="O248" s="10"/>
      <c r="P248" s="10"/>
      <c r="Q248" s="10"/>
      <c r="R248" s="10"/>
      <c r="S248" s="10"/>
      <c r="T248" s="10"/>
      <c r="U248" s="10"/>
      <c r="V248" s="10"/>
      <c r="W248" s="10"/>
      <c r="X248" s="10"/>
      <c r="Y248" s="10">
        <v>1</v>
      </c>
      <c r="Z248" s="10" t="s">
        <v>1252</v>
      </c>
      <c r="AA248" s="51">
        <v>0</v>
      </c>
      <c r="AB248" s="52"/>
    </row>
    <row r="249" spans="1:28" s="7" customFormat="1" ht="150" x14ac:dyDescent="0.25">
      <c r="A249" s="12">
        <v>10633</v>
      </c>
      <c r="B249" s="18" t="s">
        <v>969</v>
      </c>
      <c r="C249" s="9" t="s">
        <v>63</v>
      </c>
      <c r="D249" s="9" t="s">
        <v>971</v>
      </c>
      <c r="E249" s="9" t="s">
        <v>115</v>
      </c>
      <c r="F249" s="9">
        <v>83542</v>
      </c>
      <c r="G249" s="9" t="s">
        <v>825</v>
      </c>
      <c r="H249" s="9" t="s">
        <v>826</v>
      </c>
      <c r="I249" s="9" t="s">
        <v>827</v>
      </c>
      <c r="J249" s="15">
        <v>42887</v>
      </c>
      <c r="K249" s="9">
        <v>100</v>
      </c>
      <c r="L249" s="9" t="s">
        <v>968</v>
      </c>
      <c r="M249" s="9" t="s">
        <v>972</v>
      </c>
      <c r="N249" s="9"/>
      <c r="O249" s="9"/>
      <c r="P249" s="9"/>
      <c r="Q249" s="9"/>
      <c r="R249" s="9"/>
      <c r="S249" s="9">
        <v>25</v>
      </c>
      <c r="T249" s="9">
        <v>50</v>
      </c>
      <c r="U249" s="9">
        <v>50</v>
      </c>
      <c r="V249" s="9">
        <v>50</v>
      </c>
      <c r="W249" s="9">
        <v>75</v>
      </c>
      <c r="X249" s="9">
        <v>75</v>
      </c>
      <c r="Y249" s="9">
        <v>100</v>
      </c>
      <c r="Z249" s="9" t="s">
        <v>1253</v>
      </c>
      <c r="AA249" s="51">
        <v>2460057945.75</v>
      </c>
      <c r="AB249" s="52" t="str">
        <f>+VLOOKUP(F249,'[1]PROYECTOS 2017'!A$2:B$250,2,0)</f>
        <v>APOYO A LA IMPLEMENTACIÓN DE MEDIDAS DE REPARACIÓN COLECTIVA Y RECONSTRUCCIÓN SOCIAL A NIVEL NACIONAL
ASISTENCIA Y ATENCIÓN INTEGRAL A VÍCTIMAS A NIVEL NACIONAL
FONDO PARA LA REPARACION DE LAS VICTIMAS (ART.54 LEY 975 DE 2005)
FORTALECIMIENTO A LAS MEDIDAS DE ASISTENCIA, ATENCIÓN Y REPARACIÓN A VÍCTIMAS QUE SE ENCUENTRAN EN EL EXTERIOR
FORTALECIMIENTO DE LA CAPACIDAD DE GESTIÓN Y DE LA COORDINACIÓN DE LAS ENTIDADES DEL SNARIV
IMPLEMENTACIÓN DE LAS MEDIDAS DE REPARACIÓN COLECTIVA A NIVEL NACIONAL
INCORPORACIÓN DEL ENFOQUE DIFERENCIAL ÉTNICO EN LA POLÍTICA PÚBLICA DE VÍCTIMAS A NIVEL NACIONAL
PREVENCIÓN ATENCION A LA POBLACION DESPLAZADA NIVEL NACIONAL</v>
      </c>
    </row>
    <row r="250" spans="1:28" s="7" customFormat="1" ht="225" x14ac:dyDescent="0.25">
      <c r="A250" s="11">
        <v>10633</v>
      </c>
      <c r="B250" s="19" t="s">
        <v>969</v>
      </c>
      <c r="C250" s="10" t="s">
        <v>63</v>
      </c>
      <c r="D250" s="10" t="s">
        <v>971</v>
      </c>
      <c r="E250" s="10" t="s">
        <v>115</v>
      </c>
      <c r="F250" s="10">
        <v>83543</v>
      </c>
      <c r="G250" s="10" t="s">
        <v>828</v>
      </c>
      <c r="H250" s="10" t="s">
        <v>829</v>
      </c>
      <c r="I250" s="10" t="s">
        <v>830</v>
      </c>
      <c r="J250" s="16">
        <v>42826</v>
      </c>
      <c r="K250" s="10">
        <v>100</v>
      </c>
      <c r="L250" s="10" t="s">
        <v>968</v>
      </c>
      <c r="M250" s="10" t="s">
        <v>972</v>
      </c>
      <c r="N250" s="10"/>
      <c r="O250" s="10"/>
      <c r="P250" s="10"/>
      <c r="Q250" s="10">
        <v>20</v>
      </c>
      <c r="R250" s="10">
        <v>22</v>
      </c>
      <c r="S250" s="10">
        <v>32</v>
      </c>
      <c r="T250" s="10">
        <v>33</v>
      </c>
      <c r="U250" s="10">
        <v>55</v>
      </c>
      <c r="V250" s="10">
        <v>66</v>
      </c>
      <c r="W250" s="10">
        <v>77</v>
      </c>
      <c r="X250" s="10">
        <v>88</v>
      </c>
      <c r="Y250" s="10">
        <v>100</v>
      </c>
      <c r="Z250" s="10" t="s">
        <v>1254</v>
      </c>
      <c r="AA250" s="51">
        <v>757011359.75</v>
      </c>
      <c r="AB250" s="52" t="str">
        <f>+VLOOKUP(F250,'[1]PROYECTOS 2017'!A$2:B$250,2,0)</f>
        <v>APOYO A LA IMPLEMENTACIÓN DE MEDIDAS DE REPARACIÓN COLECTIVA Y RECONSTRUCCIÓN SOCIAL A NIVEL NACIONAL
ASISTENCIA Y ATENCIÓN INTEGRAL A VÍCTIMAS A NIVEL NACIONAL
FONDO PARA LA REPARACION DE LAS VICTIMAS (ART.54 LEY 975 DE 2005)
FORTALECIMIENTO A LAS MEDIDAS DE ASISTENCIA, ATENCIÓN Y REPARACIÓN A VÍCTIMAS QUE SE ENCUENTRAN EN EL EXTERIOR
FORTALECIMIENTO DE LA CAPACIDAD DE GESTIÓN Y DE LA COORDINACIÓN DE LAS ENTIDADES DEL SNARIV
IMPLEMENTACIÓN DE LAS MEDIDAS DE REPARACIÓN COLECTIVA A NIVEL NACIONAL
INCORPORACIÓN DEL ENFOQUE DIFERENCIAL ÉTNICO EN LA POLÍTICA PÚBLICA DE VÍCTIMAS A NIVEL NACIONAL
PREVENCIÓN ATENCION A LA POBLACION DESPLAZADA NIVEL NACIONAL</v>
      </c>
    </row>
    <row r="251" spans="1:28" s="7" customFormat="1" ht="210" x14ac:dyDescent="0.25">
      <c r="A251" s="12">
        <v>10633</v>
      </c>
      <c r="B251" s="18" t="s">
        <v>969</v>
      </c>
      <c r="C251" s="9" t="s">
        <v>63</v>
      </c>
      <c r="D251" s="9" t="s">
        <v>971</v>
      </c>
      <c r="E251" s="9" t="s">
        <v>115</v>
      </c>
      <c r="F251" s="9">
        <v>83544</v>
      </c>
      <c r="G251" s="9" t="s">
        <v>831</v>
      </c>
      <c r="H251" s="9" t="s">
        <v>832</v>
      </c>
      <c r="I251" s="9" t="s">
        <v>833</v>
      </c>
      <c r="J251" s="15">
        <v>42826</v>
      </c>
      <c r="K251" s="9">
        <v>100</v>
      </c>
      <c r="L251" s="9" t="s">
        <v>968</v>
      </c>
      <c r="M251" s="9" t="s">
        <v>972</v>
      </c>
      <c r="N251" s="9"/>
      <c r="O251" s="9"/>
      <c r="P251" s="9"/>
      <c r="Q251" s="9">
        <v>6</v>
      </c>
      <c r="R251" s="9">
        <v>22</v>
      </c>
      <c r="S251" s="9">
        <v>33</v>
      </c>
      <c r="T251" s="9">
        <v>37</v>
      </c>
      <c r="U251" s="9">
        <v>55</v>
      </c>
      <c r="V251" s="9">
        <v>66</v>
      </c>
      <c r="W251" s="9">
        <v>77</v>
      </c>
      <c r="X251" s="9">
        <v>88</v>
      </c>
      <c r="Y251" s="9">
        <v>100</v>
      </c>
      <c r="Z251" s="9" t="s">
        <v>1255</v>
      </c>
      <c r="AA251" s="51">
        <v>3171978053.75</v>
      </c>
      <c r="AB251" s="52" t="str">
        <f>+VLOOKUP(F251,'[1]PROYECTOS 2017'!A$2:B$250,2,0)</f>
        <v>APOYO A LA IMPLEMENTACIÓN DE MEDIDAS DE REPARACIÓN COLECTIVA Y RECONSTRUCCIÓN SOCIAL A NIVEL NACIONAL
ASISTENCIA Y ATENCIÓN INTEGRAL A VÍCTIMAS A NIVEL NACIONAL
FONDO PARA LA REPARACION DE LAS VICTIMAS (ART.54 LEY 975 DE 2005)
FORTALECIMIENTO A LAS MEDIDAS DE ASISTENCIA, ATENCIÓN Y REPARACIÓN A VÍCTIMAS QUE SE ENCUENTRAN EN EL EXTERIOR
FORTALECIMIENTO DE LA CAPACIDAD DE GESTIÓN Y DE LA COORDINACIÓN DE LAS ENTIDADES DEL SNARIV
IMPLEMENTACIÓN DE LAS MEDIDAS DE REPARACIÓN COLECTIVA A NIVEL NACIONAL
INCORPORACIÓN DEL ENFOQUE DIFERENCIAL ÉTNICO EN LA POLÍTICA PÚBLICA DE VÍCTIMAS A NIVEL NACIONAL
PREVENCIÓN ATENCION A LA POBLACION DESPLAZADA NIVEL NACIONAL</v>
      </c>
    </row>
    <row r="252" spans="1:28" s="7" customFormat="1" ht="165" x14ac:dyDescent="0.25">
      <c r="A252" s="11">
        <v>10633</v>
      </c>
      <c r="B252" s="19" t="s">
        <v>969</v>
      </c>
      <c r="C252" s="10" t="s">
        <v>63</v>
      </c>
      <c r="D252" s="10" t="s">
        <v>971</v>
      </c>
      <c r="E252" s="10" t="s">
        <v>115</v>
      </c>
      <c r="F252" s="10">
        <v>83545</v>
      </c>
      <c r="G252" s="10" t="s">
        <v>834</v>
      </c>
      <c r="H252" s="10" t="s">
        <v>835</v>
      </c>
      <c r="I252" s="10" t="s">
        <v>836</v>
      </c>
      <c r="J252" s="16">
        <v>42887</v>
      </c>
      <c r="K252" s="10">
        <v>100</v>
      </c>
      <c r="L252" s="10" t="s">
        <v>967</v>
      </c>
      <c r="M252" s="10" t="s">
        <v>972</v>
      </c>
      <c r="N252" s="10"/>
      <c r="O252" s="10"/>
      <c r="P252" s="10"/>
      <c r="Q252" s="10"/>
      <c r="R252" s="10"/>
      <c r="S252" s="10">
        <v>0</v>
      </c>
      <c r="T252" s="10">
        <v>0</v>
      </c>
      <c r="U252" s="10">
        <v>0</v>
      </c>
      <c r="V252" s="10">
        <v>0</v>
      </c>
      <c r="W252" s="10">
        <v>58</v>
      </c>
      <c r="X252" s="10">
        <v>58</v>
      </c>
      <c r="Y252" s="10">
        <v>71</v>
      </c>
      <c r="Z252" s="10" t="s">
        <v>1256</v>
      </c>
      <c r="AA252" s="51">
        <v>1363683080.75</v>
      </c>
      <c r="AB252" s="52" t="str">
        <f>+VLOOKUP(F252,'[1]PROYECTOS 2017'!A$2:B$250,2,0)</f>
        <v>ASISTENCIA Y ATENCIÓN INTEGRAL A VÍCTIMAS A NIVEL NACIONAL
FONDO PARA LA REPARACION DE LAS VICTIMAS (ART.54 LEY 975 DE 2005)
FORTALECIMIENTO A LAS MEDIDAS DE ASISTENCIA, ATENCIÓN Y REPARACIÓN A VÍCTIMAS QUE SE ENCUENTRAN EN EL EXTERIOR
FORTALECIMIENTO DE LA CAPACIDAD DE GESTIÓN Y DE LA COORDINACIÓN DE LAS ENTIDADES DEL SNARIV
IMPLEMENTACIÓN DE LAS MEDIDAS DE REPARACIÓN COLECTIVA A NIVEL NACIONAL
INCORPORACIÓN DEL ENFOQUE DIFERENCIAL ÉTNICO EN LA POLÍTICA PÚBLICA DE VÍCTIMAS A NIVEL NACIONALPREVENCIÓN ATENCION A LA POBLACION DESPLAZADA NIVEL NACIONAL</v>
      </c>
    </row>
    <row r="253" spans="1:28" s="7" customFormat="1" ht="90" x14ac:dyDescent="0.25">
      <c r="A253" s="12">
        <v>10633</v>
      </c>
      <c r="B253" s="18" t="s">
        <v>969</v>
      </c>
      <c r="C253" s="9" t="s">
        <v>63</v>
      </c>
      <c r="D253" s="9" t="s">
        <v>971</v>
      </c>
      <c r="E253" s="9" t="s">
        <v>115</v>
      </c>
      <c r="F253" s="9">
        <v>84181</v>
      </c>
      <c r="G253" s="9" t="s">
        <v>837</v>
      </c>
      <c r="H253" s="9" t="s">
        <v>838</v>
      </c>
      <c r="I253" s="9" t="s">
        <v>839</v>
      </c>
      <c r="J253" s="15">
        <v>42917</v>
      </c>
      <c r="K253" s="9">
        <v>1</v>
      </c>
      <c r="L253" s="9" t="s">
        <v>967</v>
      </c>
      <c r="M253" s="9" t="s">
        <v>972</v>
      </c>
      <c r="N253" s="9"/>
      <c r="O253" s="9"/>
      <c r="P253" s="9"/>
      <c r="Q253" s="9"/>
      <c r="R253" s="9"/>
      <c r="S253" s="9"/>
      <c r="T253" s="9">
        <v>1</v>
      </c>
      <c r="U253" s="9">
        <v>1</v>
      </c>
      <c r="V253" s="9">
        <v>1</v>
      </c>
      <c r="W253" s="9">
        <v>1</v>
      </c>
      <c r="X253" s="9">
        <v>1</v>
      </c>
      <c r="Y253" s="9">
        <v>1</v>
      </c>
      <c r="Z253" s="9" t="s">
        <v>1257</v>
      </c>
      <c r="AA253" s="51">
        <v>0</v>
      </c>
      <c r="AB253" s="52"/>
    </row>
    <row r="254" spans="1:28" s="7" customFormat="1" ht="105" x14ac:dyDescent="0.25">
      <c r="A254" s="11">
        <v>10588</v>
      </c>
      <c r="B254" s="19" t="s">
        <v>969</v>
      </c>
      <c r="C254" s="10" t="s">
        <v>64</v>
      </c>
      <c r="D254" s="10" t="s">
        <v>975</v>
      </c>
      <c r="E254" s="10" t="s">
        <v>116</v>
      </c>
      <c r="F254" s="10">
        <v>83546</v>
      </c>
      <c r="G254" s="10" t="s">
        <v>840</v>
      </c>
      <c r="H254" s="10" t="s">
        <v>841</v>
      </c>
      <c r="I254" s="10" t="s">
        <v>842</v>
      </c>
      <c r="J254" s="16">
        <v>42826</v>
      </c>
      <c r="K254" s="10">
        <v>2000</v>
      </c>
      <c r="L254" s="10" t="s">
        <v>967</v>
      </c>
      <c r="M254" s="10" t="s">
        <v>972</v>
      </c>
      <c r="N254" s="10"/>
      <c r="O254" s="10"/>
      <c r="P254" s="10"/>
      <c r="Q254" s="10">
        <v>50</v>
      </c>
      <c r="R254" s="10">
        <v>50</v>
      </c>
      <c r="S254" s="10">
        <v>253</v>
      </c>
      <c r="T254" s="10">
        <v>358</v>
      </c>
      <c r="U254" s="10">
        <v>553</v>
      </c>
      <c r="V254" s="10">
        <v>553</v>
      </c>
      <c r="W254" s="10">
        <v>633</v>
      </c>
      <c r="X254" s="10">
        <v>933</v>
      </c>
      <c r="Y254" s="10">
        <v>2000</v>
      </c>
      <c r="Z254" s="10" t="s">
        <v>1258</v>
      </c>
      <c r="AA254" s="51">
        <v>2566134088.1999998</v>
      </c>
      <c r="AB254" s="52" t="str">
        <f>+VLOOKUP(F254,'[1]PROYECTOS 2017'!A$2:B$250,2,0)</f>
        <v>APOYO, PARTICIPACIÓN Y VISIBILIZACIÓN DE LAS VÍCTIMAS</v>
      </c>
    </row>
    <row r="255" spans="1:28" s="7" customFormat="1" ht="315" x14ac:dyDescent="0.25">
      <c r="A255" s="12">
        <v>10588</v>
      </c>
      <c r="B255" s="18" t="s">
        <v>969</v>
      </c>
      <c r="C255" s="9" t="s">
        <v>64</v>
      </c>
      <c r="D255" s="9" t="s">
        <v>975</v>
      </c>
      <c r="E255" s="9" t="s">
        <v>116</v>
      </c>
      <c r="F255" s="9">
        <v>83547</v>
      </c>
      <c r="G255" s="9" t="s">
        <v>843</v>
      </c>
      <c r="H255" s="9" t="s">
        <v>844</v>
      </c>
      <c r="I255" s="9" t="s">
        <v>845</v>
      </c>
      <c r="J255" s="15">
        <v>42856</v>
      </c>
      <c r="K255" s="9">
        <v>25</v>
      </c>
      <c r="L255" s="9" t="s">
        <v>967</v>
      </c>
      <c r="M255" s="9" t="s">
        <v>972</v>
      </c>
      <c r="N255" s="9"/>
      <c r="O255" s="9"/>
      <c r="P255" s="9"/>
      <c r="Q255" s="9"/>
      <c r="R255" s="9">
        <v>0</v>
      </c>
      <c r="S255" s="9">
        <v>1</v>
      </c>
      <c r="T255" s="9">
        <v>1</v>
      </c>
      <c r="U255" s="9">
        <v>8</v>
      </c>
      <c r="V255" s="9">
        <v>8</v>
      </c>
      <c r="W255" s="9">
        <v>8</v>
      </c>
      <c r="X255" s="9">
        <v>8</v>
      </c>
      <c r="Y255" s="9">
        <v>25</v>
      </c>
      <c r="Z255" s="9" t="s">
        <v>1259</v>
      </c>
      <c r="AA255" s="51">
        <v>3809553165.5999999</v>
      </c>
      <c r="AB255" s="52" t="str">
        <f>+VLOOKUP(F255,'[1]PROYECTOS 2017'!A$2:B$250,2,0)</f>
        <v>APOYO, PARTICIPACIÓN Y VISIBILIZACIÓN DE LAS VÍCTIMAS</v>
      </c>
    </row>
    <row r="256" spans="1:28" s="7" customFormat="1" ht="75" x14ac:dyDescent="0.25">
      <c r="A256" s="11">
        <v>10588</v>
      </c>
      <c r="B256" s="19" t="s">
        <v>969</v>
      </c>
      <c r="C256" s="10" t="s">
        <v>64</v>
      </c>
      <c r="D256" s="10" t="s">
        <v>975</v>
      </c>
      <c r="E256" s="10" t="s">
        <v>116</v>
      </c>
      <c r="F256" s="10">
        <v>83548</v>
      </c>
      <c r="G256" s="10" t="s">
        <v>846</v>
      </c>
      <c r="H256" s="10" t="s">
        <v>847</v>
      </c>
      <c r="I256" s="10" t="s">
        <v>848</v>
      </c>
      <c r="J256" s="16">
        <v>42979</v>
      </c>
      <c r="K256" s="10">
        <v>800</v>
      </c>
      <c r="L256" s="10" t="s">
        <v>967</v>
      </c>
      <c r="M256" s="10" t="s">
        <v>972</v>
      </c>
      <c r="N256" s="10"/>
      <c r="O256" s="10"/>
      <c r="P256" s="10"/>
      <c r="Q256" s="10"/>
      <c r="R256" s="10"/>
      <c r="S256" s="10"/>
      <c r="T256" s="10"/>
      <c r="U256" s="10"/>
      <c r="V256" s="10">
        <v>0</v>
      </c>
      <c r="W256" s="10">
        <v>200</v>
      </c>
      <c r="X256" s="10">
        <v>400</v>
      </c>
      <c r="Y256" s="10">
        <v>800</v>
      </c>
      <c r="Z256" s="10" t="s">
        <v>1260</v>
      </c>
      <c r="AA256" s="51">
        <v>2871719795.1999998</v>
      </c>
      <c r="AB256" s="52" t="str">
        <f>+VLOOKUP(F256,'[1]PROYECTOS 2017'!A$2:B$250,2,0)</f>
        <v>APOYO, PARTICIPACIÓN Y VISIBILIZACIÓN DE LAS VÍCTIMAS</v>
      </c>
    </row>
    <row r="257" spans="1:28" s="7" customFormat="1" ht="240" x14ac:dyDescent="0.25">
      <c r="A257" s="12">
        <v>10586</v>
      </c>
      <c r="B257" s="18" t="s">
        <v>969</v>
      </c>
      <c r="C257" s="9" t="s">
        <v>65</v>
      </c>
      <c r="D257" s="9" t="s">
        <v>971</v>
      </c>
      <c r="E257" s="9" t="s">
        <v>117</v>
      </c>
      <c r="F257" s="9">
        <v>83549</v>
      </c>
      <c r="G257" s="9" t="s">
        <v>849</v>
      </c>
      <c r="H257" s="9" t="s">
        <v>850</v>
      </c>
      <c r="I257" s="9" t="s">
        <v>851</v>
      </c>
      <c r="J257" s="15">
        <v>42736</v>
      </c>
      <c r="K257" s="9">
        <v>2</v>
      </c>
      <c r="L257" s="9" t="s">
        <v>967</v>
      </c>
      <c r="M257" s="9" t="s">
        <v>972</v>
      </c>
      <c r="N257" s="9"/>
      <c r="O257" s="9"/>
      <c r="P257" s="9">
        <v>1</v>
      </c>
      <c r="Q257" s="9">
        <v>1</v>
      </c>
      <c r="R257" s="9">
        <v>1</v>
      </c>
      <c r="S257" s="9">
        <v>1</v>
      </c>
      <c r="T257" s="9">
        <v>1</v>
      </c>
      <c r="U257" s="9">
        <v>1</v>
      </c>
      <c r="V257" s="9">
        <v>1</v>
      </c>
      <c r="W257" s="9">
        <v>1</v>
      </c>
      <c r="X257" s="9">
        <v>1</v>
      </c>
      <c r="Y257" s="9">
        <v>2</v>
      </c>
      <c r="Z257" s="9" t="s">
        <v>1261</v>
      </c>
      <c r="AA257" s="51">
        <v>480450607.34000003</v>
      </c>
      <c r="AB257" s="52" t="str">
        <f>+VLOOKUP(F257,'[1]PROYECTOS 2017'!A$2:B$250,2,0)</f>
        <v>SERVICIO DE REGISTRO ÚNICO DE VÍCTIMAS ARTICULADO CON LA RED NACIONAL DE INFORMACIÓN A NIVEL NACIONAL</v>
      </c>
    </row>
    <row r="258" spans="1:28" s="7" customFormat="1" ht="60" x14ac:dyDescent="0.25">
      <c r="A258" s="11">
        <v>10586</v>
      </c>
      <c r="B258" s="19" t="s">
        <v>969</v>
      </c>
      <c r="C258" s="10" t="s">
        <v>65</v>
      </c>
      <c r="D258" s="10" t="s">
        <v>971</v>
      </c>
      <c r="E258" s="10" t="s">
        <v>117</v>
      </c>
      <c r="F258" s="10">
        <v>83550</v>
      </c>
      <c r="G258" s="10" t="s">
        <v>852</v>
      </c>
      <c r="H258" s="10" t="s">
        <v>853</v>
      </c>
      <c r="I258" s="10" t="s">
        <v>854</v>
      </c>
      <c r="J258" s="16">
        <v>42795</v>
      </c>
      <c r="K258" s="10">
        <v>250000</v>
      </c>
      <c r="L258" s="10" t="s">
        <v>967</v>
      </c>
      <c r="M258" s="10" t="s">
        <v>972</v>
      </c>
      <c r="N258" s="10"/>
      <c r="O258" s="10"/>
      <c r="P258" s="10">
        <v>10600</v>
      </c>
      <c r="Q258" s="10">
        <v>22951</v>
      </c>
      <c r="R258" s="10">
        <v>25000</v>
      </c>
      <c r="S258" s="10">
        <v>60000</v>
      </c>
      <c r="T258" s="10">
        <v>60000</v>
      </c>
      <c r="U258" s="10">
        <v>60000</v>
      </c>
      <c r="V258" s="10">
        <v>100000</v>
      </c>
      <c r="W258" s="10">
        <v>100000</v>
      </c>
      <c r="X258" s="10">
        <v>146256</v>
      </c>
      <c r="Y258" s="10">
        <v>187636</v>
      </c>
      <c r="Z258" s="10" t="s">
        <v>1262</v>
      </c>
      <c r="AA258" s="51">
        <v>1605333867.74</v>
      </c>
      <c r="AB258" s="52" t="str">
        <f>+VLOOKUP(F258,'[1]PROYECTOS 2017'!A$2:B$250,2,0)</f>
        <v>SERVICIO DE REGISTRO ÚNICO DE VÍCTIMAS ARTICULADO CON LA RED NACIONAL DE INFORMACIÓN A NIVEL NACIONAL</v>
      </c>
    </row>
    <row r="259" spans="1:28" s="7" customFormat="1" ht="90" x14ac:dyDescent="0.25">
      <c r="A259" s="12">
        <v>10586</v>
      </c>
      <c r="B259" s="18" t="s">
        <v>969</v>
      </c>
      <c r="C259" s="9" t="s">
        <v>65</v>
      </c>
      <c r="D259" s="9" t="s">
        <v>971</v>
      </c>
      <c r="E259" s="9" t="s">
        <v>117</v>
      </c>
      <c r="F259" s="9">
        <v>83552</v>
      </c>
      <c r="G259" s="9" t="s">
        <v>855</v>
      </c>
      <c r="H259" s="9" t="s">
        <v>856</v>
      </c>
      <c r="I259" s="9" t="s">
        <v>857</v>
      </c>
      <c r="J259" s="15">
        <v>42948</v>
      </c>
      <c r="K259" s="9">
        <v>2</v>
      </c>
      <c r="L259" s="9" t="s">
        <v>967</v>
      </c>
      <c r="M259" s="9" t="s">
        <v>972</v>
      </c>
      <c r="N259" s="9"/>
      <c r="O259" s="9"/>
      <c r="P259" s="9"/>
      <c r="Q259" s="9"/>
      <c r="R259" s="9"/>
      <c r="S259" s="9"/>
      <c r="T259" s="9"/>
      <c r="U259" s="9">
        <v>1</v>
      </c>
      <c r="V259" s="9">
        <v>1</v>
      </c>
      <c r="W259" s="9">
        <v>1</v>
      </c>
      <c r="X259" s="9">
        <v>1</v>
      </c>
      <c r="Y259" s="9">
        <v>2</v>
      </c>
      <c r="Z259" s="9" t="s">
        <v>1263</v>
      </c>
      <c r="AA259" s="51">
        <v>289769137.75999999</v>
      </c>
      <c r="AB259" s="52" t="str">
        <f>+VLOOKUP(F259,'[1]PROYECTOS 2017'!A$2:B$250,2,0)</f>
        <v>SERVICIO DE REGISTRO ÚNICO DE VÍCTIMAS ARTICULADO CON LA RED NACIONAL DE INFORMACIÓN A NIVEL NACIONAL</v>
      </c>
    </row>
    <row r="260" spans="1:28" s="7" customFormat="1" ht="90" x14ac:dyDescent="0.25">
      <c r="A260" s="11">
        <v>10586</v>
      </c>
      <c r="B260" s="19" t="s">
        <v>969</v>
      </c>
      <c r="C260" s="10" t="s">
        <v>65</v>
      </c>
      <c r="D260" s="10" t="s">
        <v>971</v>
      </c>
      <c r="E260" s="10" t="s">
        <v>117</v>
      </c>
      <c r="F260" s="10">
        <v>83555</v>
      </c>
      <c r="G260" s="10" t="s">
        <v>858</v>
      </c>
      <c r="H260" s="10" t="s">
        <v>859</v>
      </c>
      <c r="I260" s="10" t="s">
        <v>860</v>
      </c>
      <c r="J260" s="16">
        <v>42917</v>
      </c>
      <c r="K260" s="10">
        <v>1</v>
      </c>
      <c r="L260" s="10" t="s">
        <v>967</v>
      </c>
      <c r="M260" s="10" t="s">
        <v>972</v>
      </c>
      <c r="N260" s="10"/>
      <c r="O260" s="10"/>
      <c r="P260" s="10"/>
      <c r="Q260" s="10"/>
      <c r="R260" s="10"/>
      <c r="S260" s="10"/>
      <c r="T260" s="10">
        <v>1</v>
      </c>
      <c r="U260" s="10">
        <v>1</v>
      </c>
      <c r="V260" s="10">
        <v>1</v>
      </c>
      <c r="W260" s="10">
        <v>1</v>
      </c>
      <c r="X260" s="10">
        <v>1</v>
      </c>
      <c r="Y260" s="10">
        <v>1</v>
      </c>
      <c r="Z260" s="10" t="s">
        <v>1264</v>
      </c>
      <c r="AA260" s="51">
        <v>521484498.95999998</v>
      </c>
      <c r="AB260" s="52" t="str">
        <f>+VLOOKUP(F260,'[1]PROYECTOS 2017'!A$2:B$250,2,0)</f>
        <v>SERVICIO DE REGISTRO ÚNICO DE VÍCTIMAS ARTICULADO CON LA RED NACIONAL DE INFORMACIÓN A NIVEL NACIONAL</v>
      </c>
    </row>
    <row r="261" spans="1:28" s="7" customFormat="1" ht="210" x14ac:dyDescent="0.25">
      <c r="A261" s="12">
        <v>10586</v>
      </c>
      <c r="B261" s="18" t="s">
        <v>969</v>
      </c>
      <c r="C261" s="9" t="s">
        <v>65</v>
      </c>
      <c r="D261" s="9" t="s">
        <v>971</v>
      </c>
      <c r="E261" s="9" t="s">
        <v>117</v>
      </c>
      <c r="F261" s="9">
        <v>83556</v>
      </c>
      <c r="G261" s="9" t="s">
        <v>861</v>
      </c>
      <c r="H261" s="9" t="s">
        <v>862</v>
      </c>
      <c r="I261" s="9" t="s">
        <v>863</v>
      </c>
      <c r="J261" s="15">
        <v>42826</v>
      </c>
      <c r="K261" s="9">
        <v>6</v>
      </c>
      <c r="L261" s="9" t="s">
        <v>967</v>
      </c>
      <c r="M261" s="9" t="s">
        <v>972</v>
      </c>
      <c r="N261" s="9"/>
      <c r="O261" s="9"/>
      <c r="P261" s="9"/>
      <c r="Q261" s="9">
        <v>1</v>
      </c>
      <c r="R261" s="9">
        <v>1</v>
      </c>
      <c r="S261" s="9">
        <v>1</v>
      </c>
      <c r="T261" s="9">
        <v>1</v>
      </c>
      <c r="U261" s="9">
        <v>1</v>
      </c>
      <c r="V261" s="9">
        <v>1</v>
      </c>
      <c r="W261" s="9">
        <v>1</v>
      </c>
      <c r="X261" s="9">
        <v>2</v>
      </c>
      <c r="Y261" s="9">
        <v>2</v>
      </c>
      <c r="Z261" s="9" t="s">
        <v>1265</v>
      </c>
      <c r="AA261" s="51">
        <v>312495426.14000005</v>
      </c>
      <c r="AB261" s="52" t="str">
        <f>+VLOOKUP(F261,'[1]PROYECTOS 2017'!A$2:B$250,2,0)</f>
        <v>SERVICIO DE REGISTRO ÚNICO DE VÍCTIMAS ARTICULADO CON LA RED NACIONAL DE INFORMACIÓN A NIVEL NACIONAL</v>
      </c>
    </row>
    <row r="262" spans="1:28" s="7" customFormat="1" ht="195" x14ac:dyDescent="0.25">
      <c r="A262" s="11">
        <v>10586</v>
      </c>
      <c r="B262" s="19" t="s">
        <v>969</v>
      </c>
      <c r="C262" s="10" t="s">
        <v>65</v>
      </c>
      <c r="D262" s="10" t="s">
        <v>971</v>
      </c>
      <c r="E262" s="10" t="s">
        <v>117</v>
      </c>
      <c r="F262" s="10">
        <v>84199</v>
      </c>
      <c r="G262" s="10" t="s">
        <v>864</v>
      </c>
      <c r="H262" s="10" t="s">
        <v>865</v>
      </c>
      <c r="I262" s="10" t="s">
        <v>866</v>
      </c>
      <c r="J262" s="16">
        <v>43040</v>
      </c>
      <c r="K262" s="10">
        <v>1</v>
      </c>
      <c r="L262" s="10" t="s">
        <v>967</v>
      </c>
      <c r="M262" s="10" t="s">
        <v>972</v>
      </c>
      <c r="N262" s="10"/>
      <c r="O262" s="10"/>
      <c r="P262" s="10"/>
      <c r="Q262" s="10"/>
      <c r="R262" s="10"/>
      <c r="S262" s="10"/>
      <c r="T262" s="10"/>
      <c r="U262" s="10"/>
      <c r="V262" s="10"/>
      <c r="W262" s="10"/>
      <c r="X262" s="10">
        <v>0</v>
      </c>
      <c r="Y262" s="10">
        <v>1</v>
      </c>
      <c r="Z262" s="10" t="s">
        <v>1266</v>
      </c>
      <c r="AA262" s="51">
        <v>0</v>
      </c>
      <c r="AB262" s="52"/>
    </row>
    <row r="263" spans="1:28" s="7" customFormat="1" ht="135" x14ac:dyDescent="0.25">
      <c r="A263" s="12">
        <v>10586</v>
      </c>
      <c r="B263" s="18" t="s">
        <v>969</v>
      </c>
      <c r="C263" s="9" t="s">
        <v>65</v>
      </c>
      <c r="D263" s="9" t="s">
        <v>971</v>
      </c>
      <c r="E263" s="9" t="s">
        <v>117</v>
      </c>
      <c r="F263" s="9">
        <v>84202</v>
      </c>
      <c r="G263" s="9" t="s">
        <v>867</v>
      </c>
      <c r="H263" s="9" t="s">
        <v>868</v>
      </c>
      <c r="I263" s="9" t="s">
        <v>869</v>
      </c>
      <c r="J263" s="15">
        <v>43009</v>
      </c>
      <c r="K263" s="9">
        <v>3</v>
      </c>
      <c r="L263" s="9" t="s">
        <v>967</v>
      </c>
      <c r="M263" s="9" t="s">
        <v>972</v>
      </c>
      <c r="N263" s="9"/>
      <c r="O263" s="9"/>
      <c r="P263" s="9"/>
      <c r="Q263" s="9"/>
      <c r="R263" s="9"/>
      <c r="S263" s="9"/>
      <c r="T263" s="9"/>
      <c r="U263" s="9"/>
      <c r="V263" s="9"/>
      <c r="W263" s="9">
        <v>1</v>
      </c>
      <c r="X263" s="9">
        <v>2</v>
      </c>
      <c r="Y263" s="9">
        <v>3</v>
      </c>
      <c r="Z263" s="9" t="s">
        <v>1267</v>
      </c>
      <c r="AA263" s="51">
        <v>505224318.95999998</v>
      </c>
      <c r="AB263" s="52" t="str">
        <f>+VLOOKUP(F263,'[1]PROYECTOS 2017'!A$2:B$250,2,0)</f>
        <v>SERVICIO DE REGISTRO ÚNICO DE VÍCTIMAS ARTICULADO CON LA RED NACIONAL DE INFORMACIÓN A NIVEL NACIONAL</v>
      </c>
    </row>
    <row r="264" spans="1:28" s="7" customFormat="1" ht="45" x14ac:dyDescent="0.25">
      <c r="A264" s="11">
        <v>10586</v>
      </c>
      <c r="B264" s="19" t="s">
        <v>969</v>
      </c>
      <c r="C264" s="10" t="s">
        <v>65</v>
      </c>
      <c r="D264" s="10" t="s">
        <v>971</v>
      </c>
      <c r="E264" s="10" t="s">
        <v>117</v>
      </c>
      <c r="F264" s="10">
        <v>84203</v>
      </c>
      <c r="G264" s="10" t="s">
        <v>870</v>
      </c>
      <c r="H264" s="10" t="s">
        <v>871</v>
      </c>
      <c r="I264" s="10" t="s">
        <v>872</v>
      </c>
      <c r="J264" s="16">
        <v>43009</v>
      </c>
      <c r="K264" s="10">
        <v>1</v>
      </c>
      <c r="L264" s="10" t="s">
        <v>967</v>
      </c>
      <c r="M264" s="10" t="s">
        <v>972</v>
      </c>
      <c r="N264" s="10"/>
      <c r="O264" s="10"/>
      <c r="P264" s="10"/>
      <c r="Q264" s="10"/>
      <c r="R264" s="10"/>
      <c r="S264" s="10"/>
      <c r="T264" s="10"/>
      <c r="U264" s="10"/>
      <c r="V264" s="10"/>
      <c r="W264" s="10">
        <v>0</v>
      </c>
      <c r="X264" s="10">
        <v>1</v>
      </c>
      <c r="Y264" s="10">
        <v>1</v>
      </c>
      <c r="Z264" s="10" t="s">
        <v>1268</v>
      </c>
      <c r="AA264" s="51">
        <v>477450607.34000003</v>
      </c>
      <c r="AB264" s="52" t="str">
        <f>+VLOOKUP(F264,'[1]PROYECTOS 2017'!A$2:B$250,2,0)</f>
        <v>SERVICIO DE REGISTRO ÚNICO DE VÍCTIMAS ARTICULADO CON LA RED NACIONAL DE INFORMACIÓN A NIVEL NACIONAL</v>
      </c>
    </row>
    <row r="265" spans="1:28" s="7" customFormat="1" ht="90" x14ac:dyDescent="0.25">
      <c r="A265" s="12">
        <v>10586</v>
      </c>
      <c r="B265" s="18" t="s">
        <v>969</v>
      </c>
      <c r="C265" s="9" t="s">
        <v>65</v>
      </c>
      <c r="D265" s="9" t="s">
        <v>971</v>
      </c>
      <c r="E265" s="9" t="s">
        <v>117</v>
      </c>
      <c r="F265" s="9">
        <v>84204</v>
      </c>
      <c r="G265" s="9" t="s">
        <v>873</v>
      </c>
      <c r="H265" s="9" t="s">
        <v>874</v>
      </c>
      <c r="I265" s="9" t="s">
        <v>875</v>
      </c>
      <c r="J265" s="15">
        <v>43040</v>
      </c>
      <c r="K265" s="9">
        <v>1</v>
      </c>
      <c r="L265" s="9" t="s">
        <v>967</v>
      </c>
      <c r="M265" s="9" t="s">
        <v>972</v>
      </c>
      <c r="N265" s="9"/>
      <c r="O265" s="9"/>
      <c r="P265" s="9"/>
      <c r="Q265" s="9"/>
      <c r="R265" s="9"/>
      <c r="S265" s="9"/>
      <c r="T265" s="9"/>
      <c r="U265" s="9"/>
      <c r="V265" s="9"/>
      <c r="W265" s="9"/>
      <c r="X265" s="9">
        <v>0</v>
      </c>
      <c r="Y265" s="9">
        <v>1</v>
      </c>
      <c r="Z265" s="9" t="s">
        <v>1269</v>
      </c>
      <c r="AA265" s="51">
        <v>280769137.75999999</v>
      </c>
      <c r="AB265" s="52" t="str">
        <f>+VLOOKUP(F265,'[1]PROYECTOS 2017'!A$2:B$250,2,0)</f>
        <v>SERVICIO DE REGISTRO ÚNICO DE VÍCTIMAS ARTICULADO CON LA RED NACIONAL DE INFORMACIÓN A NIVEL NACIONAL</v>
      </c>
    </row>
    <row r="266" spans="1:28" s="7" customFormat="1" ht="105" x14ac:dyDescent="0.25">
      <c r="A266" s="11">
        <v>10638</v>
      </c>
      <c r="B266" s="19" t="s">
        <v>970</v>
      </c>
      <c r="C266" s="10" t="s">
        <v>66</v>
      </c>
      <c r="D266" s="10" t="s">
        <v>978</v>
      </c>
      <c r="E266" s="10" t="s">
        <v>118</v>
      </c>
      <c r="F266" s="10">
        <v>83582</v>
      </c>
      <c r="G266" s="10" t="s">
        <v>876</v>
      </c>
      <c r="H266" s="10" t="s">
        <v>877</v>
      </c>
      <c r="I266" s="10" t="s">
        <v>878</v>
      </c>
      <c r="J266" s="16">
        <v>42979</v>
      </c>
      <c r="K266" s="10">
        <v>3</v>
      </c>
      <c r="L266" s="10" t="s">
        <v>967</v>
      </c>
      <c r="M266" s="10" t="s">
        <v>972</v>
      </c>
      <c r="N266" s="10"/>
      <c r="O266" s="10"/>
      <c r="P266" s="10"/>
      <c r="Q266" s="10"/>
      <c r="R266" s="10"/>
      <c r="S266" s="10"/>
      <c r="T266" s="10"/>
      <c r="U266" s="10"/>
      <c r="V266" s="10">
        <v>0</v>
      </c>
      <c r="W266" s="10">
        <v>2</v>
      </c>
      <c r="X266" s="10">
        <v>3</v>
      </c>
      <c r="Y266" s="10">
        <v>2</v>
      </c>
      <c r="Z266" s="10" t="s">
        <v>1270</v>
      </c>
      <c r="AA266" s="51">
        <v>0</v>
      </c>
      <c r="AB266" s="52"/>
    </row>
    <row r="267" spans="1:28" s="7" customFormat="1" ht="90" x14ac:dyDescent="0.25">
      <c r="A267" s="12">
        <v>10638</v>
      </c>
      <c r="B267" s="18" t="s">
        <v>970</v>
      </c>
      <c r="C267" s="9" t="s">
        <v>66</v>
      </c>
      <c r="D267" s="9" t="s">
        <v>978</v>
      </c>
      <c r="E267" s="9" t="s">
        <v>118</v>
      </c>
      <c r="F267" s="9">
        <v>83583</v>
      </c>
      <c r="G267" s="9" t="s">
        <v>879</v>
      </c>
      <c r="H267" s="9" t="s">
        <v>880</v>
      </c>
      <c r="I267" s="9" t="s">
        <v>881</v>
      </c>
      <c r="J267" s="15">
        <v>42887</v>
      </c>
      <c r="K267" s="9">
        <v>90</v>
      </c>
      <c r="L267" s="9" t="s">
        <v>967</v>
      </c>
      <c r="M267" s="9" t="s">
        <v>972</v>
      </c>
      <c r="N267" s="9"/>
      <c r="O267" s="9"/>
      <c r="P267" s="9"/>
      <c r="Q267" s="9"/>
      <c r="R267" s="9"/>
      <c r="S267" s="9">
        <v>0</v>
      </c>
      <c r="T267" s="9">
        <v>0</v>
      </c>
      <c r="U267" s="9">
        <v>89</v>
      </c>
      <c r="V267" s="9">
        <v>90</v>
      </c>
      <c r="W267" s="9">
        <v>90</v>
      </c>
      <c r="X267" s="9">
        <v>90</v>
      </c>
      <c r="Y267" s="9">
        <v>90</v>
      </c>
      <c r="Z267" s="9" t="s">
        <v>1271</v>
      </c>
      <c r="AA267" s="51">
        <v>0</v>
      </c>
      <c r="AB267" s="52"/>
    </row>
    <row r="268" spans="1:28" s="7" customFormat="1" ht="270" x14ac:dyDescent="0.25">
      <c r="A268" s="11">
        <v>10638</v>
      </c>
      <c r="B268" s="19" t="s">
        <v>970</v>
      </c>
      <c r="C268" s="10" t="s">
        <v>66</v>
      </c>
      <c r="D268" s="10" t="s">
        <v>978</v>
      </c>
      <c r="E268" s="10" t="s">
        <v>118</v>
      </c>
      <c r="F268" s="10">
        <v>83584</v>
      </c>
      <c r="G268" s="10" t="s">
        <v>882</v>
      </c>
      <c r="H268" s="10" t="s">
        <v>883</v>
      </c>
      <c r="I268" s="10" t="s">
        <v>884</v>
      </c>
      <c r="J268" s="16">
        <v>42856</v>
      </c>
      <c r="K268" s="10">
        <v>11</v>
      </c>
      <c r="L268" s="10" t="s">
        <v>967</v>
      </c>
      <c r="M268" s="10" t="s">
        <v>972</v>
      </c>
      <c r="N268" s="10"/>
      <c r="O268" s="10"/>
      <c r="P268" s="10"/>
      <c r="Q268" s="10"/>
      <c r="R268" s="10">
        <v>2</v>
      </c>
      <c r="S268" s="10">
        <v>6</v>
      </c>
      <c r="T268" s="10">
        <v>6</v>
      </c>
      <c r="U268" s="10">
        <v>6</v>
      </c>
      <c r="V268" s="10">
        <v>6</v>
      </c>
      <c r="W268" s="10">
        <v>6</v>
      </c>
      <c r="X268" s="10">
        <v>6</v>
      </c>
      <c r="Y268" s="10">
        <v>11</v>
      </c>
      <c r="Z268" s="10" t="s">
        <v>1272</v>
      </c>
      <c r="AA268" s="51">
        <v>0</v>
      </c>
      <c r="AB268" s="52"/>
    </row>
    <row r="269" spans="1:28" s="7" customFormat="1" ht="255" x14ac:dyDescent="0.25">
      <c r="A269" s="12">
        <v>10638</v>
      </c>
      <c r="B269" s="18" t="s">
        <v>970</v>
      </c>
      <c r="C269" s="9" t="s">
        <v>66</v>
      </c>
      <c r="D269" s="9" t="s">
        <v>978</v>
      </c>
      <c r="E269" s="9" t="s">
        <v>118</v>
      </c>
      <c r="F269" s="9">
        <v>83585</v>
      </c>
      <c r="G269" s="9" t="s">
        <v>885</v>
      </c>
      <c r="H269" s="9" t="s">
        <v>886</v>
      </c>
      <c r="I269" s="9" t="s">
        <v>887</v>
      </c>
      <c r="J269" s="15">
        <v>42795</v>
      </c>
      <c r="K269" s="9">
        <v>55</v>
      </c>
      <c r="L269" s="9" t="s">
        <v>967</v>
      </c>
      <c r="M269" s="9" t="s">
        <v>972</v>
      </c>
      <c r="N269" s="9"/>
      <c r="O269" s="9"/>
      <c r="P269" s="9"/>
      <c r="Q269" s="9">
        <v>13</v>
      </c>
      <c r="R269" s="9">
        <v>16</v>
      </c>
      <c r="S269" s="9">
        <v>20</v>
      </c>
      <c r="T269" s="9">
        <v>20</v>
      </c>
      <c r="U269" s="9">
        <v>20</v>
      </c>
      <c r="V269" s="9">
        <v>20</v>
      </c>
      <c r="W269" s="9">
        <v>20</v>
      </c>
      <c r="X269" s="9">
        <v>20</v>
      </c>
      <c r="Y269" s="9">
        <v>55</v>
      </c>
      <c r="Z269" s="9" t="s">
        <v>1273</v>
      </c>
      <c r="AA269" s="51">
        <v>0</v>
      </c>
      <c r="AB269" s="52"/>
    </row>
    <row r="270" spans="1:28" s="7" customFormat="1" ht="409.5" x14ac:dyDescent="0.25">
      <c r="A270" s="11">
        <v>10638</v>
      </c>
      <c r="B270" s="19" t="s">
        <v>970</v>
      </c>
      <c r="C270" s="10" t="s">
        <v>66</v>
      </c>
      <c r="D270" s="10" t="s">
        <v>978</v>
      </c>
      <c r="E270" s="10" t="s">
        <v>118</v>
      </c>
      <c r="F270" s="10">
        <v>83586</v>
      </c>
      <c r="G270" s="10" t="s">
        <v>888</v>
      </c>
      <c r="H270" s="10" t="s">
        <v>889</v>
      </c>
      <c r="I270" s="10" t="s">
        <v>890</v>
      </c>
      <c r="J270" s="16">
        <v>42917</v>
      </c>
      <c r="K270" s="10">
        <v>69</v>
      </c>
      <c r="L270" s="10" t="s">
        <v>967</v>
      </c>
      <c r="M270" s="10" t="s">
        <v>972</v>
      </c>
      <c r="N270" s="10"/>
      <c r="O270" s="10"/>
      <c r="P270" s="10"/>
      <c r="Q270" s="10"/>
      <c r="R270" s="10"/>
      <c r="S270" s="10"/>
      <c r="T270" s="10">
        <v>12</v>
      </c>
      <c r="U270" s="10">
        <v>17</v>
      </c>
      <c r="V270" s="10">
        <v>24</v>
      </c>
      <c r="W270" s="10">
        <v>27</v>
      </c>
      <c r="X270" s="10">
        <v>31</v>
      </c>
      <c r="Y270" s="10">
        <v>69</v>
      </c>
      <c r="Z270" s="10" t="s">
        <v>1274</v>
      </c>
      <c r="AA270" s="51">
        <v>0</v>
      </c>
      <c r="AB270" s="52"/>
    </row>
    <row r="271" spans="1:28" s="7" customFormat="1" ht="60" x14ac:dyDescent="0.25">
      <c r="A271" s="12">
        <v>10638</v>
      </c>
      <c r="B271" s="18" t="s">
        <v>970</v>
      </c>
      <c r="C271" s="9" t="s">
        <v>66</v>
      </c>
      <c r="D271" s="9" t="s">
        <v>978</v>
      </c>
      <c r="E271" s="9" t="s">
        <v>118</v>
      </c>
      <c r="F271" s="9">
        <v>83587</v>
      </c>
      <c r="G271" s="9" t="s">
        <v>891</v>
      </c>
      <c r="H271" s="9" t="s">
        <v>892</v>
      </c>
      <c r="I271" s="9" t="s">
        <v>893</v>
      </c>
      <c r="J271" s="15">
        <v>42917</v>
      </c>
      <c r="K271" s="9">
        <v>80</v>
      </c>
      <c r="L271" s="9" t="s">
        <v>967</v>
      </c>
      <c r="M271" s="9" t="s">
        <v>972</v>
      </c>
      <c r="N271" s="9"/>
      <c r="O271" s="9"/>
      <c r="P271" s="9"/>
      <c r="Q271" s="9"/>
      <c r="R271" s="9"/>
      <c r="S271" s="9"/>
      <c r="T271" s="9">
        <v>80</v>
      </c>
      <c r="U271" s="9">
        <v>80</v>
      </c>
      <c r="V271" s="9">
        <v>80</v>
      </c>
      <c r="W271" s="9">
        <v>80</v>
      </c>
      <c r="X271" s="9">
        <v>80</v>
      </c>
      <c r="Y271" s="9">
        <v>80</v>
      </c>
      <c r="Z271" s="9" t="s">
        <v>1275</v>
      </c>
      <c r="AA271" s="51">
        <v>0</v>
      </c>
      <c r="AB271" s="52"/>
    </row>
    <row r="272" spans="1:28" s="7" customFormat="1" ht="180" x14ac:dyDescent="0.25">
      <c r="A272" s="11">
        <v>10638</v>
      </c>
      <c r="B272" s="19" t="s">
        <v>970</v>
      </c>
      <c r="C272" s="10" t="s">
        <v>66</v>
      </c>
      <c r="D272" s="10" t="s">
        <v>978</v>
      </c>
      <c r="E272" s="10" t="s">
        <v>118</v>
      </c>
      <c r="F272" s="10">
        <v>83588</v>
      </c>
      <c r="G272" s="10" t="s">
        <v>894</v>
      </c>
      <c r="H272" s="10" t="s">
        <v>895</v>
      </c>
      <c r="I272" s="10" t="s">
        <v>896</v>
      </c>
      <c r="J272" s="16">
        <v>42856</v>
      </c>
      <c r="K272" s="10">
        <v>10</v>
      </c>
      <c r="L272" s="10" t="s">
        <v>967</v>
      </c>
      <c r="M272" s="10" t="s">
        <v>972</v>
      </c>
      <c r="N272" s="10"/>
      <c r="O272" s="10"/>
      <c r="P272" s="10"/>
      <c r="Q272" s="10"/>
      <c r="R272" s="10">
        <v>1</v>
      </c>
      <c r="S272" s="10">
        <v>4</v>
      </c>
      <c r="T272" s="10">
        <v>5</v>
      </c>
      <c r="U272" s="10">
        <v>5</v>
      </c>
      <c r="V272" s="10">
        <v>8</v>
      </c>
      <c r="W272" s="10">
        <v>9</v>
      </c>
      <c r="X272" s="10">
        <v>9</v>
      </c>
      <c r="Y272" s="10">
        <v>10</v>
      </c>
      <c r="Z272" s="10" t="s">
        <v>1276</v>
      </c>
      <c r="AA272" s="51">
        <v>0</v>
      </c>
      <c r="AB272" s="52"/>
    </row>
    <row r="273" spans="1:28" s="7" customFormat="1" ht="60" x14ac:dyDescent="0.25">
      <c r="A273" s="12">
        <v>10638</v>
      </c>
      <c r="B273" s="18" t="s">
        <v>970</v>
      </c>
      <c r="C273" s="9" t="s">
        <v>66</v>
      </c>
      <c r="D273" s="9" t="s">
        <v>978</v>
      </c>
      <c r="E273" s="9" t="s">
        <v>118</v>
      </c>
      <c r="F273" s="9">
        <v>83589</v>
      </c>
      <c r="G273" s="9" t="s">
        <v>897</v>
      </c>
      <c r="H273" s="9" t="s">
        <v>898</v>
      </c>
      <c r="I273" s="9" t="s">
        <v>899</v>
      </c>
      <c r="J273" s="15">
        <v>42795</v>
      </c>
      <c r="K273" s="9">
        <v>100</v>
      </c>
      <c r="L273" s="9" t="s">
        <v>968</v>
      </c>
      <c r="M273" s="9" t="s">
        <v>972</v>
      </c>
      <c r="N273" s="9"/>
      <c r="O273" s="9"/>
      <c r="P273" s="9"/>
      <c r="Q273" s="9">
        <v>100</v>
      </c>
      <c r="R273" s="9">
        <v>100</v>
      </c>
      <c r="S273" s="9">
        <v>100</v>
      </c>
      <c r="T273" s="9">
        <v>100</v>
      </c>
      <c r="U273" s="9">
        <v>100</v>
      </c>
      <c r="V273" s="9">
        <v>100</v>
      </c>
      <c r="W273" s="9">
        <v>100</v>
      </c>
      <c r="X273" s="9">
        <v>100</v>
      </c>
      <c r="Y273" s="9">
        <v>100</v>
      </c>
      <c r="Z273" s="9" t="s">
        <v>1277</v>
      </c>
      <c r="AA273" s="51">
        <v>0</v>
      </c>
      <c r="AB273" s="52"/>
    </row>
    <row r="274" spans="1:28" s="7" customFormat="1" ht="195" x14ac:dyDescent="0.25">
      <c r="A274" s="11">
        <v>10638</v>
      </c>
      <c r="B274" s="19" t="s">
        <v>970</v>
      </c>
      <c r="C274" s="10" t="s">
        <v>66</v>
      </c>
      <c r="D274" s="10" t="s">
        <v>978</v>
      </c>
      <c r="E274" s="10" t="s">
        <v>118</v>
      </c>
      <c r="F274" s="10">
        <v>83590</v>
      </c>
      <c r="G274" s="10" t="s">
        <v>900</v>
      </c>
      <c r="H274" s="10" t="s">
        <v>901</v>
      </c>
      <c r="I274" s="10" t="s">
        <v>902</v>
      </c>
      <c r="J274" s="16">
        <v>42795</v>
      </c>
      <c r="K274" s="10">
        <v>100</v>
      </c>
      <c r="L274" s="10" t="s">
        <v>968</v>
      </c>
      <c r="M274" s="10" t="s">
        <v>972</v>
      </c>
      <c r="N274" s="10"/>
      <c r="O274" s="10"/>
      <c r="P274" s="10"/>
      <c r="Q274" s="10">
        <v>100</v>
      </c>
      <c r="R274" s="10">
        <v>100</v>
      </c>
      <c r="S274" s="10">
        <v>100</v>
      </c>
      <c r="T274" s="10">
        <v>100</v>
      </c>
      <c r="U274" s="10">
        <v>100</v>
      </c>
      <c r="V274" s="10">
        <v>100</v>
      </c>
      <c r="W274" s="10">
        <v>100</v>
      </c>
      <c r="X274" s="10">
        <v>100</v>
      </c>
      <c r="Y274" s="10">
        <v>100</v>
      </c>
      <c r="Z274" s="10" t="s">
        <v>1278</v>
      </c>
      <c r="AA274" s="51">
        <v>0</v>
      </c>
      <c r="AB274" s="52"/>
    </row>
    <row r="275" spans="1:28" s="7" customFormat="1" ht="75" x14ac:dyDescent="0.25">
      <c r="A275" s="12">
        <v>10638</v>
      </c>
      <c r="B275" s="18" t="s">
        <v>970</v>
      </c>
      <c r="C275" s="9" t="s">
        <v>66</v>
      </c>
      <c r="D275" s="9" t="s">
        <v>978</v>
      </c>
      <c r="E275" s="9" t="s">
        <v>118</v>
      </c>
      <c r="F275" s="9">
        <v>83591</v>
      </c>
      <c r="G275" s="9" t="s">
        <v>903</v>
      </c>
      <c r="H275" s="9" t="s">
        <v>904</v>
      </c>
      <c r="I275" s="9" t="s">
        <v>905</v>
      </c>
      <c r="J275" s="15">
        <v>42887</v>
      </c>
      <c r="K275" s="9">
        <v>1</v>
      </c>
      <c r="L275" s="9" t="s">
        <v>967</v>
      </c>
      <c r="M275" s="9" t="s">
        <v>972</v>
      </c>
      <c r="N275" s="9"/>
      <c r="O275" s="9"/>
      <c r="P275" s="9"/>
      <c r="Q275" s="9"/>
      <c r="R275" s="9"/>
      <c r="S275" s="9">
        <v>0</v>
      </c>
      <c r="T275" s="9">
        <v>0</v>
      </c>
      <c r="U275" s="9">
        <v>1</v>
      </c>
      <c r="V275" s="9">
        <v>1</v>
      </c>
      <c r="W275" s="9">
        <v>1</v>
      </c>
      <c r="X275" s="9">
        <v>1</v>
      </c>
      <c r="Y275" s="9">
        <v>1</v>
      </c>
      <c r="Z275" s="9" t="s">
        <v>1279</v>
      </c>
      <c r="AA275" s="51">
        <v>0</v>
      </c>
      <c r="AB275" s="52"/>
    </row>
    <row r="276" spans="1:28" s="7" customFormat="1" ht="90" x14ac:dyDescent="0.25">
      <c r="A276" s="11">
        <v>10638</v>
      </c>
      <c r="B276" s="19" t="s">
        <v>970</v>
      </c>
      <c r="C276" s="10" t="s">
        <v>66</v>
      </c>
      <c r="D276" s="10" t="s">
        <v>978</v>
      </c>
      <c r="E276" s="10" t="s">
        <v>118</v>
      </c>
      <c r="F276" s="10">
        <v>83592</v>
      </c>
      <c r="G276" s="10" t="s">
        <v>906</v>
      </c>
      <c r="H276" s="10" t="s">
        <v>907</v>
      </c>
      <c r="I276" s="10" t="s">
        <v>908</v>
      </c>
      <c r="J276" s="16">
        <v>42795</v>
      </c>
      <c r="K276" s="10">
        <v>100</v>
      </c>
      <c r="L276" s="10" t="s">
        <v>968</v>
      </c>
      <c r="M276" s="10" t="s">
        <v>972</v>
      </c>
      <c r="N276" s="10"/>
      <c r="O276" s="10"/>
      <c r="P276" s="10"/>
      <c r="Q276" s="10">
        <v>100</v>
      </c>
      <c r="R276" s="10">
        <v>100</v>
      </c>
      <c r="S276" s="10">
        <v>100</v>
      </c>
      <c r="T276" s="10">
        <v>100</v>
      </c>
      <c r="U276" s="10">
        <v>100</v>
      </c>
      <c r="V276" s="10">
        <v>100</v>
      </c>
      <c r="W276" s="10">
        <v>100</v>
      </c>
      <c r="X276" s="10">
        <v>100</v>
      </c>
      <c r="Y276" s="10">
        <v>100</v>
      </c>
      <c r="Z276" s="10" t="s">
        <v>1280</v>
      </c>
      <c r="AA276" s="51">
        <v>0</v>
      </c>
      <c r="AB276" s="52"/>
    </row>
    <row r="277" spans="1:28" s="7" customFormat="1" ht="135" x14ac:dyDescent="0.25">
      <c r="A277" s="12">
        <v>10638</v>
      </c>
      <c r="B277" s="18" t="s">
        <v>970</v>
      </c>
      <c r="C277" s="9" t="s">
        <v>66</v>
      </c>
      <c r="D277" s="9" t="s">
        <v>978</v>
      </c>
      <c r="E277" s="9" t="s">
        <v>118</v>
      </c>
      <c r="F277" s="9">
        <v>83593</v>
      </c>
      <c r="G277" s="9" t="s">
        <v>909</v>
      </c>
      <c r="H277" s="9" t="s">
        <v>910</v>
      </c>
      <c r="I277" s="9" t="s">
        <v>911</v>
      </c>
      <c r="J277" s="15">
        <v>42795</v>
      </c>
      <c r="K277" s="9">
        <v>100</v>
      </c>
      <c r="L277" s="9" t="s">
        <v>968</v>
      </c>
      <c r="M277" s="9" t="s">
        <v>972</v>
      </c>
      <c r="N277" s="9"/>
      <c r="O277" s="9"/>
      <c r="P277" s="9"/>
      <c r="Q277" s="9">
        <v>100</v>
      </c>
      <c r="R277" s="9">
        <v>100</v>
      </c>
      <c r="S277" s="9">
        <v>100</v>
      </c>
      <c r="T277" s="9">
        <v>100</v>
      </c>
      <c r="U277" s="9">
        <v>100</v>
      </c>
      <c r="V277" s="9">
        <v>97</v>
      </c>
      <c r="W277" s="9">
        <v>100</v>
      </c>
      <c r="X277" s="9">
        <v>100</v>
      </c>
      <c r="Y277" s="9">
        <v>100</v>
      </c>
      <c r="Z277" s="9" t="s">
        <v>1281</v>
      </c>
      <c r="AA277" s="51">
        <v>0</v>
      </c>
      <c r="AB277" s="52"/>
    </row>
    <row r="278" spans="1:28" s="7" customFormat="1" ht="105" x14ac:dyDescent="0.25">
      <c r="A278" s="11">
        <v>10638</v>
      </c>
      <c r="B278" s="19" t="s">
        <v>970</v>
      </c>
      <c r="C278" s="10" t="s">
        <v>66</v>
      </c>
      <c r="D278" s="10" t="s">
        <v>978</v>
      </c>
      <c r="E278" s="10" t="s">
        <v>118</v>
      </c>
      <c r="F278" s="10">
        <v>83594</v>
      </c>
      <c r="G278" s="10" t="s">
        <v>912</v>
      </c>
      <c r="H278" s="10" t="s">
        <v>913</v>
      </c>
      <c r="I278" s="10" t="s">
        <v>914</v>
      </c>
      <c r="J278" s="16">
        <v>43009</v>
      </c>
      <c r="K278" s="10">
        <v>2</v>
      </c>
      <c r="L278" s="10" t="s">
        <v>967</v>
      </c>
      <c r="M278" s="10" t="s">
        <v>972</v>
      </c>
      <c r="N278" s="10"/>
      <c r="O278" s="10"/>
      <c r="P278" s="10"/>
      <c r="Q278" s="10"/>
      <c r="R278" s="10"/>
      <c r="S278" s="10"/>
      <c r="T278" s="10"/>
      <c r="U278" s="10"/>
      <c r="V278" s="10"/>
      <c r="W278" s="10">
        <v>1</v>
      </c>
      <c r="X278" s="10">
        <v>1</v>
      </c>
      <c r="Y278" s="10">
        <v>2</v>
      </c>
      <c r="Z278" s="10" t="s">
        <v>1282</v>
      </c>
      <c r="AA278" s="51">
        <v>0</v>
      </c>
      <c r="AB278" s="52"/>
    </row>
    <row r="279" spans="1:28" s="7" customFormat="1" ht="90" x14ac:dyDescent="0.25">
      <c r="A279" s="12">
        <v>10638</v>
      </c>
      <c r="B279" s="18" t="s">
        <v>970</v>
      </c>
      <c r="C279" s="9" t="s">
        <v>66</v>
      </c>
      <c r="D279" s="9" t="s">
        <v>978</v>
      </c>
      <c r="E279" s="9" t="s">
        <v>118</v>
      </c>
      <c r="F279" s="9">
        <v>83595</v>
      </c>
      <c r="G279" s="9" t="s">
        <v>915</v>
      </c>
      <c r="H279" s="9" t="s">
        <v>916</v>
      </c>
      <c r="I279" s="9" t="s">
        <v>917</v>
      </c>
      <c r="J279" s="15">
        <v>42979</v>
      </c>
      <c r="K279" s="9">
        <v>6</v>
      </c>
      <c r="L279" s="9" t="s">
        <v>967</v>
      </c>
      <c r="M279" s="9" t="s">
        <v>972</v>
      </c>
      <c r="N279" s="9"/>
      <c r="O279" s="9"/>
      <c r="P279" s="9"/>
      <c r="Q279" s="9"/>
      <c r="R279" s="9"/>
      <c r="S279" s="9"/>
      <c r="T279" s="9"/>
      <c r="U279" s="9"/>
      <c r="V279" s="9">
        <v>3</v>
      </c>
      <c r="W279" s="9">
        <v>3</v>
      </c>
      <c r="X279" s="9">
        <v>3</v>
      </c>
      <c r="Y279" s="9">
        <v>6</v>
      </c>
      <c r="Z279" s="9" t="s">
        <v>1283</v>
      </c>
      <c r="AA279" s="51">
        <v>0</v>
      </c>
      <c r="AB279" s="52"/>
    </row>
    <row r="280" spans="1:28" s="7" customFormat="1" ht="150" x14ac:dyDescent="0.25">
      <c r="A280" s="11">
        <v>10638</v>
      </c>
      <c r="B280" s="19" t="s">
        <v>970</v>
      </c>
      <c r="C280" s="10" t="s">
        <v>66</v>
      </c>
      <c r="D280" s="10" t="s">
        <v>978</v>
      </c>
      <c r="E280" s="10" t="s">
        <v>118</v>
      </c>
      <c r="F280" s="10">
        <v>83596</v>
      </c>
      <c r="G280" s="10" t="s">
        <v>918</v>
      </c>
      <c r="H280" s="10" t="s">
        <v>919</v>
      </c>
      <c r="I280" s="10" t="s">
        <v>920</v>
      </c>
      <c r="J280" s="16">
        <v>42795</v>
      </c>
      <c r="K280" s="10">
        <v>23667</v>
      </c>
      <c r="L280" s="10" t="s">
        <v>967</v>
      </c>
      <c r="M280" s="10" t="s">
        <v>972</v>
      </c>
      <c r="N280" s="10"/>
      <c r="O280" s="10"/>
      <c r="P280" s="10"/>
      <c r="Q280" s="10">
        <v>2274</v>
      </c>
      <c r="R280" s="10">
        <v>3339</v>
      </c>
      <c r="S280" s="10">
        <v>6479</v>
      </c>
      <c r="T280" s="10">
        <v>9166</v>
      </c>
      <c r="U280" s="10">
        <v>10000</v>
      </c>
      <c r="V280" s="10">
        <v>10000</v>
      </c>
      <c r="W280" s="10">
        <v>10000</v>
      </c>
      <c r="X280" s="10">
        <v>10000</v>
      </c>
      <c r="Y280" s="10">
        <v>23667</v>
      </c>
      <c r="Z280" s="10" t="s">
        <v>1284</v>
      </c>
      <c r="AA280" s="51">
        <v>0</v>
      </c>
      <c r="AB280" s="52"/>
    </row>
    <row r="281" spans="1:28" s="7" customFormat="1" ht="165" x14ac:dyDescent="0.25">
      <c r="A281" s="12">
        <v>10638</v>
      </c>
      <c r="B281" s="18" t="s">
        <v>970</v>
      </c>
      <c r="C281" s="9" t="s">
        <v>66</v>
      </c>
      <c r="D281" s="9" t="s">
        <v>978</v>
      </c>
      <c r="E281" s="9" t="s">
        <v>118</v>
      </c>
      <c r="F281" s="9">
        <v>83598</v>
      </c>
      <c r="G281" s="9" t="s">
        <v>921</v>
      </c>
      <c r="H281" s="9" t="s">
        <v>922</v>
      </c>
      <c r="I281" s="9" t="s">
        <v>923</v>
      </c>
      <c r="J281" s="15">
        <v>42887</v>
      </c>
      <c r="K281" s="9">
        <v>18</v>
      </c>
      <c r="L281" s="9" t="s">
        <v>967</v>
      </c>
      <c r="M281" s="9" t="s">
        <v>972</v>
      </c>
      <c r="N281" s="9"/>
      <c r="O281" s="9"/>
      <c r="P281" s="9"/>
      <c r="Q281" s="9"/>
      <c r="R281" s="9"/>
      <c r="S281" s="9">
        <v>1</v>
      </c>
      <c r="T281" s="9">
        <v>4</v>
      </c>
      <c r="U281" s="9">
        <v>8</v>
      </c>
      <c r="V281" s="9">
        <v>9</v>
      </c>
      <c r="W281" s="9">
        <v>14</v>
      </c>
      <c r="X281" s="9">
        <v>16</v>
      </c>
      <c r="Y281" s="9">
        <v>18</v>
      </c>
      <c r="Z281" s="9" t="s">
        <v>1285</v>
      </c>
      <c r="AA281" s="51">
        <v>0</v>
      </c>
      <c r="AB281" s="52"/>
    </row>
    <row r="282" spans="1:28" s="7" customFormat="1" ht="75" x14ac:dyDescent="0.25">
      <c r="A282" s="11">
        <v>10638</v>
      </c>
      <c r="B282" s="19" t="s">
        <v>970</v>
      </c>
      <c r="C282" s="10" t="s">
        <v>66</v>
      </c>
      <c r="D282" s="10" t="s">
        <v>978</v>
      </c>
      <c r="E282" s="10" t="s">
        <v>118</v>
      </c>
      <c r="F282" s="10">
        <v>83599</v>
      </c>
      <c r="G282" s="10" t="s">
        <v>924</v>
      </c>
      <c r="H282" s="10" t="s">
        <v>925</v>
      </c>
      <c r="I282" s="10" t="s">
        <v>926</v>
      </c>
      <c r="J282" s="16">
        <v>43009</v>
      </c>
      <c r="K282" s="10">
        <v>12</v>
      </c>
      <c r="L282" s="10" t="s">
        <v>967</v>
      </c>
      <c r="M282" s="10" t="s">
        <v>972</v>
      </c>
      <c r="N282" s="10"/>
      <c r="O282" s="10"/>
      <c r="P282" s="10"/>
      <c r="Q282" s="10"/>
      <c r="R282" s="10"/>
      <c r="S282" s="10"/>
      <c r="T282" s="10"/>
      <c r="U282" s="10"/>
      <c r="V282" s="10"/>
      <c r="W282" s="10">
        <v>0</v>
      </c>
      <c r="X282" s="10">
        <v>9</v>
      </c>
      <c r="Y282" s="10">
        <v>12</v>
      </c>
      <c r="Z282" s="10" t="s">
        <v>1286</v>
      </c>
      <c r="AA282" s="51">
        <v>0</v>
      </c>
      <c r="AB282" s="52"/>
    </row>
    <row r="283" spans="1:28" s="7" customFormat="1" ht="240" x14ac:dyDescent="0.25">
      <c r="A283" s="12">
        <v>10638</v>
      </c>
      <c r="B283" s="18" t="s">
        <v>970</v>
      </c>
      <c r="C283" s="9" t="s">
        <v>66</v>
      </c>
      <c r="D283" s="9" t="s">
        <v>978</v>
      </c>
      <c r="E283" s="9" t="s">
        <v>118</v>
      </c>
      <c r="F283" s="9">
        <v>83600</v>
      </c>
      <c r="G283" s="9" t="s">
        <v>927</v>
      </c>
      <c r="H283" s="9" t="s">
        <v>928</v>
      </c>
      <c r="I283" s="9" t="s">
        <v>929</v>
      </c>
      <c r="J283" s="15">
        <v>42948</v>
      </c>
      <c r="K283" s="9">
        <v>31</v>
      </c>
      <c r="L283" s="9" t="s">
        <v>967</v>
      </c>
      <c r="M283" s="9" t="s">
        <v>972</v>
      </c>
      <c r="N283" s="9"/>
      <c r="O283" s="9"/>
      <c r="P283" s="9"/>
      <c r="Q283" s="9"/>
      <c r="R283" s="9"/>
      <c r="S283" s="9"/>
      <c r="T283" s="9"/>
      <c r="U283" s="9">
        <v>10</v>
      </c>
      <c r="V283" s="9">
        <v>30</v>
      </c>
      <c r="W283" s="9">
        <v>30</v>
      </c>
      <c r="X283" s="9">
        <v>30</v>
      </c>
      <c r="Y283" s="9">
        <v>31</v>
      </c>
      <c r="Z283" s="9" t="s">
        <v>1287</v>
      </c>
      <c r="AA283" s="51">
        <v>0</v>
      </c>
      <c r="AB283" s="52"/>
    </row>
    <row r="284" spans="1:28" s="7" customFormat="1" ht="300" x14ac:dyDescent="0.25">
      <c r="A284" s="11">
        <v>10638</v>
      </c>
      <c r="B284" s="19" t="s">
        <v>970</v>
      </c>
      <c r="C284" s="10" t="s">
        <v>66</v>
      </c>
      <c r="D284" s="10" t="s">
        <v>978</v>
      </c>
      <c r="E284" s="10" t="s">
        <v>118</v>
      </c>
      <c r="F284" s="10">
        <v>83601</v>
      </c>
      <c r="G284" s="10" t="s">
        <v>930</v>
      </c>
      <c r="H284" s="10" t="s">
        <v>931</v>
      </c>
      <c r="I284" s="10" t="s">
        <v>932</v>
      </c>
      <c r="J284" s="16">
        <v>42795</v>
      </c>
      <c r="K284" s="10">
        <v>100</v>
      </c>
      <c r="L284" s="10" t="s">
        <v>968</v>
      </c>
      <c r="M284" s="10" t="s">
        <v>972</v>
      </c>
      <c r="N284" s="10"/>
      <c r="O284" s="10"/>
      <c r="P284" s="10"/>
      <c r="Q284" s="10">
        <v>100</v>
      </c>
      <c r="R284" s="10">
        <v>100</v>
      </c>
      <c r="S284" s="10">
        <v>100</v>
      </c>
      <c r="T284" s="10">
        <v>100</v>
      </c>
      <c r="U284" s="10">
        <v>100</v>
      </c>
      <c r="V284" s="10">
        <v>100</v>
      </c>
      <c r="W284" s="10">
        <v>100</v>
      </c>
      <c r="X284" s="10">
        <v>100</v>
      </c>
      <c r="Y284" s="10">
        <v>100</v>
      </c>
      <c r="Z284" s="10" t="s">
        <v>1288</v>
      </c>
      <c r="AA284" s="51">
        <v>0</v>
      </c>
      <c r="AB284" s="52"/>
    </row>
    <row r="285" spans="1:28" s="7" customFormat="1" ht="210" x14ac:dyDescent="0.25">
      <c r="A285" s="12">
        <v>10638</v>
      </c>
      <c r="B285" s="18" t="s">
        <v>970</v>
      </c>
      <c r="C285" s="9" t="s">
        <v>66</v>
      </c>
      <c r="D285" s="9" t="s">
        <v>978</v>
      </c>
      <c r="E285" s="9" t="s">
        <v>118</v>
      </c>
      <c r="F285" s="9">
        <v>83602</v>
      </c>
      <c r="G285" s="9" t="s">
        <v>933</v>
      </c>
      <c r="H285" s="9" t="s">
        <v>934</v>
      </c>
      <c r="I285" s="9" t="s">
        <v>935</v>
      </c>
      <c r="J285" s="15">
        <v>42795</v>
      </c>
      <c r="K285" s="9">
        <v>100</v>
      </c>
      <c r="L285" s="9" t="s">
        <v>968</v>
      </c>
      <c r="M285" s="9" t="s">
        <v>972</v>
      </c>
      <c r="N285" s="9"/>
      <c r="O285" s="9"/>
      <c r="P285" s="9"/>
      <c r="Q285" s="9">
        <v>100</v>
      </c>
      <c r="R285" s="9">
        <v>100</v>
      </c>
      <c r="S285" s="9">
        <v>100</v>
      </c>
      <c r="T285" s="9">
        <v>60</v>
      </c>
      <c r="U285" s="9">
        <v>100</v>
      </c>
      <c r="V285" s="9">
        <v>0</v>
      </c>
      <c r="W285" s="9">
        <v>100</v>
      </c>
      <c r="X285" s="9">
        <v>100</v>
      </c>
      <c r="Y285" s="9">
        <v>100</v>
      </c>
      <c r="Z285" s="9" t="s">
        <v>1289</v>
      </c>
      <c r="AA285" s="51">
        <v>0</v>
      </c>
      <c r="AB285" s="52"/>
    </row>
    <row r="286" spans="1:28" s="7" customFormat="1" ht="90" x14ac:dyDescent="0.25">
      <c r="A286" s="11">
        <v>10638</v>
      </c>
      <c r="B286" s="19" t="s">
        <v>970</v>
      </c>
      <c r="C286" s="10" t="s">
        <v>66</v>
      </c>
      <c r="D286" s="10" t="s">
        <v>978</v>
      </c>
      <c r="E286" s="10" t="s">
        <v>118</v>
      </c>
      <c r="F286" s="10">
        <v>83606</v>
      </c>
      <c r="G286" s="10" t="s">
        <v>936</v>
      </c>
      <c r="H286" s="10" t="s">
        <v>937</v>
      </c>
      <c r="I286" s="10" t="s">
        <v>938</v>
      </c>
      <c r="J286" s="16">
        <v>42826</v>
      </c>
      <c r="K286" s="10">
        <v>8</v>
      </c>
      <c r="L286" s="10" t="s">
        <v>967</v>
      </c>
      <c r="M286" s="10" t="s">
        <v>972</v>
      </c>
      <c r="N286" s="10"/>
      <c r="O286" s="10"/>
      <c r="P286" s="10"/>
      <c r="Q286" s="10">
        <v>1</v>
      </c>
      <c r="R286" s="10">
        <v>2</v>
      </c>
      <c r="S286" s="10">
        <v>3</v>
      </c>
      <c r="T286" s="10">
        <v>4</v>
      </c>
      <c r="U286" s="10">
        <v>5</v>
      </c>
      <c r="V286" s="10">
        <v>6</v>
      </c>
      <c r="W286" s="10">
        <v>6</v>
      </c>
      <c r="X286" s="10">
        <v>6</v>
      </c>
      <c r="Y286" s="10">
        <v>8</v>
      </c>
      <c r="Z286" s="10" t="s">
        <v>1290</v>
      </c>
      <c r="AA286" s="51">
        <v>0</v>
      </c>
      <c r="AB286" s="52"/>
    </row>
    <row r="287" spans="1:28" s="7" customFormat="1" ht="90" x14ac:dyDescent="0.25">
      <c r="A287" s="12">
        <v>10638</v>
      </c>
      <c r="B287" s="18" t="s">
        <v>970</v>
      </c>
      <c r="C287" s="9" t="s">
        <v>66</v>
      </c>
      <c r="D287" s="9" t="s">
        <v>978</v>
      </c>
      <c r="E287" s="9" t="s">
        <v>118</v>
      </c>
      <c r="F287" s="9">
        <v>83607</v>
      </c>
      <c r="G287" s="9" t="s">
        <v>939</v>
      </c>
      <c r="H287" s="9" t="s">
        <v>940</v>
      </c>
      <c r="I287" s="9" t="s">
        <v>941</v>
      </c>
      <c r="J287" s="15">
        <v>42826</v>
      </c>
      <c r="K287" s="9">
        <v>6</v>
      </c>
      <c r="L287" s="9" t="s">
        <v>967</v>
      </c>
      <c r="M287" s="9" t="s">
        <v>972</v>
      </c>
      <c r="N287" s="9"/>
      <c r="O287" s="9"/>
      <c r="P287" s="9"/>
      <c r="Q287" s="9">
        <v>1</v>
      </c>
      <c r="R287" s="9">
        <v>2</v>
      </c>
      <c r="S287" s="9">
        <v>2</v>
      </c>
      <c r="T287" s="9">
        <v>3</v>
      </c>
      <c r="U287" s="9">
        <v>4</v>
      </c>
      <c r="V287" s="9">
        <v>5</v>
      </c>
      <c r="W287" s="9">
        <v>6</v>
      </c>
      <c r="X287" s="9">
        <v>6</v>
      </c>
      <c r="Y287" s="9">
        <v>6</v>
      </c>
      <c r="Z287" s="9" t="s">
        <v>1291</v>
      </c>
      <c r="AA287" s="51">
        <v>0</v>
      </c>
      <c r="AB287" s="52"/>
    </row>
    <row r="288" spans="1:28" s="7" customFormat="1" ht="255" x14ac:dyDescent="0.25">
      <c r="A288" s="11">
        <v>10638</v>
      </c>
      <c r="B288" s="19" t="s">
        <v>970</v>
      </c>
      <c r="C288" s="10" t="s">
        <v>66</v>
      </c>
      <c r="D288" s="10" t="s">
        <v>978</v>
      </c>
      <c r="E288" s="10" t="s">
        <v>118</v>
      </c>
      <c r="F288" s="10">
        <v>83608</v>
      </c>
      <c r="G288" s="10" t="s">
        <v>942</v>
      </c>
      <c r="H288" s="10" t="s">
        <v>943</v>
      </c>
      <c r="I288" s="10" t="s">
        <v>944</v>
      </c>
      <c r="J288" s="16">
        <v>42795</v>
      </c>
      <c r="K288" s="10">
        <v>43</v>
      </c>
      <c r="L288" s="10" t="s">
        <v>967</v>
      </c>
      <c r="M288" s="10" t="s">
        <v>972</v>
      </c>
      <c r="N288" s="10"/>
      <c r="O288" s="10"/>
      <c r="P288" s="10"/>
      <c r="Q288" s="10">
        <v>12</v>
      </c>
      <c r="R288" s="10">
        <v>22</v>
      </c>
      <c r="S288" s="10">
        <v>37</v>
      </c>
      <c r="T288" s="10">
        <v>43</v>
      </c>
      <c r="U288" s="10">
        <v>43</v>
      </c>
      <c r="V288" s="10">
        <v>43</v>
      </c>
      <c r="W288" s="10">
        <v>43</v>
      </c>
      <c r="X288" s="10">
        <v>43</v>
      </c>
      <c r="Y288" s="10">
        <v>43</v>
      </c>
      <c r="Z288" s="10" t="s">
        <v>1292</v>
      </c>
      <c r="AA288" s="51">
        <v>0</v>
      </c>
      <c r="AB288" s="52"/>
    </row>
    <row r="289" spans="1:28" s="7" customFormat="1" ht="255" x14ac:dyDescent="0.25">
      <c r="A289" s="12">
        <v>10638</v>
      </c>
      <c r="B289" s="18" t="s">
        <v>970</v>
      </c>
      <c r="C289" s="9" t="s">
        <v>66</v>
      </c>
      <c r="D289" s="9" t="s">
        <v>978</v>
      </c>
      <c r="E289" s="9" t="s">
        <v>118</v>
      </c>
      <c r="F289" s="9">
        <v>83610</v>
      </c>
      <c r="G289" s="9" t="s">
        <v>945</v>
      </c>
      <c r="H289" s="9" t="s">
        <v>946</v>
      </c>
      <c r="I289" s="9" t="s">
        <v>947</v>
      </c>
      <c r="J289" s="15">
        <v>42795</v>
      </c>
      <c r="K289" s="9">
        <v>100</v>
      </c>
      <c r="L289" s="9" t="s">
        <v>968</v>
      </c>
      <c r="M289" s="9" t="s">
        <v>972</v>
      </c>
      <c r="N289" s="9"/>
      <c r="O289" s="9"/>
      <c r="P289" s="9"/>
      <c r="Q289" s="9">
        <v>100</v>
      </c>
      <c r="R289" s="9">
        <v>100</v>
      </c>
      <c r="S289" s="9">
        <v>100</v>
      </c>
      <c r="T289" s="9">
        <v>100</v>
      </c>
      <c r="U289" s="9">
        <v>100</v>
      </c>
      <c r="V289" s="9">
        <v>100</v>
      </c>
      <c r="W289" s="9">
        <v>100</v>
      </c>
      <c r="X289" s="9">
        <v>100</v>
      </c>
      <c r="Y289" s="9">
        <v>100</v>
      </c>
      <c r="Z289" s="9" t="s">
        <v>1293</v>
      </c>
      <c r="AA289" s="51">
        <v>0</v>
      </c>
      <c r="AB289" s="52"/>
    </row>
    <row r="290" spans="1:28" s="7" customFormat="1" ht="45" x14ac:dyDescent="0.25">
      <c r="A290" s="11">
        <v>10638</v>
      </c>
      <c r="B290" s="19" t="s">
        <v>970</v>
      </c>
      <c r="C290" s="10" t="s">
        <v>66</v>
      </c>
      <c r="D290" s="10" t="s">
        <v>978</v>
      </c>
      <c r="E290" s="10" t="s">
        <v>118</v>
      </c>
      <c r="F290" s="10">
        <v>83611</v>
      </c>
      <c r="G290" s="10" t="s">
        <v>948</v>
      </c>
      <c r="H290" s="10" t="s">
        <v>949</v>
      </c>
      <c r="I290" s="10" t="s">
        <v>950</v>
      </c>
      <c r="J290" s="16">
        <v>42795</v>
      </c>
      <c r="K290" s="10">
        <v>100</v>
      </c>
      <c r="L290" s="10" t="s">
        <v>968</v>
      </c>
      <c r="M290" s="10" t="s">
        <v>972</v>
      </c>
      <c r="N290" s="10"/>
      <c r="O290" s="10"/>
      <c r="P290" s="10"/>
      <c r="Q290" s="10">
        <v>100</v>
      </c>
      <c r="R290" s="10">
        <v>100</v>
      </c>
      <c r="S290" s="10">
        <v>100</v>
      </c>
      <c r="T290" s="10">
        <v>93</v>
      </c>
      <c r="U290" s="10">
        <v>93</v>
      </c>
      <c r="V290" s="10">
        <v>100</v>
      </c>
      <c r="W290" s="10">
        <v>100</v>
      </c>
      <c r="X290" s="10">
        <v>80</v>
      </c>
      <c r="Y290" s="10">
        <v>100</v>
      </c>
      <c r="Z290" s="10" t="s">
        <v>1294</v>
      </c>
      <c r="AA290" s="51">
        <v>0</v>
      </c>
      <c r="AB290" s="52"/>
    </row>
    <row r="291" spans="1:28" s="7" customFormat="1" ht="90" x14ac:dyDescent="0.25">
      <c r="A291" s="12">
        <v>10638</v>
      </c>
      <c r="B291" s="18" t="s">
        <v>970</v>
      </c>
      <c r="C291" s="9" t="s">
        <v>66</v>
      </c>
      <c r="D291" s="9" t="s">
        <v>978</v>
      </c>
      <c r="E291" s="9" t="s">
        <v>118</v>
      </c>
      <c r="F291" s="9">
        <v>83612</v>
      </c>
      <c r="G291" s="9" t="s">
        <v>951</v>
      </c>
      <c r="H291" s="9" t="s">
        <v>952</v>
      </c>
      <c r="I291" s="9" t="s">
        <v>953</v>
      </c>
      <c r="J291" s="15">
        <v>42795</v>
      </c>
      <c r="K291" s="9">
        <v>100</v>
      </c>
      <c r="L291" s="9" t="s">
        <v>968</v>
      </c>
      <c r="M291" s="9" t="s">
        <v>972</v>
      </c>
      <c r="N291" s="9"/>
      <c r="O291" s="9"/>
      <c r="P291" s="9"/>
      <c r="Q291" s="9">
        <v>100</v>
      </c>
      <c r="R291" s="9">
        <v>100</v>
      </c>
      <c r="S291" s="9">
        <v>100</v>
      </c>
      <c r="T291" s="9">
        <v>100</v>
      </c>
      <c r="U291" s="9">
        <v>100</v>
      </c>
      <c r="V291" s="9">
        <v>100</v>
      </c>
      <c r="W291" s="9">
        <v>100</v>
      </c>
      <c r="X291" s="9">
        <v>100</v>
      </c>
      <c r="Y291" s="9">
        <v>100</v>
      </c>
      <c r="Z291" s="9" t="s">
        <v>1295</v>
      </c>
      <c r="AA291" s="51">
        <v>0</v>
      </c>
      <c r="AB291" s="52"/>
    </row>
    <row r="292" spans="1:28" s="7" customFormat="1" ht="120" x14ac:dyDescent="0.25">
      <c r="A292" s="11">
        <v>10639</v>
      </c>
      <c r="B292" s="19" t="s">
        <v>970</v>
      </c>
      <c r="C292" s="10" t="s">
        <v>67</v>
      </c>
      <c r="D292" s="10" t="s">
        <v>978</v>
      </c>
      <c r="E292" s="10" t="s">
        <v>119</v>
      </c>
      <c r="F292" s="10">
        <v>83613</v>
      </c>
      <c r="G292" s="10" t="s">
        <v>1002</v>
      </c>
      <c r="H292" s="10" t="s">
        <v>1003</v>
      </c>
      <c r="I292" s="10" t="s">
        <v>1004</v>
      </c>
      <c r="J292" s="16">
        <v>43070</v>
      </c>
      <c r="K292" s="10">
        <v>4</v>
      </c>
      <c r="L292" s="10" t="s">
        <v>967</v>
      </c>
      <c r="M292" s="10" t="s">
        <v>972</v>
      </c>
      <c r="N292" s="10"/>
      <c r="O292" s="10"/>
      <c r="P292" s="10"/>
      <c r="Q292" s="10"/>
      <c r="R292" s="10"/>
      <c r="S292" s="10"/>
      <c r="T292" s="10"/>
      <c r="U292" s="10"/>
      <c r="V292" s="10"/>
      <c r="W292" s="10"/>
      <c r="X292" s="10"/>
      <c r="Y292" s="10">
        <v>4</v>
      </c>
      <c r="Z292" s="10" t="s">
        <v>1296</v>
      </c>
      <c r="AA292" s="51">
        <v>0</v>
      </c>
      <c r="AB292" s="52"/>
    </row>
    <row r="293" spans="1:28" s="7" customFormat="1" ht="165" x14ac:dyDescent="0.25">
      <c r="A293" s="12">
        <v>10639</v>
      </c>
      <c r="B293" s="18" t="s">
        <v>970</v>
      </c>
      <c r="C293" s="9" t="s">
        <v>67</v>
      </c>
      <c r="D293" s="9" t="s">
        <v>978</v>
      </c>
      <c r="E293" s="9" t="s">
        <v>119</v>
      </c>
      <c r="F293" s="9">
        <v>83614</v>
      </c>
      <c r="G293" s="9" t="s">
        <v>879</v>
      </c>
      <c r="H293" s="9" t="s">
        <v>880</v>
      </c>
      <c r="I293" s="9" t="s">
        <v>881</v>
      </c>
      <c r="J293" s="15">
        <v>42795</v>
      </c>
      <c r="K293" s="9">
        <v>48</v>
      </c>
      <c r="L293" s="9" t="s">
        <v>967</v>
      </c>
      <c r="M293" s="9" t="s">
        <v>972</v>
      </c>
      <c r="N293" s="9"/>
      <c r="O293" s="9"/>
      <c r="P293" s="9"/>
      <c r="Q293" s="9">
        <v>24</v>
      </c>
      <c r="R293" s="9">
        <v>24</v>
      </c>
      <c r="S293" s="9">
        <v>24</v>
      </c>
      <c r="T293" s="9">
        <v>24</v>
      </c>
      <c r="U293" s="9">
        <v>48</v>
      </c>
      <c r="V293" s="9">
        <v>48</v>
      </c>
      <c r="W293" s="9">
        <v>48</v>
      </c>
      <c r="X293" s="9">
        <v>48</v>
      </c>
      <c r="Y293" s="9">
        <v>48</v>
      </c>
      <c r="Z293" s="9" t="s">
        <v>1297</v>
      </c>
      <c r="AA293" s="51">
        <v>0</v>
      </c>
      <c r="AB293" s="52"/>
    </row>
    <row r="294" spans="1:28" s="7" customFormat="1" ht="105" x14ac:dyDescent="0.25">
      <c r="A294" s="11">
        <v>10639</v>
      </c>
      <c r="B294" s="19" t="s">
        <v>970</v>
      </c>
      <c r="C294" s="10" t="s">
        <v>67</v>
      </c>
      <c r="D294" s="10" t="s">
        <v>978</v>
      </c>
      <c r="E294" s="10" t="s">
        <v>119</v>
      </c>
      <c r="F294" s="10">
        <v>83615</v>
      </c>
      <c r="G294" s="10" t="s">
        <v>885</v>
      </c>
      <c r="H294" s="10" t="s">
        <v>886</v>
      </c>
      <c r="I294" s="10" t="s">
        <v>887</v>
      </c>
      <c r="J294" s="16">
        <v>42948</v>
      </c>
      <c r="K294" s="10">
        <v>11</v>
      </c>
      <c r="L294" s="10" t="s">
        <v>967</v>
      </c>
      <c r="M294" s="10" t="s">
        <v>972</v>
      </c>
      <c r="N294" s="10"/>
      <c r="O294" s="10"/>
      <c r="P294" s="10"/>
      <c r="Q294" s="10"/>
      <c r="R294" s="10"/>
      <c r="S294" s="10"/>
      <c r="T294" s="10"/>
      <c r="U294" s="10">
        <v>9</v>
      </c>
      <c r="V294" s="10">
        <v>10</v>
      </c>
      <c r="W294" s="10">
        <v>10</v>
      </c>
      <c r="X294" s="10">
        <v>10</v>
      </c>
      <c r="Y294" s="10">
        <v>11</v>
      </c>
      <c r="Z294" s="10" t="s">
        <v>1298</v>
      </c>
      <c r="AA294" s="51">
        <v>0</v>
      </c>
      <c r="AB294" s="52"/>
    </row>
    <row r="295" spans="1:28" s="7" customFormat="1" ht="225" x14ac:dyDescent="0.25">
      <c r="A295" s="12">
        <v>10639</v>
      </c>
      <c r="B295" s="18" t="s">
        <v>970</v>
      </c>
      <c r="C295" s="9" t="s">
        <v>67</v>
      </c>
      <c r="D295" s="9" t="s">
        <v>978</v>
      </c>
      <c r="E295" s="9" t="s">
        <v>119</v>
      </c>
      <c r="F295" s="9">
        <v>83616</v>
      </c>
      <c r="G295" s="9" t="s">
        <v>888</v>
      </c>
      <c r="H295" s="9" t="s">
        <v>889</v>
      </c>
      <c r="I295" s="9" t="s">
        <v>890</v>
      </c>
      <c r="J295" s="15">
        <v>42948</v>
      </c>
      <c r="K295" s="9">
        <v>73</v>
      </c>
      <c r="L295" s="9" t="s">
        <v>967</v>
      </c>
      <c r="M295" s="9" t="s">
        <v>972</v>
      </c>
      <c r="N295" s="9"/>
      <c r="O295" s="9"/>
      <c r="P295" s="9"/>
      <c r="Q295" s="9"/>
      <c r="R295" s="9"/>
      <c r="S295" s="9"/>
      <c r="T295" s="9"/>
      <c r="U295" s="9">
        <v>37</v>
      </c>
      <c r="V295" s="9">
        <v>40</v>
      </c>
      <c r="W295" s="9">
        <v>45</v>
      </c>
      <c r="X295" s="9">
        <v>53</v>
      </c>
      <c r="Y295" s="9">
        <v>73</v>
      </c>
      <c r="Z295" s="9" t="s">
        <v>1299</v>
      </c>
      <c r="AA295" s="51">
        <v>0</v>
      </c>
      <c r="AB295" s="52"/>
    </row>
    <row r="296" spans="1:28" s="7" customFormat="1" ht="165" x14ac:dyDescent="0.25">
      <c r="A296" s="11">
        <v>10639</v>
      </c>
      <c r="B296" s="19" t="s">
        <v>970</v>
      </c>
      <c r="C296" s="10" t="s">
        <v>67</v>
      </c>
      <c r="D296" s="10" t="s">
        <v>978</v>
      </c>
      <c r="E296" s="10" t="s">
        <v>119</v>
      </c>
      <c r="F296" s="10">
        <v>83617</v>
      </c>
      <c r="G296" s="10" t="s">
        <v>891</v>
      </c>
      <c r="H296" s="10" t="s">
        <v>892</v>
      </c>
      <c r="I296" s="10" t="s">
        <v>893</v>
      </c>
      <c r="J296" s="16">
        <v>42948</v>
      </c>
      <c r="K296" s="10">
        <v>48</v>
      </c>
      <c r="L296" s="10" t="s">
        <v>967</v>
      </c>
      <c r="M296" s="10" t="s">
        <v>972</v>
      </c>
      <c r="N296" s="10"/>
      <c r="O296" s="10"/>
      <c r="P296" s="10"/>
      <c r="Q296" s="10"/>
      <c r="R296" s="10"/>
      <c r="S296" s="10"/>
      <c r="T296" s="10"/>
      <c r="U296" s="10">
        <v>47</v>
      </c>
      <c r="V296" s="10">
        <v>48</v>
      </c>
      <c r="W296" s="10">
        <v>48</v>
      </c>
      <c r="X296" s="10">
        <v>48</v>
      </c>
      <c r="Y296" s="10">
        <v>48</v>
      </c>
      <c r="Z296" s="10" t="s">
        <v>1297</v>
      </c>
      <c r="AA296" s="51">
        <v>0</v>
      </c>
      <c r="AB296" s="52"/>
    </row>
    <row r="297" spans="1:28" s="7" customFormat="1" ht="150" x14ac:dyDescent="0.25">
      <c r="A297" s="12">
        <v>10639</v>
      </c>
      <c r="B297" s="18" t="s">
        <v>970</v>
      </c>
      <c r="C297" s="9" t="s">
        <v>67</v>
      </c>
      <c r="D297" s="9" t="s">
        <v>978</v>
      </c>
      <c r="E297" s="9" t="s">
        <v>119</v>
      </c>
      <c r="F297" s="9">
        <v>83618</v>
      </c>
      <c r="G297" s="9" t="s">
        <v>894</v>
      </c>
      <c r="H297" s="9" t="s">
        <v>895</v>
      </c>
      <c r="I297" s="9" t="s">
        <v>896</v>
      </c>
      <c r="J297" s="15">
        <v>43070</v>
      </c>
      <c r="K297" s="9">
        <v>4</v>
      </c>
      <c r="L297" s="9" t="s">
        <v>967</v>
      </c>
      <c r="M297" s="9" t="s">
        <v>972</v>
      </c>
      <c r="N297" s="9"/>
      <c r="O297" s="9"/>
      <c r="P297" s="9"/>
      <c r="Q297" s="9"/>
      <c r="R297" s="9"/>
      <c r="S297" s="9"/>
      <c r="T297" s="9"/>
      <c r="U297" s="9"/>
      <c r="V297" s="9"/>
      <c r="W297" s="9"/>
      <c r="X297" s="9"/>
      <c r="Y297" s="9">
        <v>4</v>
      </c>
      <c r="Z297" s="9" t="s">
        <v>1300</v>
      </c>
      <c r="AA297" s="51">
        <v>0</v>
      </c>
      <c r="AB297" s="52"/>
    </row>
    <row r="298" spans="1:28" s="7" customFormat="1" ht="60" x14ac:dyDescent="0.25">
      <c r="A298" s="11">
        <v>10639</v>
      </c>
      <c r="B298" s="19" t="s">
        <v>970</v>
      </c>
      <c r="C298" s="10" t="s">
        <v>67</v>
      </c>
      <c r="D298" s="10" t="s">
        <v>978</v>
      </c>
      <c r="E298" s="10" t="s">
        <v>119</v>
      </c>
      <c r="F298" s="10">
        <v>83619</v>
      </c>
      <c r="G298" s="10" t="s">
        <v>897</v>
      </c>
      <c r="H298" s="10" t="s">
        <v>898</v>
      </c>
      <c r="I298" s="10" t="s">
        <v>899</v>
      </c>
      <c r="J298" s="16">
        <v>42795</v>
      </c>
      <c r="K298" s="10">
        <v>100</v>
      </c>
      <c r="L298" s="10" t="s">
        <v>968</v>
      </c>
      <c r="M298" s="10" t="s">
        <v>972</v>
      </c>
      <c r="N298" s="10"/>
      <c r="O298" s="10"/>
      <c r="P298" s="10"/>
      <c r="Q298" s="10">
        <v>100</v>
      </c>
      <c r="R298" s="10">
        <v>100</v>
      </c>
      <c r="S298" s="10">
        <v>100</v>
      </c>
      <c r="T298" s="10">
        <v>100</v>
      </c>
      <c r="U298" s="10">
        <v>100</v>
      </c>
      <c r="V298" s="10">
        <v>100</v>
      </c>
      <c r="W298" s="10">
        <v>100</v>
      </c>
      <c r="X298" s="10">
        <v>100</v>
      </c>
      <c r="Y298" s="10">
        <v>100</v>
      </c>
      <c r="Z298" s="10" t="s">
        <v>1301</v>
      </c>
      <c r="AA298" s="51">
        <v>0</v>
      </c>
      <c r="AB298" s="52"/>
    </row>
    <row r="299" spans="1:28" s="7" customFormat="1" ht="120" x14ac:dyDescent="0.25">
      <c r="A299" s="12">
        <v>10639</v>
      </c>
      <c r="B299" s="18" t="s">
        <v>970</v>
      </c>
      <c r="C299" s="9" t="s">
        <v>67</v>
      </c>
      <c r="D299" s="9" t="s">
        <v>978</v>
      </c>
      <c r="E299" s="9" t="s">
        <v>119</v>
      </c>
      <c r="F299" s="9">
        <v>83620</v>
      </c>
      <c r="G299" s="9" t="s">
        <v>900</v>
      </c>
      <c r="H299" s="9" t="s">
        <v>901</v>
      </c>
      <c r="I299" s="9" t="s">
        <v>902</v>
      </c>
      <c r="J299" s="15">
        <v>42795</v>
      </c>
      <c r="K299" s="9">
        <v>100</v>
      </c>
      <c r="L299" s="9" t="s">
        <v>968</v>
      </c>
      <c r="M299" s="9" t="s">
        <v>972</v>
      </c>
      <c r="N299" s="9"/>
      <c r="O299" s="9"/>
      <c r="P299" s="9"/>
      <c r="Q299" s="9">
        <v>100</v>
      </c>
      <c r="R299" s="9">
        <v>100</v>
      </c>
      <c r="S299" s="9">
        <v>100</v>
      </c>
      <c r="T299" s="9">
        <v>100</v>
      </c>
      <c r="U299" s="9">
        <v>100</v>
      </c>
      <c r="V299" s="9">
        <v>100</v>
      </c>
      <c r="W299" s="9">
        <v>100</v>
      </c>
      <c r="X299" s="9">
        <v>100</v>
      </c>
      <c r="Y299" s="9">
        <v>100</v>
      </c>
      <c r="Z299" s="9" t="s">
        <v>1302</v>
      </c>
      <c r="AA299" s="51">
        <v>0</v>
      </c>
      <c r="AB299" s="52"/>
    </row>
    <row r="300" spans="1:28" s="7" customFormat="1" ht="240" x14ac:dyDescent="0.25">
      <c r="A300" s="11">
        <v>10639</v>
      </c>
      <c r="B300" s="19" t="s">
        <v>970</v>
      </c>
      <c r="C300" s="10" t="s">
        <v>67</v>
      </c>
      <c r="D300" s="10" t="s">
        <v>978</v>
      </c>
      <c r="E300" s="10" t="s">
        <v>119</v>
      </c>
      <c r="F300" s="10">
        <v>83621</v>
      </c>
      <c r="G300" s="10" t="s">
        <v>909</v>
      </c>
      <c r="H300" s="10" t="s">
        <v>910</v>
      </c>
      <c r="I300" s="10" t="s">
        <v>911</v>
      </c>
      <c r="J300" s="16">
        <v>42795</v>
      </c>
      <c r="K300" s="10">
        <v>100</v>
      </c>
      <c r="L300" s="10" t="s">
        <v>968</v>
      </c>
      <c r="M300" s="10" t="s">
        <v>972</v>
      </c>
      <c r="N300" s="10"/>
      <c r="O300" s="10"/>
      <c r="P300" s="10"/>
      <c r="Q300" s="10">
        <v>100</v>
      </c>
      <c r="R300" s="10">
        <v>100</v>
      </c>
      <c r="S300" s="10">
        <v>100</v>
      </c>
      <c r="T300" s="10">
        <v>100</v>
      </c>
      <c r="U300" s="10">
        <v>100</v>
      </c>
      <c r="V300" s="10">
        <v>100</v>
      </c>
      <c r="W300" s="10">
        <v>100</v>
      </c>
      <c r="X300" s="10">
        <v>100</v>
      </c>
      <c r="Y300" s="10">
        <v>86</v>
      </c>
      <c r="Z300" s="10" t="s">
        <v>1303</v>
      </c>
      <c r="AA300" s="51">
        <v>0</v>
      </c>
      <c r="AB300" s="52"/>
    </row>
    <row r="301" spans="1:28" s="7" customFormat="1" ht="90" x14ac:dyDescent="0.25">
      <c r="A301" s="12">
        <v>10639</v>
      </c>
      <c r="B301" s="18" t="s">
        <v>970</v>
      </c>
      <c r="C301" s="9" t="s">
        <v>67</v>
      </c>
      <c r="D301" s="9" t="s">
        <v>978</v>
      </c>
      <c r="E301" s="9" t="s">
        <v>119</v>
      </c>
      <c r="F301" s="9">
        <v>83622</v>
      </c>
      <c r="G301" s="9" t="s">
        <v>915</v>
      </c>
      <c r="H301" s="9" t="s">
        <v>916</v>
      </c>
      <c r="I301" s="9" t="s">
        <v>917</v>
      </c>
      <c r="J301" s="15">
        <v>43070</v>
      </c>
      <c r="K301" s="9">
        <v>1</v>
      </c>
      <c r="L301" s="9" t="s">
        <v>967</v>
      </c>
      <c r="M301" s="9" t="s">
        <v>972</v>
      </c>
      <c r="N301" s="9"/>
      <c r="O301" s="9"/>
      <c r="P301" s="9"/>
      <c r="Q301" s="9"/>
      <c r="R301" s="9"/>
      <c r="S301" s="9"/>
      <c r="T301" s="9"/>
      <c r="U301" s="9"/>
      <c r="V301" s="9"/>
      <c r="W301" s="9"/>
      <c r="X301" s="9"/>
      <c r="Y301" s="9">
        <v>0</v>
      </c>
      <c r="Z301" s="9" t="s">
        <v>1304</v>
      </c>
      <c r="AA301" s="51">
        <v>0</v>
      </c>
      <c r="AB301" s="52"/>
    </row>
    <row r="302" spans="1:28" s="7" customFormat="1" ht="210" x14ac:dyDescent="0.25">
      <c r="A302" s="11">
        <v>10639</v>
      </c>
      <c r="B302" s="19" t="s">
        <v>970</v>
      </c>
      <c r="C302" s="10" t="s">
        <v>67</v>
      </c>
      <c r="D302" s="10" t="s">
        <v>978</v>
      </c>
      <c r="E302" s="10" t="s">
        <v>119</v>
      </c>
      <c r="F302" s="10">
        <v>83623</v>
      </c>
      <c r="G302" s="10" t="s">
        <v>918</v>
      </c>
      <c r="H302" s="10" t="s">
        <v>919</v>
      </c>
      <c r="I302" s="10" t="s">
        <v>920</v>
      </c>
      <c r="J302" s="16">
        <v>42948</v>
      </c>
      <c r="K302" s="10">
        <v>11357</v>
      </c>
      <c r="L302" s="10" t="s">
        <v>967</v>
      </c>
      <c r="M302" s="10" t="s">
        <v>972</v>
      </c>
      <c r="N302" s="10"/>
      <c r="O302" s="10"/>
      <c r="P302" s="10"/>
      <c r="Q302" s="10"/>
      <c r="R302" s="10"/>
      <c r="S302" s="10"/>
      <c r="T302" s="10"/>
      <c r="U302" s="10">
        <v>8047</v>
      </c>
      <c r="V302" s="10">
        <v>10000</v>
      </c>
      <c r="W302" s="10">
        <v>10000</v>
      </c>
      <c r="X302" s="10">
        <v>10000</v>
      </c>
      <c r="Y302" s="10">
        <v>11357</v>
      </c>
      <c r="Z302" s="10" t="s">
        <v>1305</v>
      </c>
      <c r="AA302" s="51">
        <v>0</v>
      </c>
      <c r="AB302" s="52"/>
    </row>
    <row r="303" spans="1:28" s="7" customFormat="1" ht="180" x14ac:dyDescent="0.25">
      <c r="A303" s="12">
        <v>10639</v>
      </c>
      <c r="B303" s="18" t="s">
        <v>970</v>
      </c>
      <c r="C303" s="9" t="s">
        <v>67</v>
      </c>
      <c r="D303" s="9" t="s">
        <v>978</v>
      </c>
      <c r="E303" s="9" t="s">
        <v>119</v>
      </c>
      <c r="F303" s="9">
        <v>83624</v>
      </c>
      <c r="G303" s="9" t="s">
        <v>921</v>
      </c>
      <c r="H303" s="9" t="s">
        <v>922</v>
      </c>
      <c r="I303" s="9" t="s">
        <v>923</v>
      </c>
      <c r="J303" s="15">
        <v>42887</v>
      </c>
      <c r="K303" s="9">
        <v>2</v>
      </c>
      <c r="L303" s="9" t="s">
        <v>967</v>
      </c>
      <c r="M303" s="9" t="s">
        <v>972</v>
      </c>
      <c r="N303" s="9"/>
      <c r="O303" s="9"/>
      <c r="P303" s="9"/>
      <c r="Q303" s="9"/>
      <c r="R303" s="9"/>
      <c r="S303" s="9">
        <v>1</v>
      </c>
      <c r="T303" s="9">
        <v>2</v>
      </c>
      <c r="U303" s="9">
        <v>2</v>
      </c>
      <c r="V303" s="9">
        <v>2</v>
      </c>
      <c r="W303" s="9">
        <v>2</v>
      </c>
      <c r="X303" s="9">
        <v>2</v>
      </c>
      <c r="Y303" s="9">
        <v>2</v>
      </c>
      <c r="Z303" s="9" t="s">
        <v>1306</v>
      </c>
      <c r="AA303" s="51">
        <v>0</v>
      </c>
      <c r="AB303" s="52"/>
    </row>
    <row r="304" spans="1:28" s="7" customFormat="1" ht="210" x14ac:dyDescent="0.25">
      <c r="A304" s="11">
        <v>10639</v>
      </c>
      <c r="B304" s="19" t="s">
        <v>970</v>
      </c>
      <c r="C304" s="10" t="s">
        <v>67</v>
      </c>
      <c r="D304" s="10" t="s">
        <v>978</v>
      </c>
      <c r="E304" s="10" t="s">
        <v>119</v>
      </c>
      <c r="F304" s="10">
        <v>83625</v>
      </c>
      <c r="G304" s="10" t="s">
        <v>924</v>
      </c>
      <c r="H304" s="10" t="s">
        <v>925</v>
      </c>
      <c r="I304" s="10" t="s">
        <v>926</v>
      </c>
      <c r="J304" s="16">
        <v>42887</v>
      </c>
      <c r="K304" s="10">
        <v>1</v>
      </c>
      <c r="L304" s="10" t="s">
        <v>967</v>
      </c>
      <c r="M304" s="10" t="s">
        <v>972</v>
      </c>
      <c r="N304" s="10"/>
      <c r="O304" s="10"/>
      <c r="P304" s="10"/>
      <c r="Q304" s="10"/>
      <c r="R304" s="10"/>
      <c r="S304" s="10">
        <v>1</v>
      </c>
      <c r="T304" s="10">
        <v>1</v>
      </c>
      <c r="U304" s="10">
        <v>1</v>
      </c>
      <c r="V304" s="10">
        <v>1</v>
      </c>
      <c r="W304" s="10">
        <v>1</v>
      </c>
      <c r="X304" s="10">
        <v>1</v>
      </c>
      <c r="Y304" s="10">
        <v>1</v>
      </c>
      <c r="Z304" s="10" t="s">
        <v>1307</v>
      </c>
      <c r="AA304" s="51">
        <v>0</v>
      </c>
      <c r="AB304" s="52"/>
    </row>
    <row r="305" spans="1:28" s="7" customFormat="1" ht="165" x14ac:dyDescent="0.25">
      <c r="A305" s="12">
        <v>10639</v>
      </c>
      <c r="B305" s="18" t="s">
        <v>970</v>
      </c>
      <c r="C305" s="9" t="s">
        <v>67</v>
      </c>
      <c r="D305" s="9" t="s">
        <v>978</v>
      </c>
      <c r="E305" s="9" t="s">
        <v>119</v>
      </c>
      <c r="F305" s="9">
        <v>83626</v>
      </c>
      <c r="G305" s="9" t="s">
        <v>927</v>
      </c>
      <c r="H305" s="9" t="s">
        <v>928</v>
      </c>
      <c r="I305" s="9" t="s">
        <v>929</v>
      </c>
      <c r="J305" s="15">
        <v>42948</v>
      </c>
      <c r="K305" s="9">
        <v>23</v>
      </c>
      <c r="L305" s="9" t="s">
        <v>967</v>
      </c>
      <c r="M305" s="9" t="s">
        <v>972</v>
      </c>
      <c r="N305" s="9"/>
      <c r="O305" s="9"/>
      <c r="P305" s="9"/>
      <c r="Q305" s="9"/>
      <c r="R305" s="9"/>
      <c r="S305" s="9"/>
      <c r="T305" s="9"/>
      <c r="U305" s="9">
        <v>23</v>
      </c>
      <c r="V305" s="9">
        <v>23</v>
      </c>
      <c r="W305" s="9">
        <v>23</v>
      </c>
      <c r="X305" s="9">
        <v>23</v>
      </c>
      <c r="Y305" s="9">
        <v>23</v>
      </c>
      <c r="Z305" s="9" t="s">
        <v>1308</v>
      </c>
      <c r="AA305" s="51">
        <v>0</v>
      </c>
      <c r="AB305" s="52"/>
    </row>
    <row r="306" spans="1:28" s="7" customFormat="1" ht="90" x14ac:dyDescent="0.25">
      <c r="A306" s="11">
        <v>10639</v>
      </c>
      <c r="B306" s="19" t="s">
        <v>970</v>
      </c>
      <c r="C306" s="10" t="s">
        <v>67</v>
      </c>
      <c r="D306" s="10" t="s">
        <v>978</v>
      </c>
      <c r="E306" s="10" t="s">
        <v>119</v>
      </c>
      <c r="F306" s="10">
        <v>83627</v>
      </c>
      <c r="G306" s="10" t="s">
        <v>933</v>
      </c>
      <c r="H306" s="10" t="s">
        <v>934</v>
      </c>
      <c r="I306" s="10" t="s">
        <v>935</v>
      </c>
      <c r="J306" s="16">
        <v>42795</v>
      </c>
      <c r="K306" s="10">
        <v>100</v>
      </c>
      <c r="L306" s="10" t="s">
        <v>968</v>
      </c>
      <c r="M306" s="10" t="s">
        <v>972</v>
      </c>
      <c r="N306" s="10"/>
      <c r="O306" s="10"/>
      <c r="P306" s="10"/>
      <c r="Q306" s="10">
        <v>100</v>
      </c>
      <c r="R306" s="10">
        <v>100</v>
      </c>
      <c r="S306" s="10">
        <v>100</v>
      </c>
      <c r="T306" s="10">
        <v>100</v>
      </c>
      <c r="U306" s="10">
        <v>100</v>
      </c>
      <c r="V306" s="10">
        <v>100</v>
      </c>
      <c r="W306" s="10">
        <v>100</v>
      </c>
      <c r="X306" s="10">
        <v>100</v>
      </c>
      <c r="Y306" s="10">
        <v>100</v>
      </c>
      <c r="Z306" s="10" t="s">
        <v>1309</v>
      </c>
      <c r="AA306" s="51">
        <v>0</v>
      </c>
      <c r="AB306" s="52"/>
    </row>
    <row r="307" spans="1:28" s="7" customFormat="1" ht="210" x14ac:dyDescent="0.25">
      <c r="A307" s="12">
        <v>10639</v>
      </c>
      <c r="B307" s="18" t="s">
        <v>970</v>
      </c>
      <c r="C307" s="9" t="s">
        <v>67</v>
      </c>
      <c r="D307" s="9" t="s">
        <v>978</v>
      </c>
      <c r="E307" s="9" t="s">
        <v>119</v>
      </c>
      <c r="F307" s="9">
        <v>83631</v>
      </c>
      <c r="G307" s="9" t="s">
        <v>936</v>
      </c>
      <c r="H307" s="9" t="s">
        <v>937</v>
      </c>
      <c r="I307" s="9" t="s">
        <v>938</v>
      </c>
      <c r="J307" s="15">
        <v>42826</v>
      </c>
      <c r="K307" s="9">
        <v>13</v>
      </c>
      <c r="L307" s="9" t="s">
        <v>967</v>
      </c>
      <c r="M307" s="9" t="s">
        <v>972</v>
      </c>
      <c r="N307" s="9"/>
      <c r="O307" s="9"/>
      <c r="P307" s="9"/>
      <c r="Q307" s="9">
        <v>4</v>
      </c>
      <c r="R307" s="9">
        <v>5</v>
      </c>
      <c r="S307" s="9">
        <v>6</v>
      </c>
      <c r="T307" s="9">
        <v>6</v>
      </c>
      <c r="U307" s="9">
        <v>8</v>
      </c>
      <c r="V307" s="9">
        <v>9</v>
      </c>
      <c r="W307" s="9">
        <v>9</v>
      </c>
      <c r="X307" s="9">
        <v>9</v>
      </c>
      <c r="Y307" s="9">
        <v>13</v>
      </c>
      <c r="Z307" s="9" t="s">
        <v>1310</v>
      </c>
      <c r="AA307" s="51">
        <v>0</v>
      </c>
      <c r="AB307" s="52"/>
    </row>
    <row r="308" spans="1:28" s="7" customFormat="1" ht="300" x14ac:dyDescent="0.25">
      <c r="A308" s="11">
        <v>10639</v>
      </c>
      <c r="B308" s="19" t="s">
        <v>970</v>
      </c>
      <c r="C308" s="10" t="s">
        <v>67</v>
      </c>
      <c r="D308" s="10" t="s">
        <v>978</v>
      </c>
      <c r="E308" s="10" t="s">
        <v>119</v>
      </c>
      <c r="F308" s="10">
        <v>83632</v>
      </c>
      <c r="G308" s="10" t="s">
        <v>939</v>
      </c>
      <c r="H308" s="10" t="s">
        <v>940</v>
      </c>
      <c r="I308" s="10" t="s">
        <v>941</v>
      </c>
      <c r="J308" s="16">
        <v>42826</v>
      </c>
      <c r="K308" s="10">
        <v>19</v>
      </c>
      <c r="L308" s="10" t="s">
        <v>967</v>
      </c>
      <c r="M308" s="10" t="s">
        <v>972</v>
      </c>
      <c r="N308" s="10"/>
      <c r="O308" s="10"/>
      <c r="P308" s="10"/>
      <c r="Q308" s="10">
        <v>2</v>
      </c>
      <c r="R308" s="10">
        <v>3</v>
      </c>
      <c r="S308" s="10">
        <v>4</v>
      </c>
      <c r="T308" s="10">
        <v>5</v>
      </c>
      <c r="U308" s="10">
        <v>8</v>
      </c>
      <c r="V308" s="10">
        <v>9</v>
      </c>
      <c r="W308" s="10">
        <v>9</v>
      </c>
      <c r="X308" s="10">
        <v>9</v>
      </c>
      <c r="Y308" s="10">
        <v>19</v>
      </c>
      <c r="Z308" s="10" t="s">
        <v>1311</v>
      </c>
      <c r="AA308" s="51">
        <v>0</v>
      </c>
      <c r="AB308" s="52"/>
    </row>
    <row r="309" spans="1:28" s="7" customFormat="1" ht="150" x14ac:dyDescent="0.25">
      <c r="A309" s="12">
        <v>10639</v>
      </c>
      <c r="B309" s="18" t="s">
        <v>970</v>
      </c>
      <c r="C309" s="9" t="s">
        <v>67</v>
      </c>
      <c r="D309" s="9" t="s">
        <v>978</v>
      </c>
      <c r="E309" s="9" t="s">
        <v>119</v>
      </c>
      <c r="F309" s="9">
        <v>83633</v>
      </c>
      <c r="G309" s="9" t="s">
        <v>942</v>
      </c>
      <c r="H309" s="9" t="s">
        <v>943</v>
      </c>
      <c r="I309" s="9" t="s">
        <v>944</v>
      </c>
      <c r="J309" s="15">
        <v>42795</v>
      </c>
      <c r="K309" s="9">
        <v>23</v>
      </c>
      <c r="L309" s="9" t="s">
        <v>967</v>
      </c>
      <c r="M309" s="9" t="s">
        <v>972</v>
      </c>
      <c r="N309" s="9"/>
      <c r="O309" s="9"/>
      <c r="P309" s="9"/>
      <c r="Q309" s="9">
        <v>3</v>
      </c>
      <c r="R309" s="9">
        <v>6</v>
      </c>
      <c r="S309" s="9">
        <v>11</v>
      </c>
      <c r="T309" s="9">
        <v>14</v>
      </c>
      <c r="U309" s="9">
        <v>15</v>
      </c>
      <c r="V309" s="9">
        <v>15</v>
      </c>
      <c r="W309" s="9">
        <v>15</v>
      </c>
      <c r="X309" s="9">
        <v>15</v>
      </c>
      <c r="Y309" s="9">
        <v>23</v>
      </c>
      <c r="Z309" s="9" t="s">
        <v>1312</v>
      </c>
      <c r="AA309" s="51">
        <v>0</v>
      </c>
      <c r="AB309" s="52"/>
    </row>
    <row r="310" spans="1:28" s="7" customFormat="1" ht="90" x14ac:dyDescent="0.25">
      <c r="A310" s="11">
        <v>10639</v>
      </c>
      <c r="B310" s="19" t="s">
        <v>970</v>
      </c>
      <c r="C310" s="10" t="s">
        <v>67</v>
      </c>
      <c r="D310" s="10" t="s">
        <v>978</v>
      </c>
      <c r="E310" s="10" t="s">
        <v>119</v>
      </c>
      <c r="F310" s="10">
        <v>83634</v>
      </c>
      <c r="G310" s="10" t="s">
        <v>945</v>
      </c>
      <c r="H310" s="10" t="s">
        <v>946</v>
      </c>
      <c r="I310" s="10" t="s">
        <v>947</v>
      </c>
      <c r="J310" s="16">
        <v>42795</v>
      </c>
      <c r="K310" s="10">
        <v>100</v>
      </c>
      <c r="L310" s="10" t="s">
        <v>968</v>
      </c>
      <c r="M310" s="10" t="s">
        <v>972</v>
      </c>
      <c r="N310" s="10"/>
      <c r="O310" s="10"/>
      <c r="P310" s="10"/>
      <c r="Q310" s="10">
        <v>100</v>
      </c>
      <c r="R310" s="10">
        <v>100</v>
      </c>
      <c r="S310" s="10">
        <v>100</v>
      </c>
      <c r="T310" s="10">
        <v>100</v>
      </c>
      <c r="U310" s="10">
        <v>100</v>
      </c>
      <c r="V310" s="10">
        <v>100</v>
      </c>
      <c r="W310" s="10">
        <v>100</v>
      </c>
      <c r="X310" s="10">
        <v>100</v>
      </c>
      <c r="Y310" s="10">
        <v>100</v>
      </c>
      <c r="Z310" s="10" t="s">
        <v>1313</v>
      </c>
      <c r="AA310" s="51">
        <v>0</v>
      </c>
      <c r="AB310" s="52"/>
    </row>
    <row r="311" spans="1:28" s="7" customFormat="1" ht="300" x14ac:dyDescent="0.25">
      <c r="A311" s="12">
        <v>10639</v>
      </c>
      <c r="B311" s="18" t="s">
        <v>970</v>
      </c>
      <c r="C311" s="9" t="s">
        <v>67</v>
      </c>
      <c r="D311" s="9" t="s">
        <v>978</v>
      </c>
      <c r="E311" s="9" t="s">
        <v>119</v>
      </c>
      <c r="F311" s="9">
        <v>83635</v>
      </c>
      <c r="G311" s="9" t="s">
        <v>948</v>
      </c>
      <c r="H311" s="9" t="s">
        <v>949</v>
      </c>
      <c r="I311" s="9" t="s">
        <v>950</v>
      </c>
      <c r="J311" s="15">
        <v>42795</v>
      </c>
      <c r="K311" s="9">
        <v>100</v>
      </c>
      <c r="L311" s="9" t="s">
        <v>968</v>
      </c>
      <c r="M311" s="9" t="s">
        <v>972</v>
      </c>
      <c r="N311" s="9"/>
      <c r="O311" s="9"/>
      <c r="P311" s="9"/>
      <c r="Q311" s="9">
        <v>100</v>
      </c>
      <c r="R311" s="9">
        <v>100</v>
      </c>
      <c r="S311" s="9">
        <v>100</v>
      </c>
      <c r="T311" s="9">
        <v>100</v>
      </c>
      <c r="U311" s="9">
        <v>100</v>
      </c>
      <c r="V311" s="9">
        <v>100</v>
      </c>
      <c r="W311" s="9">
        <v>100</v>
      </c>
      <c r="X311" s="9">
        <v>100</v>
      </c>
      <c r="Y311" s="9">
        <v>100</v>
      </c>
      <c r="Z311" s="9" t="s">
        <v>1314</v>
      </c>
      <c r="AA311" s="51">
        <v>0</v>
      </c>
      <c r="AB311" s="52"/>
    </row>
    <row r="312" spans="1:28" s="7" customFormat="1" ht="270" x14ac:dyDescent="0.25">
      <c r="A312" s="11">
        <v>10639</v>
      </c>
      <c r="B312" s="19" t="s">
        <v>970</v>
      </c>
      <c r="C312" s="10" t="s">
        <v>67</v>
      </c>
      <c r="D312" s="10" t="s">
        <v>978</v>
      </c>
      <c r="E312" s="10" t="s">
        <v>119</v>
      </c>
      <c r="F312" s="10">
        <v>83636</v>
      </c>
      <c r="G312" s="10" t="s">
        <v>951</v>
      </c>
      <c r="H312" s="10" t="s">
        <v>952</v>
      </c>
      <c r="I312" s="10" t="s">
        <v>953</v>
      </c>
      <c r="J312" s="16">
        <v>42795</v>
      </c>
      <c r="K312" s="10">
        <v>100</v>
      </c>
      <c r="L312" s="10" t="s">
        <v>968</v>
      </c>
      <c r="M312" s="10" t="s">
        <v>972</v>
      </c>
      <c r="N312" s="10"/>
      <c r="O312" s="10"/>
      <c r="P312" s="10"/>
      <c r="Q312" s="10">
        <v>100</v>
      </c>
      <c r="R312" s="10">
        <v>100</v>
      </c>
      <c r="S312" s="10">
        <v>100</v>
      </c>
      <c r="T312" s="10">
        <v>100</v>
      </c>
      <c r="U312" s="10">
        <v>100</v>
      </c>
      <c r="V312" s="10">
        <v>100</v>
      </c>
      <c r="W312" s="10">
        <v>100</v>
      </c>
      <c r="X312" s="10">
        <v>100</v>
      </c>
      <c r="Y312" s="10">
        <v>100</v>
      </c>
      <c r="Z312" s="10" t="s">
        <v>1315</v>
      </c>
      <c r="AA312" s="51">
        <v>0</v>
      </c>
      <c r="AB312" s="52"/>
    </row>
    <row r="313" spans="1:28" s="7" customFormat="1" ht="195" x14ac:dyDescent="0.25">
      <c r="A313" s="12">
        <v>10639</v>
      </c>
      <c r="B313" s="18" t="s">
        <v>970</v>
      </c>
      <c r="C313" s="9" t="s">
        <v>67</v>
      </c>
      <c r="D313" s="9" t="s">
        <v>978</v>
      </c>
      <c r="E313" s="9" t="s">
        <v>119</v>
      </c>
      <c r="F313" s="9">
        <v>84156</v>
      </c>
      <c r="G313" s="9" t="s">
        <v>876</v>
      </c>
      <c r="H313" s="9" t="s">
        <v>877</v>
      </c>
      <c r="I313" s="9" t="s">
        <v>878</v>
      </c>
      <c r="J313" s="15">
        <v>43070</v>
      </c>
      <c r="K313" s="9">
        <v>1</v>
      </c>
      <c r="L313" s="9" t="s">
        <v>967</v>
      </c>
      <c r="M313" s="9" t="s">
        <v>972</v>
      </c>
      <c r="N313" s="9"/>
      <c r="O313" s="9"/>
      <c r="P313" s="9"/>
      <c r="Q313" s="9"/>
      <c r="R313" s="9"/>
      <c r="S313" s="9"/>
      <c r="T313" s="9"/>
      <c r="U313" s="9"/>
      <c r="V313" s="9"/>
      <c r="W313" s="9"/>
      <c r="X313" s="9"/>
      <c r="Y313" s="9">
        <v>1</v>
      </c>
      <c r="Z313" s="9" t="s">
        <v>1316</v>
      </c>
      <c r="AA313" s="51">
        <v>0</v>
      </c>
      <c r="AB313" s="52"/>
    </row>
    <row r="314" spans="1:28" s="7" customFormat="1" ht="60" x14ac:dyDescent="0.25">
      <c r="A314" s="11">
        <v>10639</v>
      </c>
      <c r="B314" s="19" t="s">
        <v>970</v>
      </c>
      <c r="C314" s="10" t="s">
        <v>67</v>
      </c>
      <c r="D314" s="10" t="s">
        <v>978</v>
      </c>
      <c r="E314" s="10" t="s">
        <v>119</v>
      </c>
      <c r="F314" s="10">
        <v>84159</v>
      </c>
      <c r="G314" s="10" t="s">
        <v>882</v>
      </c>
      <c r="H314" s="10" t="s">
        <v>883</v>
      </c>
      <c r="I314" s="10" t="s">
        <v>884</v>
      </c>
      <c r="J314" s="16">
        <v>43040</v>
      </c>
      <c r="K314" s="10">
        <v>1</v>
      </c>
      <c r="L314" s="10" t="s">
        <v>967</v>
      </c>
      <c r="M314" s="10" t="s">
        <v>972</v>
      </c>
      <c r="N314" s="10"/>
      <c r="O314" s="10"/>
      <c r="P314" s="10"/>
      <c r="Q314" s="10"/>
      <c r="R314" s="10"/>
      <c r="S314" s="10"/>
      <c r="T314" s="10"/>
      <c r="U314" s="10"/>
      <c r="V314" s="10"/>
      <c r="W314" s="10"/>
      <c r="X314" s="10">
        <v>1</v>
      </c>
      <c r="Y314" s="10">
        <v>1</v>
      </c>
      <c r="Z314" s="10" t="s">
        <v>1317</v>
      </c>
      <c r="AA314" s="51">
        <v>0</v>
      </c>
      <c r="AB314" s="52"/>
    </row>
    <row r="315" spans="1:28" s="7" customFormat="1" ht="90" x14ac:dyDescent="0.25">
      <c r="A315" s="12">
        <v>10639</v>
      </c>
      <c r="B315" s="18" t="s">
        <v>970</v>
      </c>
      <c r="C315" s="9" t="s">
        <v>67</v>
      </c>
      <c r="D315" s="9" t="s">
        <v>978</v>
      </c>
      <c r="E315" s="9" t="s">
        <v>119</v>
      </c>
      <c r="F315" s="9">
        <v>84197</v>
      </c>
      <c r="G315" s="9" t="s">
        <v>903</v>
      </c>
      <c r="H315" s="9" t="s">
        <v>904</v>
      </c>
      <c r="I315" s="9" t="s">
        <v>905</v>
      </c>
      <c r="J315" s="15">
        <v>42979</v>
      </c>
      <c r="K315" s="9">
        <v>1</v>
      </c>
      <c r="L315" s="9" t="s">
        <v>967</v>
      </c>
      <c r="M315" s="9" t="s">
        <v>972</v>
      </c>
      <c r="N315" s="9"/>
      <c r="O315" s="9"/>
      <c r="P315" s="9"/>
      <c r="Q315" s="9"/>
      <c r="R315" s="9"/>
      <c r="S315" s="9"/>
      <c r="T315" s="9"/>
      <c r="U315" s="9"/>
      <c r="V315" s="9"/>
      <c r="W315" s="9">
        <v>1</v>
      </c>
      <c r="X315" s="9">
        <v>1</v>
      </c>
      <c r="Y315" s="9">
        <v>1</v>
      </c>
      <c r="Z315" s="9" t="s">
        <v>1318</v>
      </c>
      <c r="AA315" s="51">
        <v>0</v>
      </c>
      <c r="AB315" s="52"/>
    </row>
    <row r="316" spans="1:28" s="7" customFormat="1" ht="105" x14ac:dyDescent="0.25">
      <c r="A316" s="11">
        <v>10640</v>
      </c>
      <c r="B316" s="19" t="s">
        <v>970</v>
      </c>
      <c r="C316" s="10" t="s">
        <v>68</v>
      </c>
      <c r="D316" s="10" t="s">
        <v>978</v>
      </c>
      <c r="E316" s="10" t="s">
        <v>120</v>
      </c>
      <c r="F316" s="10">
        <v>83637</v>
      </c>
      <c r="G316" s="10" t="s">
        <v>876</v>
      </c>
      <c r="H316" s="10" t="s">
        <v>877</v>
      </c>
      <c r="I316" s="10" t="s">
        <v>878</v>
      </c>
      <c r="J316" s="16">
        <v>43070</v>
      </c>
      <c r="K316" s="10">
        <v>1</v>
      </c>
      <c r="L316" s="10" t="s">
        <v>967</v>
      </c>
      <c r="M316" s="10" t="s">
        <v>972</v>
      </c>
      <c r="N316" s="10"/>
      <c r="O316" s="10"/>
      <c r="P316" s="10"/>
      <c r="Q316" s="10"/>
      <c r="R316" s="10"/>
      <c r="S316" s="10"/>
      <c r="T316" s="10"/>
      <c r="U316" s="10"/>
      <c r="V316" s="10"/>
      <c r="W316" s="10"/>
      <c r="X316" s="10"/>
      <c r="Y316" s="10">
        <v>1</v>
      </c>
      <c r="Z316" s="10" t="s">
        <v>1319</v>
      </c>
      <c r="AA316" s="51">
        <v>0</v>
      </c>
      <c r="AB316" s="52"/>
    </row>
    <row r="317" spans="1:28" s="7" customFormat="1" ht="90" x14ac:dyDescent="0.25">
      <c r="A317" s="12">
        <v>10640</v>
      </c>
      <c r="B317" s="18" t="s">
        <v>970</v>
      </c>
      <c r="C317" s="9" t="s">
        <v>68</v>
      </c>
      <c r="D317" s="9" t="s">
        <v>978</v>
      </c>
      <c r="E317" s="9" t="s">
        <v>120</v>
      </c>
      <c r="F317" s="9">
        <v>83638</v>
      </c>
      <c r="G317" s="9" t="s">
        <v>879</v>
      </c>
      <c r="H317" s="9" t="s">
        <v>880</v>
      </c>
      <c r="I317" s="9" t="s">
        <v>881</v>
      </c>
      <c r="J317" s="15">
        <v>42826</v>
      </c>
      <c r="K317" s="9">
        <v>33</v>
      </c>
      <c r="L317" s="9" t="s">
        <v>967</v>
      </c>
      <c r="M317" s="9" t="s">
        <v>972</v>
      </c>
      <c r="N317" s="9"/>
      <c r="O317" s="9"/>
      <c r="P317" s="9"/>
      <c r="Q317" s="9">
        <v>5</v>
      </c>
      <c r="R317" s="9">
        <v>5</v>
      </c>
      <c r="S317" s="9">
        <v>5</v>
      </c>
      <c r="T317" s="9">
        <v>33</v>
      </c>
      <c r="U317" s="9">
        <v>33</v>
      </c>
      <c r="V317" s="9">
        <v>33</v>
      </c>
      <c r="W317" s="9">
        <v>33</v>
      </c>
      <c r="X317" s="9">
        <v>33</v>
      </c>
      <c r="Y317" s="9">
        <v>33</v>
      </c>
      <c r="Z317" s="9" t="s">
        <v>1320</v>
      </c>
      <c r="AA317" s="51">
        <f>+VLOOKUP(F317,[2]ACTIVIDADES!F$5:Z$757,21,0)</f>
        <v>0</v>
      </c>
      <c r="AB317" s="52"/>
    </row>
    <row r="318" spans="1:28" s="7" customFormat="1" ht="75" x14ac:dyDescent="0.25">
      <c r="A318" s="11">
        <v>10640</v>
      </c>
      <c r="B318" s="19" t="s">
        <v>970</v>
      </c>
      <c r="C318" s="10" t="s">
        <v>68</v>
      </c>
      <c r="D318" s="10" t="s">
        <v>978</v>
      </c>
      <c r="E318" s="10" t="s">
        <v>120</v>
      </c>
      <c r="F318" s="10">
        <v>83639</v>
      </c>
      <c r="G318" s="10" t="s">
        <v>885</v>
      </c>
      <c r="H318" s="10" t="s">
        <v>886</v>
      </c>
      <c r="I318" s="10" t="s">
        <v>887</v>
      </c>
      <c r="J318" s="16">
        <v>42826</v>
      </c>
      <c r="K318" s="10">
        <v>16</v>
      </c>
      <c r="L318" s="10" t="s">
        <v>967</v>
      </c>
      <c r="M318" s="10" t="s">
        <v>972</v>
      </c>
      <c r="N318" s="10"/>
      <c r="O318" s="10"/>
      <c r="P318" s="10"/>
      <c r="Q318" s="10">
        <v>7</v>
      </c>
      <c r="R318" s="10">
        <v>7</v>
      </c>
      <c r="S318" s="10">
        <v>9</v>
      </c>
      <c r="T318" s="10">
        <v>12</v>
      </c>
      <c r="U318" s="10">
        <v>14</v>
      </c>
      <c r="V318" s="10">
        <v>16</v>
      </c>
      <c r="W318" s="10">
        <v>16</v>
      </c>
      <c r="X318" s="10">
        <v>16</v>
      </c>
      <c r="Y318" s="10">
        <v>16</v>
      </c>
      <c r="Z318" s="10" t="s">
        <v>1321</v>
      </c>
      <c r="AA318" s="51">
        <f>+VLOOKUP(F318,[2]ACTIVIDADES!F$5:Z$757,21,0)</f>
        <v>0</v>
      </c>
      <c r="AB318" s="52"/>
    </row>
    <row r="319" spans="1:28" s="7" customFormat="1" ht="90" x14ac:dyDescent="0.25">
      <c r="A319" s="12">
        <v>10640</v>
      </c>
      <c r="B319" s="18" t="s">
        <v>970</v>
      </c>
      <c r="C319" s="9" t="s">
        <v>68</v>
      </c>
      <c r="D319" s="9" t="s">
        <v>978</v>
      </c>
      <c r="E319" s="9" t="s">
        <v>120</v>
      </c>
      <c r="F319" s="9">
        <v>83640</v>
      </c>
      <c r="G319" s="9" t="s">
        <v>888</v>
      </c>
      <c r="H319" s="9" t="s">
        <v>889</v>
      </c>
      <c r="I319" s="9" t="s">
        <v>890</v>
      </c>
      <c r="J319" s="15">
        <v>42826</v>
      </c>
      <c r="K319" s="9">
        <v>20</v>
      </c>
      <c r="L319" s="9" t="s">
        <v>967</v>
      </c>
      <c r="M319" s="9" t="s">
        <v>972</v>
      </c>
      <c r="N319" s="9"/>
      <c r="O319" s="9"/>
      <c r="P319" s="9"/>
      <c r="Q319" s="9">
        <v>0</v>
      </c>
      <c r="R319" s="9">
        <v>14</v>
      </c>
      <c r="S319" s="9">
        <v>16</v>
      </c>
      <c r="T319" s="9">
        <v>16</v>
      </c>
      <c r="U319" s="9">
        <v>16</v>
      </c>
      <c r="V319" s="9">
        <v>20</v>
      </c>
      <c r="W319" s="9">
        <v>20</v>
      </c>
      <c r="X319" s="9">
        <v>20</v>
      </c>
      <c r="Y319" s="9">
        <v>20</v>
      </c>
      <c r="Z319" s="9" t="s">
        <v>1322</v>
      </c>
      <c r="AA319" s="51">
        <f>+VLOOKUP(F319,[2]ACTIVIDADES!F$5:Z$757,21,0)</f>
        <v>0</v>
      </c>
      <c r="AB319" s="52"/>
    </row>
    <row r="320" spans="1:28" s="7" customFormat="1" ht="60" x14ac:dyDescent="0.25">
      <c r="A320" s="11">
        <v>10640</v>
      </c>
      <c r="B320" s="19" t="s">
        <v>970</v>
      </c>
      <c r="C320" s="10" t="s">
        <v>68</v>
      </c>
      <c r="D320" s="10" t="s">
        <v>978</v>
      </c>
      <c r="E320" s="10" t="s">
        <v>120</v>
      </c>
      <c r="F320" s="10">
        <v>83641</v>
      </c>
      <c r="G320" s="10" t="s">
        <v>891</v>
      </c>
      <c r="H320" s="10" t="s">
        <v>892</v>
      </c>
      <c r="I320" s="10" t="s">
        <v>893</v>
      </c>
      <c r="J320" s="16">
        <v>42795</v>
      </c>
      <c r="K320" s="10">
        <v>33</v>
      </c>
      <c r="L320" s="10" t="s">
        <v>967</v>
      </c>
      <c r="M320" s="10" t="s">
        <v>972</v>
      </c>
      <c r="N320" s="10"/>
      <c r="O320" s="10"/>
      <c r="P320" s="10"/>
      <c r="Q320" s="10">
        <v>33</v>
      </c>
      <c r="R320" s="10">
        <v>33</v>
      </c>
      <c r="S320" s="10">
        <v>33</v>
      </c>
      <c r="T320" s="10">
        <v>33</v>
      </c>
      <c r="U320" s="10">
        <v>33</v>
      </c>
      <c r="V320" s="10">
        <v>33</v>
      </c>
      <c r="W320" s="10">
        <v>33</v>
      </c>
      <c r="X320" s="10">
        <v>33</v>
      </c>
      <c r="Y320" s="10">
        <v>33</v>
      </c>
      <c r="Z320" s="10" t="s">
        <v>1323</v>
      </c>
      <c r="AA320" s="51">
        <f>+VLOOKUP(F320,[2]ACTIVIDADES!F$5:Z$757,21,0)</f>
        <v>0</v>
      </c>
      <c r="AB320" s="52"/>
    </row>
    <row r="321" spans="1:28" s="7" customFormat="1" ht="75" x14ac:dyDescent="0.25">
      <c r="A321" s="12">
        <v>10640</v>
      </c>
      <c r="B321" s="18" t="s">
        <v>970</v>
      </c>
      <c r="C321" s="9" t="s">
        <v>68</v>
      </c>
      <c r="D321" s="9" t="s">
        <v>978</v>
      </c>
      <c r="E321" s="9" t="s">
        <v>120</v>
      </c>
      <c r="F321" s="9">
        <v>83642</v>
      </c>
      <c r="G321" s="9" t="s">
        <v>894</v>
      </c>
      <c r="H321" s="9" t="s">
        <v>895</v>
      </c>
      <c r="I321" s="9" t="s">
        <v>896</v>
      </c>
      <c r="J321" s="15">
        <v>43070</v>
      </c>
      <c r="K321" s="9">
        <v>2</v>
      </c>
      <c r="L321" s="9" t="s">
        <v>967</v>
      </c>
      <c r="M321" s="9" t="s">
        <v>972</v>
      </c>
      <c r="N321" s="9"/>
      <c r="O321" s="9"/>
      <c r="P321" s="9"/>
      <c r="Q321" s="9"/>
      <c r="R321" s="9"/>
      <c r="S321" s="9"/>
      <c r="T321" s="9"/>
      <c r="U321" s="9"/>
      <c r="V321" s="9"/>
      <c r="W321" s="9"/>
      <c r="X321" s="9"/>
      <c r="Y321" s="9">
        <v>2</v>
      </c>
      <c r="Z321" s="9" t="s">
        <v>1324</v>
      </c>
      <c r="AA321" s="51">
        <f>+VLOOKUP(F321,[2]ACTIVIDADES!F$5:Z$757,21,0)</f>
        <v>0</v>
      </c>
      <c r="AB321" s="52"/>
    </row>
    <row r="322" spans="1:28" s="7" customFormat="1" ht="60" x14ac:dyDescent="0.25">
      <c r="A322" s="11">
        <v>10640</v>
      </c>
      <c r="B322" s="19" t="s">
        <v>970</v>
      </c>
      <c r="C322" s="10" t="s">
        <v>68</v>
      </c>
      <c r="D322" s="10" t="s">
        <v>978</v>
      </c>
      <c r="E322" s="10" t="s">
        <v>120</v>
      </c>
      <c r="F322" s="10">
        <v>83643</v>
      </c>
      <c r="G322" s="10" t="s">
        <v>897</v>
      </c>
      <c r="H322" s="10" t="s">
        <v>898</v>
      </c>
      <c r="I322" s="10" t="s">
        <v>899</v>
      </c>
      <c r="J322" s="16">
        <v>42795</v>
      </c>
      <c r="K322" s="10">
        <v>100</v>
      </c>
      <c r="L322" s="10" t="s">
        <v>968</v>
      </c>
      <c r="M322" s="10" t="s">
        <v>972</v>
      </c>
      <c r="N322" s="10"/>
      <c r="O322" s="10"/>
      <c r="P322" s="10"/>
      <c r="Q322" s="10">
        <v>100</v>
      </c>
      <c r="R322" s="10">
        <v>100</v>
      </c>
      <c r="S322" s="10">
        <v>100</v>
      </c>
      <c r="T322" s="10">
        <v>100</v>
      </c>
      <c r="U322" s="10">
        <v>100</v>
      </c>
      <c r="V322" s="10">
        <v>100</v>
      </c>
      <c r="W322" s="10">
        <v>100</v>
      </c>
      <c r="X322" s="10">
        <v>100</v>
      </c>
      <c r="Y322" s="10">
        <v>100</v>
      </c>
      <c r="Z322" s="10" t="s">
        <v>1325</v>
      </c>
      <c r="AA322" s="51">
        <f>+VLOOKUP(F322,[2]ACTIVIDADES!F$5:Z$757,21,0)</f>
        <v>0</v>
      </c>
      <c r="AB322" s="52"/>
    </row>
    <row r="323" spans="1:28" s="7" customFormat="1" ht="120" x14ac:dyDescent="0.25">
      <c r="A323" s="12">
        <v>10640</v>
      </c>
      <c r="B323" s="18" t="s">
        <v>970</v>
      </c>
      <c r="C323" s="9" t="s">
        <v>68</v>
      </c>
      <c r="D323" s="9" t="s">
        <v>978</v>
      </c>
      <c r="E323" s="9" t="s">
        <v>120</v>
      </c>
      <c r="F323" s="9">
        <v>83644</v>
      </c>
      <c r="G323" s="9" t="s">
        <v>900</v>
      </c>
      <c r="H323" s="9" t="s">
        <v>901</v>
      </c>
      <c r="I323" s="9" t="s">
        <v>902</v>
      </c>
      <c r="J323" s="15">
        <v>42795</v>
      </c>
      <c r="K323" s="9">
        <v>100</v>
      </c>
      <c r="L323" s="9" t="s">
        <v>968</v>
      </c>
      <c r="M323" s="9" t="s">
        <v>972</v>
      </c>
      <c r="N323" s="9"/>
      <c r="O323" s="9"/>
      <c r="P323" s="9"/>
      <c r="Q323" s="9">
        <v>100</v>
      </c>
      <c r="R323" s="9">
        <v>100</v>
      </c>
      <c r="S323" s="9">
        <v>100</v>
      </c>
      <c r="T323" s="9">
        <v>100</v>
      </c>
      <c r="U323" s="9">
        <v>100</v>
      </c>
      <c r="V323" s="9">
        <v>100</v>
      </c>
      <c r="W323" s="9">
        <v>100</v>
      </c>
      <c r="X323" s="9">
        <v>100</v>
      </c>
      <c r="Y323" s="9">
        <v>100</v>
      </c>
      <c r="Z323" s="9" t="s">
        <v>1326</v>
      </c>
      <c r="AA323" s="51">
        <f>+VLOOKUP(F323,[2]ACTIVIDADES!F$5:Z$757,21,0)</f>
        <v>0</v>
      </c>
      <c r="AB323" s="52"/>
    </row>
    <row r="324" spans="1:28" s="7" customFormat="1" ht="90" x14ac:dyDescent="0.25">
      <c r="A324" s="11">
        <v>10640</v>
      </c>
      <c r="B324" s="19" t="s">
        <v>970</v>
      </c>
      <c r="C324" s="10" t="s">
        <v>68</v>
      </c>
      <c r="D324" s="10" t="s">
        <v>978</v>
      </c>
      <c r="E324" s="10" t="s">
        <v>120</v>
      </c>
      <c r="F324" s="10">
        <v>83645</v>
      </c>
      <c r="G324" s="10" t="s">
        <v>906</v>
      </c>
      <c r="H324" s="10" t="s">
        <v>907</v>
      </c>
      <c r="I324" s="10" t="s">
        <v>908</v>
      </c>
      <c r="J324" s="16">
        <v>42795</v>
      </c>
      <c r="K324" s="10">
        <v>100</v>
      </c>
      <c r="L324" s="10" t="s">
        <v>968</v>
      </c>
      <c r="M324" s="10" t="s">
        <v>972</v>
      </c>
      <c r="N324" s="10"/>
      <c r="O324" s="10"/>
      <c r="P324" s="10"/>
      <c r="Q324" s="10">
        <v>100</v>
      </c>
      <c r="R324" s="10">
        <v>100</v>
      </c>
      <c r="S324" s="10">
        <v>100</v>
      </c>
      <c r="T324" s="10">
        <v>100</v>
      </c>
      <c r="U324" s="10">
        <v>100</v>
      </c>
      <c r="V324" s="10">
        <v>100</v>
      </c>
      <c r="W324" s="10">
        <v>100</v>
      </c>
      <c r="X324" s="10">
        <v>100</v>
      </c>
      <c r="Y324" s="10">
        <v>100</v>
      </c>
      <c r="Z324" s="10" t="s">
        <v>1327</v>
      </c>
      <c r="AA324" s="51">
        <f>+VLOOKUP(F324,[2]ACTIVIDADES!F$5:Z$757,21,0)</f>
        <v>0</v>
      </c>
      <c r="AB324" s="52"/>
    </row>
    <row r="325" spans="1:28" s="7" customFormat="1" ht="105" x14ac:dyDescent="0.25">
      <c r="A325" s="12">
        <v>10640</v>
      </c>
      <c r="B325" s="18" t="s">
        <v>970</v>
      </c>
      <c r="C325" s="9" t="s">
        <v>68</v>
      </c>
      <c r="D325" s="9" t="s">
        <v>978</v>
      </c>
      <c r="E325" s="9" t="s">
        <v>120</v>
      </c>
      <c r="F325" s="9">
        <v>83646</v>
      </c>
      <c r="G325" s="9" t="s">
        <v>909</v>
      </c>
      <c r="H325" s="9" t="s">
        <v>910</v>
      </c>
      <c r="I325" s="9" t="s">
        <v>911</v>
      </c>
      <c r="J325" s="15">
        <v>42795</v>
      </c>
      <c r="K325" s="9">
        <v>100</v>
      </c>
      <c r="L325" s="9" t="s">
        <v>968</v>
      </c>
      <c r="M325" s="9" t="s">
        <v>972</v>
      </c>
      <c r="N325" s="9"/>
      <c r="O325" s="9"/>
      <c r="P325" s="9"/>
      <c r="Q325" s="9">
        <v>91</v>
      </c>
      <c r="R325" s="9">
        <v>93</v>
      </c>
      <c r="S325" s="9">
        <v>92</v>
      </c>
      <c r="T325" s="9">
        <v>94</v>
      </c>
      <c r="U325" s="9">
        <v>92</v>
      </c>
      <c r="V325" s="9">
        <v>93</v>
      </c>
      <c r="W325" s="9">
        <v>93</v>
      </c>
      <c r="X325" s="9">
        <v>96</v>
      </c>
      <c r="Y325" s="9">
        <v>90</v>
      </c>
      <c r="Z325" s="9" t="s">
        <v>1328</v>
      </c>
      <c r="AA325" s="51">
        <f>+VLOOKUP(F325,[2]ACTIVIDADES!F$5:Z$757,21,0)</f>
        <v>0</v>
      </c>
      <c r="AB325" s="52"/>
    </row>
    <row r="326" spans="1:28" s="7" customFormat="1" ht="60" x14ac:dyDescent="0.25">
      <c r="A326" s="11">
        <v>10640</v>
      </c>
      <c r="B326" s="19" t="s">
        <v>970</v>
      </c>
      <c r="C326" s="10" t="s">
        <v>68</v>
      </c>
      <c r="D326" s="10" t="s">
        <v>978</v>
      </c>
      <c r="E326" s="10" t="s">
        <v>120</v>
      </c>
      <c r="F326" s="10">
        <v>83647</v>
      </c>
      <c r="G326" s="10" t="s">
        <v>915</v>
      </c>
      <c r="H326" s="10" t="s">
        <v>916</v>
      </c>
      <c r="I326" s="10" t="s">
        <v>917</v>
      </c>
      <c r="J326" s="16">
        <v>42948</v>
      </c>
      <c r="K326" s="10">
        <v>5</v>
      </c>
      <c r="L326" s="10" t="s">
        <v>967</v>
      </c>
      <c r="M326" s="10" t="s">
        <v>972</v>
      </c>
      <c r="N326" s="10"/>
      <c r="O326" s="10"/>
      <c r="P326" s="10"/>
      <c r="Q326" s="10"/>
      <c r="R326" s="10"/>
      <c r="S326" s="10"/>
      <c r="T326" s="10"/>
      <c r="U326" s="10">
        <v>5</v>
      </c>
      <c r="V326" s="10">
        <v>5</v>
      </c>
      <c r="W326" s="10">
        <v>5</v>
      </c>
      <c r="X326" s="10">
        <v>5</v>
      </c>
      <c r="Y326" s="10">
        <v>5</v>
      </c>
      <c r="Z326" s="10" t="s">
        <v>1329</v>
      </c>
      <c r="AA326" s="51">
        <f>+VLOOKUP(F326,[2]ACTIVIDADES!F$5:Z$757,21,0)</f>
        <v>0</v>
      </c>
      <c r="AB326" s="52"/>
    </row>
    <row r="327" spans="1:28" s="7" customFormat="1" ht="45" x14ac:dyDescent="0.25">
      <c r="A327" s="12">
        <v>10640</v>
      </c>
      <c r="B327" s="18" t="s">
        <v>970</v>
      </c>
      <c r="C327" s="9" t="s">
        <v>68</v>
      </c>
      <c r="D327" s="9" t="s">
        <v>978</v>
      </c>
      <c r="E327" s="9" t="s">
        <v>120</v>
      </c>
      <c r="F327" s="9">
        <v>83648</v>
      </c>
      <c r="G327" s="9" t="s">
        <v>918</v>
      </c>
      <c r="H327" s="9" t="s">
        <v>919</v>
      </c>
      <c r="I327" s="9" t="s">
        <v>920</v>
      </c>
      <c r="J327" s="15">
        <v>42795</v>
      </c>
      <c r="K327" s="9">
        <v>13400</v>
      </c>
      <c r="L327" s="9" t="s">
        <v>967</v>
      </c>
      <c r="M327" s="9" t="s">
        <v>972</v>
      </c>
      <c r="N327" s="9"/>
      <c r="O327" s="9"/>
      <c r="P327" s="9"/>
      <c r="Q327" s="9">
        <v>1175</v>
      </c>
      <c r="R327" s="9">
        <v>1329</v>
      </c>
      <c r="S327" s="9">
        <v>5000</v>
      </c>
      <c r="T327" s="9">
        <v>12503</v>
      </c>
      <c r="U327" s="9">
        <v>13400</v>
      </c>
      <c r="V327" s="9">
        <v>13400</v>
      </c>
      <c r="W327" s="9">
        <v>13400</v>
      </c>
      <c r="X327" s="9">
        <v>13400</v>
      </c>
      <c r="Y327" s="9">
        <v>13400</v>
      </c>
      <c r="Z327" s="9" t="s">
        <v>1330</v>
      </c>
      <c r="AA327" s="51">
        <f>+VLOOKUP(F327,[2]ACTIVIDADES!F$5:Z$757,21,0)</f>
        <v>0</v>
      </c>
      <c r="AB327" s="52"/>
    </row>
    <row r="328" spans="1:28" s="7" customFormat="1" ht="240" x14ac:dyDescent="0.25">
      <c r="A328" s="11">
        <v>10640</v>
      </c>
      <c r="B328" s="19" t="s">
        <v>970</v>
      </c>
      <c r="C328" s="10" t="s">
        <v>68</v>
      </c>
      <c r="D328" s="10" t="s">
        <v>978</v>
      </c>
      <c r="E328" s="10" t="s">
        <v>120</v>
      </c>
      <c r="F328" s="10">
        <v>83649</v>
      </c>
      <c r="G328" s="10" t="s">
        <v>921</v>
      </c>
      <c r="H328" s="10" t="s">
        <v>922</v>
      </c>
      <c r="I328" s="10" t="s">
        <v>923</v>
      </c>
      <c r="J328" s="16">
        <v>42979</v>
      </c>
      <c r="K328" s="10">
        <v>13</v>
      </c>
      <c r="L328" s="10" t="s">
        <v>967</v>
      </c>
      <c r="M328" s="10" t="s">
        <v>972</v>
      </c>
      <c r="N328" s="10"/>
      <c r="O328" s="10"/>
      <c r="P328" s="10"/>
      <c r="Q328" s="10"/>
      <c r="R328" s="10"/>
      <c r="S328" s="10"/>
      <c r="T328" s="10"/>
      <c r="U328" s="10"/>
      <c r="V328" s="10">
        <v>10</v>
      </c>
      <c r="W328" s="10">
        <v>10</v>
      </c>
      <c r="X328" s="10">
        <v>10</v>
      </c>
      <c r="Y328" s="10">
        <v>13</v>
      </c>
      <c r="Z328" s="10" t="s">
        <v>1331</v>
      </c>
      <c r="AA328" s="51">
        <f>+VLOOKUP(F328,[2]ACTIVIDADES!F$5:Z$757,21,0)</f>
        <v>0</v>
      </c>
      <c r="AB328" s="52"/>
    </row>
    <row r="329" spans="1:28" s="7" customFormat="1" ht="75" x14ac:dyDescent="0.25">
      <c r="A329" s="12">
        <v>10640</v>
      </c>
      <c r="B329" s="18" t="s">
        <v>970</v>
      </c>
      <c r="C329" s="9" t="s">
        <v>68</v>
      </c>
      <c r="D329" s="9" t="s">
        <v>978</v>
      </c>
      <c r="E329" s="9" t="s">
        <v>120</v>
      </c>
      <c r="F329" s="9">
        <v>83650</v>
      </c>
      <c r="G329" s="9" t="s">
        <v>924</v>
      </c>
      <c r="H329" s="9" t="s">
        <v>925</v>
      </c>
      <c r="I329" s="9" t="s">
        <v>926</v>
      </c>
      <c r="J329" s="15">
        <v>43070</v>
      </c>
      <c r="K329" s="9">
        <v>6</v>
      </c>
      <c r="L329" s="9" t="s">
        <v>967</v>
      </c>
      <c r="M329" s="9" t="s">
        <v>972</v>
      </c>
      <c r="N329" s="9"/>
      <c r="O329" s="9"/>
      <c r="P329" s="9"/>
      <c r="Q329" s="9"/>
      <c r="R329" s="9"/>
      <c r="S329" s="9"/>
      <c r="T329" s="9"/>
      <c r="U329" s="9"/>
      <c r="V329" s="9"/>
      <c r="W329" s="9"/>
      <c r="X329" s="9"/>
      <c r="Y329" s="9">
        <v>6</v>
      </c>
      <c r="Z329" s="9" t="s">
        <v>1332</v>
      </c>
      <c r="AA329" s="51">
        <f>+VLOOKUP(F329,[2]ACTIVIDADES!F$5:Z$757,21,0)</f>
        <v>0</v>
      </c>
      <c r="AB329" s="52"/>
    </row>
    <row r="330" spans="1:28" s="7" customFormat="1" ht="120" x14ac:dyDescent="0.25">
      <c r="A330" s="11">
        <v>10640</v>
      </c>
      <c r="B330" s="19" t="s">
        <v>970</v>
      </c>
      <c r="C330" s="10" t="s">
        <v>68</v>
      </c>
      <c r="D330" s="10" t="s">
        <v>978</v>
      </c>
      <c r="E330" s="10" t="s">
        <v>120</v>
      </c>
      <c r="F330" s="10">
        <v>83651</v>
      </c>
      <c r="G330" s="10" t="s">
        <v>954</v>
      </c>
      <c r="H330" s="10" t="s">
        <v>955</v>
      </c>
      <c r="I330" s="10" t="s">
        <v>956</v>
      </c>
      <c r="J330" s="16">
        <v>43070</v>
      </c>
      <c r="K330" s="10">
        <v>3</v>
      </c>
      <c r="L330" s="10" t="s">
        <v>967</v>
      </c>
      <c r="M330" s="10" t="s">
        <v>972</v>
      </c>
      <c r="N330" s="10"/>
      <c r="O330" s="10"/>
      <c r="P330" s="10"/>
      <c r="Q330" s="10"/>
      <c r="R330" s="10"/>
      <c r="S330" s="10"/>
      <c r="T330" s="10"/>
      <c r="U330" s="10"/>
      <c r="V330" s="10"/>
      <c r="W330" s="10"/>
      <c r="X330" s="10"/>
      <c r="Y330" s="10">
        <v>3</v>
      </c>
      <c r="Z330" s="10" t="s">
        <v>1333</v>
      </c>
      <c r="AA330" s="51">
        <f>+VLOOKUP(F330,[2]ACTIVIDADES!F$5:Z$757,21,0)</f>
        <v>0</v>
      </c>
      <c r="AB330" s="52"/>
    </row>
    <row r="331" spans="1:28" s="7" customFormat="1" ht="75" x14ac:dyDescent="0.25">
      <c r="A331" s="12">
        <v>10640</v>
      </c>
      <c r="B331" s="18" t="s">
        <v>970</v>
      </c>
      <c r="C331" s="9" t="s">
        <v>68</v>
      </c>
      <c r="D331" s="9" t="s">
        <v>978</v>
      </c>
      <c r="E331" s="9" t="s">
        <v>120</v>
      </c>
      <c r="F331" s="9">
        <v>83652</v>
      </c>
      <c r="G331" s="9" t="s">
        <v>927</v>
      </c>
      <c r="H331" s="9" t="s">
        <v>928</v>
      </c>
      <c r="I331" s="9" t="s">
        <v>929</v>
      </c>
      <c r="J331" s="15">
        <v>42795</v>
      </c>
      <c r="K331" s="9">
        <v>19</v>
      </c>
      <c r="L331" s="9" t="s">
        <v>967</v>
      </c>
      <c r="M331" s="9" t="s">
        <v>972</v>
      </c>
      <c r="N331" s="9"/>
      <c r="O331" s="9"/>
      <c r="P331" s="9"/>
      <c r="Q331" s="9">
        <v>8</v>
      </c>
      <c r="R331" s="9">
        <v>11</v>
      </c>
      <c r="S331" s="9">
        <v>15</v>
      </c>
      <c r="T331" s="9">
        <v>17</v>
      </c>
      <c r="U331" s="9">
        <v>19</v>
      </c>
      <c r="V331" s="9">
        <v>19</v>
      </c>
      <c r="W331" s="9">
        <v>19</v>
      </c>
      <c r="X331" s="9">
        <v>19</v>
      </c>
      <c r="Y331" s="9">
        <v>19</v>
      </c>
      <c r="Z331" s="9" t="s">
        <v>1334</v>
      </c>
      <c r="AA331" s="51">
        <f>+VLOOKUP(F331,[2]ACTIVIDADES!F$5:Z$757,21,0)</f>
        <v>0</v>
      </c>
      <c r="AB331" s="52"/>
    </row>
    <row r="332" spans="1:28" s="7" customFormat="1" ht="75" x14ac:dyDescent="0.25">
      <c r="A332" s="11">
        <v>10640</v>
      </c>
      <c r="B332" s="19" t="s">
        <v>970</v>
      </c>
      <c r="C332" s="10" t="s">
        <v>68</v>
      </c>
      <c r="D332" s="10" t="s">
        <v>978</v>
      </c>
      <c r="E332" s="10" t="s">
        <v>120</v>
      </c>
      <c r="F332" s="10">
        <v>83653</v>
      </c>
      <c r="G332" s="10" t="s">
        <v>930</v>
      </c>
      <c r="H332" s="10" t="s">
        <v>931</v>
      </c>
      <c r="I332" s="10" t="s">
        <v>932</v>
      </c>
      <c r="J332" s="16">
        <v>42795</v>
      </c>
      <c r="K332" s="10">
        <v>100</v>
      </c>
      <c r="L332" s="10" t="s">
        <v>968</v>
      </c>
      <c r="M332" s="10" t="s">
        <v>972</v>
      </c>
      <c r="N332" s="10"/>
      <c r="O332" s="10"/>
      <c r="P332" s="10"/>
      <c r="Q332" s="10">
        <v>39</v>
      </c>
      <c r="R332" s="10">
        <v>100</v>
      </c>
      <c r="S332" s="10">
        <v>100</v>
      </c>
      <c r="T332" s="10">
        <v>100</v>
      </c>
      <c r="U332" s="10">
        <v>85</v>
      </c>
      <c r="V332" s="10">
        <v>100</v>
      </c>
      <c r="W332" s="10">
        <v>100</v>
      </c>
      <c r="X332" s="10">
        <v>100</v>
      </c>
      <c r="Y332" s="10">
        <v>100</v>
      </c>
      <c r="Z332" s="10" t="s">
        <v>1335</v>
      </c>
      <c r="AA332" s="51">
        <f>+VLOOKUP(F332,[2]ACTIVIDADES!F$5:Z$757,21,0)</f>
        <v>0</v>
      </c>
      <c r="AB332" s="52"/>
    </row>
    <row r="333" spans="1:28" s="7" customFormat="1" ht="90" x14ac:dyDescent="0.25">
      <c r="A333" s="12">
        <v>10640</v>
      </c>
      <c r="B333" s="18" t="s">
        <v>970</v>
      </c>
      <c r="C333" s="9" t="s">
        <v>68</v>
      </c>
      <c r="D333" s="9" t="s">
        <v>978</v>
      </c>
      <c r="E333" s="9" t="s">
        <v>120</v>
      </c>
      <c r="F333" s="9">
        <v>83654</v>
      </c>
      <c r="G333" s="9" t="s">
        <v>933</v>
      </c>
      <c r="H333" s="9" t="s">
        <v>934</v>
      </c>
      <c r="I333" s="9" t="s">
        <v>935</v>
      </c>
      <c r="J333" s="15">
        <v>42795</v>
      </c>
      <c r="K333" s="9">
        <v>100</v>
      </c>
      <c r="L333" s="9" t="s">
        <v>968</v>
      </c>
      <c r="M333" s="9" t="s">
        <v>972</v>
      </c>
      <c r="N333" s="9"/>
      <c r="O333" s="9"/>
      <c r="P333" s="9"/>
      <c r="Q333" s="9">
        <v>100</v>
      </c>
      <c r="R333" s="9">
        <v>100</v>
      </c>
      <c r="S333" s="9">
        <v>100</v>
      </c>
      <c r="T333" s="9">
        <v>100</v>
      </c>
      <c r="U333" s="9">
        <v>100</v>
      </c>
      <c r="V333" s="9">
        <v>100</v>
      </c>
      <c r="W333" s="9">
        <v>100</v>
      </c>
      <c r="X333" s="9">
        <v>100</v>
      </c>
      <c r="Y333" s="9">
        <v>100</v>
      </c>
      <c r="Z333" s="9" t="s">
        <v>1336</v>
      </c>
      <c r="AA333" s="51">
        <f>+VLOOKUP(F333,[2]ACTIVIDADES!F$5:Z$757,21,0)</f>
        <v>0</v>
      </c>
      <c r="AB333" s="52"/>
    </row>
    <row r="334" spans="1:28" s="7" customFormat="1" ht="60" x14ac:dyDescent="0.25">
      <c r="A334" s="11">
        <v>10640</v>
      </c>
      <c r="B334" s="19" t="s">
        <v>970</v>
      </c>
      <c r="C334" s="10" t="s">
        <v>68</v>
      </c>
      <c r="D334" s="10" t="s">
        <v>978</v>
      </c>
      <c r="E334" s="10" t="s">
        <v>120</v>
      </c>
      <c r="F334" s="10">
        <v>83658</v>
      </c>
      <c r="G334" s="10" t="s">
        <v>936</v>
      </c>
      <c r="H334" s="10" t="s">
        <v>937</v>
      </c>
      <c r="I334" s="10" t="s">
        <v>938</v>
      </c>
      <c r="J334" s="16">
        <v>42826</v>
      </c>
      <c r="K334" s="10">
        <v>6</v>
      </c>
      <c r="L334" s="10" t="s">
        <v>967</v>
      </c>
      <c r="M334" s="10" t="s">
        <v>972</v>
      </c>
      <c r="N334" s="10"/>
      <c r="O334" s="10"/>
      <c r="P334" s="10"/>
      <c r="Q334" s="10">
        <v>1</v>
      </c>
      <c r="R334" s="10">
        <v>2</v>
      </c>
      <c r="S334" s="10">
        <v>2</v>
      </c>
      <c r="T334" s="10">
        <v>4</v>
      </c>
      <c r="U334" s="10">
        <v>5</v>
      </c>
      <c r="V334" s="10">
        <v>6</v>
      </c>
      <c r="W334" s="10">
        <v>6</v>
      </c>
      <c r="X334" s="10">
        <v>6</v>
      </c>
      <c r="Y334" s="10">
        <v>6</v>
      </c>
      <c r="Z334" s="10" t="s">
        <v>1337</v>
      </c>
      <c r="AA334" s="51">
        <f>+VLOOKUP(F334,[2]ACTIVIDADES!F$5:Z$757,21,0)</f>
        <v>0</v>
      </c>
      <c r="AB334" s="52"/>
    </row>
    <row r="335" spans="1:28" s="7" customFormat="1" ht="60" x14ac:dyDescent="0.25">
      <c r="A335" s="12">
        <v>10640</v>
      </c>
      <c r="B335" s="18" t="s">
        <v>970</v>
      </c>
      <c r="C335" s="9" t="s">
        <v>68</v>
      </c>
      <c r="D335" s="9" t="s">
        <v>978</v>
      </c>
      <c r="E335" s="9" t="s">
        <v>120</v>
      </c>
      <c r="F335" s="9">
        <v>83659</v>
      </c>
      <c r="G335" s="9" t="s">
        <v>939</v>
      </c>
      <c r="H335" s="9" t="s">
        <v>940</v>
      </c>
      <c r="I335" s="9" t="s">
        <v>941</v>
      </c>
      <c r="J335" s="15">
        <v>42826</v>
      </c>
      <c r="K335" s="9">
        <v>6</v>
      </c>
      <c r="L335" s="9" t="s">
        <v>967</v>
      </c>
      <c r="M335" s="9" t="s">
        <v>972</v>
      </c>
      <c r="N335" s="9"/>
      <c r="O335" s="9"/>
      <c r="P335" s="9"/>
      <c r="Q335" s="9">
        <v>1</v>
      </c>
      <c r="R335" s="9">
        <v>2</v>
      </c>
      <c r="S335" s="9">
        <v>2</v>
      </c>
      <c r="T335" s="9">
        <v>4</v>
      </c>
      <c r="U335" s="9">
        <v>5</v>
      </c>
      <c r="V335" s="9">
        <v>6</v>
      </c>
      <c r="W335" s="9">
        <v>6</v>
      </c>
      <c r="X335" s="9">
        <v>6</v>
      </c>
      <c r="Y335" s="9">
        <v>6</v>
      </c>
      <c r="Z335" s="9" t="s">
        <v>1338</v>
      </c>
      <c r="AA335" s="51">
        <f>+VLOOKUP(F335,[2]ACTIVIDADES!F$5:Z$757,21,0)</f>
        <v>0</v>
      </c>
      <c r="AB335" s="52"/>
    </row>
    <row r="336" spans="1:28" s="7" customFormat="1" ht="120" x14ac:dyDescent="0.25">
      <c r="A336" s="11">
        <v>10640</v>
      </c>
      <c r="B336" s="19" t="s">
        <v>970</v>
      </c>
      <c r="C336" s="10" t="s">
        <v>68</v>
      </c>
      <c r="D336" s="10" t="s">
        <v>978</v>
      </c>
      <c r="E336" s="10" t="s">
        <v>120</v>
      </c>
      <c r="F336" s="10">
        <v>83660</v>
      </c>
      <c r="G336" s="10" t="s">
        <v>942</v>
      </c>
      <c r="H336" s="10" t="s">
        <v>943</v>
      </c>
      <c r="I336" s="10" t="s">
        <v>944</v>
      </c>
      <c r="J336" s="16">
        <v>42795</v>
      </c>
      <c r="K336" s="10">
        <v>15</v>
      </c>
      <c r="L336" s="10" t="s">
        <v>967</v>
      </c>
      <c r="M336" s="10" t="s">
        <v>972</v>
      </c>
      <c r="N336" s="10"/>
      <c r="O336" s="10"/>
      <c r="P336" s="10"/>
      <c r="Q336" s="10">
        <v>2</v>
      </c>
      <c r="R336" s="10">
        <v>5</v>
      </c>
      <c r="S336" s="10">
        <v>6</v>
      </c>
      <c r="T336" s="10">
        <v>13</v>
      </c>
      <c r="U336" s="10">
        <v>15</v>
      </c>
      <c r="V336" s="10">
        <v>15</v>
      </c>
      <c r="W336" s="10">
        <v>15</v>
      </c>
      <c r="X336" s="10">
        <v>15</v>
      </c>
      <c r="Y336" s="10">
        <v>15</v>
      </c>
      <c r="Z336" s="10" t="s">
        <v>1339</v>
      </c>
      <c r="AA336" s="51">
        <f>+VLOOKUP(F336,[2]ACTIVIDADES!F$5:Z$757,21,0)</f>
        <v>0</v>
      </c>
      <c r="AB336" s="52"/>
    </row>
    <row r="337" spans="1:28" s="7" customFormat="1" ht="90" x14ac:dyDescent="0.25">
      <c r="A337" s="12">
        <v>10640</v>
      </c>
      <c r="B337" s="18" t="s">
        <v>970</v>
      </c>
      <c r="C337" s="9" t="s">
        <v>68</v>
      </c>
      <c r="D337" s="9" t="s">
        <v>978</v>
      </c>
      <c r="E337" s="9" t="s">
        <v>120</v>
      </c>
      <c r="F337" s="9">
        <v>83661</v>
      </c>
      <c r="G337" s="9" t="s">
        <v>945</v>
      </c>
      <c r="H337" s="9" t="s">
        <v>946</v>
      </c>
      <c r="I337" s="9" t="s">
        <v>947</v>
      </c>
      <c r="J337" s="15">
        <v>42795</v>
      </c>
      <c r="K337" s="9">
        <v>100</v>
      </c>
      <c r="L337" s="9" t="s">
        <v>968</v>
      </c>
      <c r="M337" s="9" t="s">
        <v>972</v>
      </c>
      <c r="N337" s="9"/>
      <c r="O337" s="9"/>
      <c r="P337" s="9"/>
      <c r="Q337" s="9">
        <v>100</v>
      </c>
      <c r="R337" s="9">
        <v>100</v>
      </c>
      <c r="S337" s="9">
        <v>100</v>
      </c>
      <c r="T337" s="9">
        <v>100</v>
      </c>
      <c r="U337" s="9">
        <v>100</v>
      </c>
      <c r="V337" s="9">
        <v>100</v>
      </c>
      <c r="W337" s="9">
        <v>100</v>
      </c>
      <c r="X337" s="9">
        <v>100</v>
      </c>
      <c r="Y337" s="9">
        <v>100</v>
      </c>
      <c r="Z337" s="9" t="s">
        <v>1340</v>
      </c>
      <c r="AA337" s="51">
        <f>+VLOOKUP(F337,[2]ACTIVIDADES!F$5:Z$757,21,0)</f>
        <v>0</v>
      </c>
      <c r="AB337" s="52"/>
    </row>
    <row r="338" spans="1:28" s="7" customFormat="1" ht="90" x14ac:dyDescent="0.25">
      <c r="A338" s="11">
        <v>10640</v>
      </c>
      <c r="B338" s="19" t="s">
        <v>970</v>
      </c>
      <c r="C338" s="10" t="s">
        <v>68</v>
      </c>
      <c r="D338" s="10" t="s">
        <v>978</v>
      </c>
      <c r="E338" s="10" t="s">
        <v>120</v>
      </c>
      <c r="F338" s="10">
        <v>83662</v>
      </c>
      <c r="G338" s="10" t="s">
        <v>948</v>
      </c>
      <c r="H338" s="10" t="s">
        <v>949</v>
      </c>
      <c r="I338" s="10" t="s">
        <v>950</v>
      </c>
      <c r="J338" s="16">
        <v>42795</v>
      </c>
      <c r="K338" s="10">
        <v>100</v>
      </c>
      <c r="L338" s="10" t="s">
        <v>968</v>
      </c>
      <c r="M338" s="10" t="s">
        <v>972</v>
      </c>
      <c r="N338" s="10"/>
      <c r="O338" s="10"/>
      <c r="P338" s="10"/>
      <c r="Q338" s="10">
        <v>100</v>
      </c>
      <c r="R338" s="10">
        <v>100</v>
      </c>
      <c r="S338" s="10">
        <v>100</v>
      </c>
      <c r="T338" s="10">
        <v>100</v>
      </c>
      <c r="U338" s="10">
        <v>100</v>
      </c>
      <c r="V338" s="10">
        <v>100</v>
      </c>
      <c r="W338" s="10">
        <v>100</v>
      </c>
      <c r="X338" s="10">
        <v>100</v>
      </c>
      <c r="Y338" s="10">
        <v>99</v>
      </c>
      <c r="Z338" s="10" t="s">
        <v>1341</v>
      </c>
      <c r="AA338" s="51">
        <f>+VLOOKUP(F338,[2]ACTIVIDADES!F$5:Z$757,21,0)</f>
        <v>0</v>
      </c>
      <c r="AB338" s="52"/>
    </row>
    <row r="339" spans="1:28" s="7" customFormat="1" ht="75" x14ac:dyDescent="0.25">
      <c r="A339" s="12">
        <v>10640</v>
      </c>
      <c r="B339" s="18" t="s">
        <v>970</v>
      </c>
      <c r="C339" s="9" t="s">
        <v>68</v>
      </c>
      <c r="D339" s="9" t="s">
        <v>978</v>
      </c>
      <c r="E339" s="9" t="s">
        <v>120</v>
      </c>
      <c r="F339" s="9">
        <v>83663</v>
      </c>
      <c r="G339" s="9" t="s">
        <v>951</v>
      </c>
      <c r="H339" s="9" t="s">
        <v>952</v>
      </c>
      <c r="I339" s="9" t="s">
        <v>953</v>
      </c>
      <c r="J339" s="15">
        <v>42795</v>
      </c>
      <c r="K339" s="9">
        <v>100</v>
      </c>
      <c r="L339" s="9" t="s">
        <v>968</v>
      </c>
      <c r="M339" s="9" t="s">
        <v>972</v>
      </c>
      <c r="N339" s="9"/>
      <c r="O339" s="9"/>
      <c r="P339" s="9"/>
      <c r="Q339" s="9">
        <v>100</v>
      </c>
      <c r="R339" s="9">
        <v>100</v>
      </c>
      <c r="S339" s="9">
        <v>100</v>
      </c>
      <c r="T339" s="9">
        <v>100</v>
      </c>
      <c r="U339" s="9">
        <v>100</v>
      </c>
      <c r="V339" s="9">
        <v>100</v>
      </c>
      <c r="W339" s="9">
        <v>100</v>
      </c>
      <c r="X339" s="9">
        <v>100</v>
      </c>
      <c r="Y339" s="9">
        <v>100</v>
      </c>
      <c r="Z339" s="9" t="s">
        <v>1342</v>
      </c>
      <c r="AA339" s="51">
        <f>+VLOOKUP(F339,[2]ACTIVIDADES!F$5:Z$757,21,0)</f>
        <v>0</v>
      </c>
      <c r="AB339" s="52"/>
    </row>
    <row r="340" spans="1:28" s="7" customFormat="1" ht="120" x14ac:dyDescent="0.25">
      <c r="A340" s="11">
        <v>10641</v>
      </c>
      <c r="B340" s="19" t="s">
        <v>970</v>
      </c>
      <c r="C340" s="10" t="s">
        <v>69</v>
      </c>
      <c r="D340" s="10" t="s">
        <v>978</v>
      </c>
      <c r="E340" s="10" t="s">
        <v>121</v>
      </c>
      <c r="F340" s="10">
        <v>83665</v>
      </c>
      <c r="G340" s="10" t="s">
        <v>879</v>
      </c>
      <c r="H340" s="10" t="s">
        <v>880</v>
      </c>
      <c r="I340" s="10" t="s">
        <v>881</v>
      </c>
      <c r="J340" s="16">
        <v>42887</v>
      </c>
      <c r="K340" s="10">
        <v>55</v>
      </c>
      <c r="L340" s="10" t="s">
        <v>967</v>
      </c>
      <c r="M340" s="10" t="s">
        <v>972</v>
      </c>
      <c r="N340" s="10"/>
      <c r="O340" s="10"/>
      <c r="P340" s="10"/>
      <c r="Q340" s="10"/>
      <c r="R340" s="10"/>
      <c r="S340" s="10">
        <v>0</v>
      </c>
      <c r="T340" s="10">
        <v>55</v>
      </c>
      <c r="U340" s="10">
        <v>55</v>
      </c>
      <c r="V340" s="10">
        <v>55</v>
      </c>
      <c r="W340" s="10">
        <v>55</v>
      </c>
      <c r="X340" s="10">
        <v>55</v>
      </c>
      <c r="Y340" s="10">
        <v>55</v>
      </c>
      <c r="Z340" s="10" t="s">
        <v>1343</v>
      </c>
      <c r="AA340" s="51">
        <f>+VLOOKUP(F340,[2]ACTIVIDADES!F$5:Z$757,21,0)</f>
        <v>0</v>
      </c>
      <c r="AB340" s="52"/>
    </row>
    <row r="341" spans="1:28" s="7" customFormat="1" ht="75" x14ac:dyDescent="0.25">
      <c r="A341" s="12">
        <v>10641</v>
      </c>
      <c r="B341" s="18" t="s">
        <v>970</v>
      </c>
      <c r="C341" s="9" t="s">
        <v>69</v>
      </c>
      <c r="D341" s="9" t="s">
        <v>978</v>
      </c>
      <c r="E341" s="9" t="s">
        <v>121</v>
      </c>
      <c r="F341" s="9">
        <v>83666</v>
      </c>
      <c r="G341" s="9" t="s">
        <v>882</v>
      </c>
      <c r="H341" s="9" t="s">
        <v>883</v>
      </c>
      <c r="I341" s="9" t="s">
        <v>884</v>
      </c>
      <c r="J341" s="15">
        <v>42856</v>
      </c>
      <c r="K341" s="9">
        <v>2</v>
      </c>
      <c r="L341" s="9" t="s">
        <v>967</v>
      </c>
      <c r="M341" s="9" t="s">
        <v>972</v>
      </c>
      <c r="N341" s="9"/>
      <c r="O341" s="9"/>
      <c r="P341" s="9"/>
      <c r="Q341" s="9"/>
      <c r="R341" s="9">
        <v>1</v>
      </c>
      <c r="S341" s="9">
        <v>1</v>
      </c>
      <c r="T341" s="9">
        <v>1</v>
      </c>
      <c r="U341" s="9">
        <v>1</v>
      </c>
      <c r="V341" s="9">
        <v>2</v>
      </c>
      <c r="W341" s="9">
        <v>2</v>
      </c>
      <c r="X341" s="9">
        <v>2</v>
      </c>
      <c r="Y341" s="9">
        <v>2</v>
      </c>
      <c r="Z341" s="9" t="s">
        <v>1344</v>
      </c>
      <c r="AA341" s="51">
        <f>+VLOOKUP(F341,[2]ACTIVIDADES!F$5:Z$757,21,0)</f>
        <v>0</v>
      </c>
      <c r="AB341" s="52"/>
    </row>
    <row r="342" spans="1:28" s="7" customFormat="1" ht="105" x14ac:dyDescent="0.25">
      <c r="A342" s="11">
        <v>10641</v>
      </c>
      <c r="B342" s="19" t="s">
        <v>970</v>
      </c>
      <c r="C342" s="10" t="s">
        <v>69</v>
      </c>
      <c r="D342" s="10" t="s">
        <v>978</v>
      </c>
      <c r="E342" s="10" t="s">
        <v>121</v>
      </c>
      <c r="F342" s="10">
        <v>83667</v>
      </c>
      <c r="G342" s="10" t="s">
        <v>885</v>
      </c>
      <c r="H342" s="10" t="s">
        <v>886</v>
      </c>
      <c r="I342" s="10" t="s">
        <v>887</v>
      </c>
      <c r="J342" s="16">
        <v>42795</v>
      </c>
      <c r="K342" s="10">
        <v>15</v>
      </c>
      <c r="L342" s="10" t="s">
        <v>967</v>
      </c>
      <c r="M342" s="10" t="s">
        <v>972</v>
      </c>
      <c r="N342" s="10"/>
      <c r="O342" s="10"/>
      <c r="P342" s="10"/>
      <c r="Q342" s="10">
        <v>10</v>
      </c>
      <c r="R342" s="10">
        <v>10</v>
      </c>
      <c r="S342" s="10">
        <v>10</v>
      </c>
      <c r="T342" s="10">
        <v>10</v>
      </c>
      <c r="U342" s="10">
        <v>10</v>
      </c>
      <c r="V342" s="10">
        <v>10</v>
      </c>
      <c r="W342" s="10">
        <v>10</v>
      </c>
      <c r="X342" s="10">
        <v>10</v>
      </c>
      <c r="Y342" s="10">
        <v>15</v>
      </c>
      <c r="Z342" s="10" t="s">
        <v>1345</v>
      </c>
      <c r="AA342" s="51">
        <f>+VLOOKUP(F342,[2]ACTIVIDADES!F$5:Z$757,21,0)</f>
        <v>0</v>
      </c>
      <c r="AB342" s="52"/>
    </row>
    <row r="343" spans="1:28" s="7" customFormat="1" ht="135" x14ac:dyDescent="0.25">
      <c r="A343" s="12">
        <v>10641</v>
      </c>
      <c r="B343" s="18" t="s">
        <v>970</v>
      </c>
      <c r="C343" s="9" t="s">
        <v>69</v>
      </c>
      <c r="D343" s="9" t="s">
        <v>978</v>
      </c>
      <c r="E343" s="9" t="s">
        <v>121</v>
      </c>
      <c r="F343" s="9">
        <v>83668</v>
      </c>
      <c r="G343" s="9" t="s">
        <v>888</v>
      </c>
      <c r="H343" s="9" t="s">
        <v>889</v>
      </c>
      <c r="I343" s="9" t="s">
        <v>890</v>
      </c>
      <c r="J343" s="15">
        <v>42795</v>
      </c>
      <c r="K343" s="9">
        <v>55</v>
      </c>
      <c r="L343" s="9" t="s">
        <v>967</v>
      </c>
      <c r="M343" s="9" t="s">
        <v>972</v>
      </c>
      <c r="N343" s="9"/>
      <c r="O343" s="9"/>
      <c r="P343" s="9"/>
      <c r="Q343" s="9">
        <v>55</v>
      </c>
      <c r="R343" s="9">
        <v>55</v>
      </c>
      <c r="S343" s="9">
        <v>55</v>
      </c>
      <c r="T343" s="9">
        <v>55</v>
      </c>
      <c r="U343" s="9">
        <v>55</v>
      </c>
      <c r="V343" s="9">
        <v>55</v>
      </c>
      <c r="W343" s="9">
        <v>55</v>
      </c>
      <c r="X343" s="9">
        <v>55</v>
      </c>
      <c r="Y343" s="9">
        <v>55</v>
      </c>
      <c r="Z343" s="9" t="s">
        <v>1346</v>
      </c>
      <c r="AA343" s="51">
        <f>+VLOOKUP(F343,[2]ACTIVIDADES!F$5:Z$757,21,0)</f>
        <v>0</v>
      </c>
      <c r="AB343" s="52"/>
    </row>
    <row r="344" spans="1:28" s="7" customFormat="1" ht="105" x14ac:dyDescent="0.25">
      <c r="A344" s="11">
        <v>10641</v>
      </c>
      <c r="B344" s="19" t="s">
        <v>970</v>
      </c>
      <c r="C344" s="10" t="s">
        <v>69</v>
      </c>
      <c r="D344" s="10" t="s">
        <v>978</v>
      </c>
      <c r="E344" s="10" t="s">
        <v>121</v>
      </c>
      <c r="F344" s="10">
        <v>83669</v>
      </c>
      <c r="G344" s="10" t="s">
        <v>891</v>
      </c>
      <c r="H344" s="10" t="s">
        <v>892</v>
      </c>
      <c r="I344" s="10" t="s">
        <v>893</v>
      </c>
      <c r="J344" s="16">
        <v>42917</v>
      </c>
      <c r="K344" s="10">
        <v>55</v>
      </c>
      <c r="L344" s="10" t="s">
        <v>967</v>
      </c>
      <c r="M344" s="10" t="s">
        <v>972</v>
      </c>
      <c r="N344" s="10"/>
      <c r="O344" s="10"/>
      <c r="P344" s="10"/>
      <c r="Q344" s="10"/>
      <c r="R344" s="10"/>
      <c r="S344" s="10"/>
      <c r="T344" s="10">
        <v>55</v>
      </c>
      <c r="U344" s="10">
        <v>55</v>
      </c>
      <c r="V344" s="10">
        <v>55</v>
      </c>
      <c r="W344" s="10">
        <v>55</v>
      </c>
      <c r="X344" s="10">
        <v>55</v>
      </c>
      <c r="Y344" s="10">
        <v>55</v>
      </c>
      <c r="Z344" s="10" t="s">
        <v>1347</v>
      </c>
      <c r="AA344" s="51">
        <f>+VLOOKUP(F344,[2]ACTIVIDADES!F$5:Z$757,21,0)</f>
        <v>0</v>
      </c>
      <c r="AB344" s="52"/>
    </row>
    <row r="345" spans="1:28" s="7" customFormat="1" ht="75" x14ac:dyDescent="0.25">
      <c r="A345" s="12">
        <v>10641</v>
      </c>
      <c r="B345" s="18" t="s">
        <v>970</v>
      </c>
      <c r="C345" s="9" t="s">
        <v>69</v>
      </c>
      <c r="D345" s="9" t="s">
        <v>978</v>
      </c>
      <c r="E345" s="9" t="s">
        <v>121</v>
      </c>
      <c r="F345" s="9">
        <v>83670</v>
      </c>
      <c r="G345" s="9" t="s">
        <v>894</v>
      </c>
      <c r="H345" s="9" t="s">
        <v>895</v>
      </c>
      <c r="I345" s="9" t="s">
        <v>896</v>
      </c>
      <c r="J345" s="15">
        <v>42979</v>
      </c>
      <c r="K345" s="9">
        <v>4</v>
      </c>
      <c r="L345" s="9" t="s">
        <v>967</v>
      </c>
      <c r="M345" s="9" t="s">
        <v>972</v>
      </c>
      <c r="N345" s="9"/>
      <c r="O345" s="9"/>
      <c r="P345" s="9"/>
      <c r="Q345" s="9"/>
      <c r="R345" s="9"/>
      <c r="S345" s="9"/>
      <c r="T345" s="9"/>
      <c r="U345" s="9"/>
      <c r="V345" s="9">
        <v>0</v>
      </c>
      <c r="W345" s="9">
        <v>3</v>
      </c>
      <c r="X345" s="9">
        <v>4</v>
      </c>
      <c r="Y345" s="9">
        <v>4</v>
      </c>
      <c r="Z345" s="9" t="s">
        <v>1348</v>
      </c>
      <c r="AA345" s="51">
        <f>+VLOOKUP(F345,[2]ACTIVIDADES!F$5:Z$757,21,0)</f>
        <v>0</v>
      </c>
      <c r="AB345" s="52"/>
    </row>
    <row r="346" spans="1:28" s="7" customFormat="1" ht="75" x14ac:dyDescent="0.25">
      <c r="A346" s="11">
        <v>10641</v>
      </c>
      <c r="B346" s="19" t="s">
        <v>970</v>
      </c>
      <c r="C346" s="10" t="s">
        <v>69</v>
      </c>
      <c r="D346" s="10" t="s">
        <v>978</v>
      </c>
      <c r="E346" s="10" t="s">
        <v>121</v>
      </c>
      <c r="F346" s="10">
        <v>83671</v>
      </c>
      <c r="G346" s="10" t="s">
        <v>897</v>
      </c>
      <c r="H346" s="10" t="s">
        <v>898</v>
      </c>
      <c r="I346" s="10" t="s">
        <v>899</v>
      </c>
      <c r="J346" s="16">
        <v>42795</v>
      </c>
      <c r="K346" s="10">
        <v>100</v>
      </c>
      <c r="L346" s="10" t="s">
        <v>968</v>
      </c>
      <c r="M346" s="10" t="s">
        <v>972</v>
      </c>
      <c r="N346" s="10"/>
      <c r="O346" s="10"/>
      <c r="P346" s="10"/>
      <c r="Q346" s="10">
        <v>100</v>
      </c>
      <c r="R346" s="10">
        <v>100</v>
      </c>
      <c r="S346" s="10">
        <v>100</v>
      </c>
      <c r="T346" s="10">
        <v>100</v>
      </c>
      <c r="U346" s="10">
        <v>100</v>
      </c>
      <c r="V346" s="10">
        <v>100</v>
      </c>
      <c r="W346" s="10">
        <v>100</v>
      </c>
      <c r="X346" s="10">
        <v>100</v>
      </c>
      <c r="Y346" s="10">
        <v>100</v>
      </c>
      <c r="Z346" s="10" t="s">
        <v>1349</v>
      </c>
      <c r="AA346" s="51">
        <f>+VLOOKUP(F346,[2]ACTIVIDADES!F$5:Z$757,21,0)</f>
        <v>0</v>
      </c>
      <c r="AB346" s="52"/>
    </row>
    <row r="347" spans="1:28" s="7" customFormat="1" ht="120" x14ac:dyDescent="0.25">
      <c r="A347" s="12">
        <v>10641</v>
      </c>
      <c r="B347" s="18" t="s">
        <v>970</v>
      </c>
      <c r="C347" s="9" t="s">
        <v>69</v>
      </c>
      <c r="D347" s="9" t="s">
        <v>978</v>
      </c>
      <c r="E347" s="9" t="s">
        <v>121</v>
      </c>
      <c r="F347" s="9">
        <v>83672</v>
      </c>
      <c r="G347" s="9" t="s">
        <v>900</v>
      </c>
      <c r="H347" s="9" t="s">
        <v>901</v>
      </c>
      <c r="I347" s="9" t="s">
        <v>902</v>
      </c>
      <c r="J347" s="15">
        <v>42795</v>
      </c>
      <c r="K347" s="9">
        <v>100</v>
      </c>
      <c r="L347" s="9" t="s">
        <v>968</v>
      </c>
      <c r="M347" s="9" t="s">
        <v>972</v>
      </c>
      <c r="N347" s="9"/>
      <c r="O347" s="9"/>
      <c r="P347" s="9"/>
      <c r="Q347" s="9">
        <v>100</v>
      </c>
      <c r="R347" s="9">
        <v>100</v>
      </c>
      <c r="S347" s="9">
        <v>100</v>
      </c>
      <c r="T347" s="9">
        <v>100</v>
      </c>
      <c r="U347" s="9">
        <v>100</v>
      </c>
      <c r="V347" s="9">
        <v>100</v>
      </c>
      <c r="W347" s="9">
        <v>100</v>
      </c>
      <c r="X347" s="9">
        <v>100</v>
      </c>
      <c r="Y347" s="9">
        <v>100</v>
      </c>
      <c r="Z347" s="9" t="s">
        <v>1350</v>
      </c>
      <c r="AA347" s="51">
        <f>+VLOOKUP(F347,[2]ACTIVIDADES!F$5:Z$757,21,0)</f>
        <v>0</v>
      </c>
      <c r="AB347" s="52"/>
    </row>
    <row r="348" spans="1:28" s="7" customFormat="1" ht="120" x14ac:dyDescent="0.25">
      <c r="A348" s="11">
        <v>10641</v>
      </c>
      <c r="B348" s="19" t="s">
        <v>970</v>
      </c>
      <c r="C348" s="10" t="s">
        <v>69</v>
      </c>
      <c r="D348" s="10" t="s">
        <v>978</v>
      </c>
      <c r="E348" s="10" t="s">
        <v>121</v>
      </c>
      <c r="F348" s="10">
        <v>83673</v>
      </c>
      <c r="G348" s="10" t="s">
        <v>906</v>
      </c>
      <c r="H348" s="10" t="s">
        <v>907</v>
      </c>
      <c r="I348" s="10" t="s">
        <v>908</v>
      </c>
      <c r="J348" s="16">
        <v>42795</v>
      </c>
      <c r="K348" s="10">
        <v>100</v>
      </c>
      <c r="L348" s="10" t="s">
        <v>968</v>
      </c>
      <c r="M348" s="10" t="s">
        <v>972</v>
      </c>
      <c r="N348" s="10"/>
      <c r="O348" s="10"/>
      <c r="P348" s="10"/>
      <c r="Q348" s="10">
        <v>100</v>
      </c>
      <c r="R348" s="10">
        <v>100</v>
      </c>
      <c r="S348" s="10">
        <v>100</v>
      </c>
      <c r="T348" s="10">
        <v>100</v>
      </c>
      <c r="U348" s="10">
        <v>100</v>
      </c>
      <c r="V348" s="10">
        <v>100</v>
      </c>
      <c r="W348" s="10">
        <v>100</v>
      </c>
      <c r="X348" s="10">
        <v>100</v>
      </c>
      <c r="Y348" s="10">
        <v>100</v>
      </c>
      <c r="Z348" s="10" t="s">
        <v>1351</v>
      </c>
      <c r="AA348" s="51">
        <f>+VLOOKUP(F348,[2]ACTIVIDADES!F$5:Z$757,21,0)</f>
        <v>0</v>
      </c>
      <c r="AB348" s="52"/>
    </row>
    <row r="349" spans="1:28" s="7" customFormat="1" ht="180" x14ac:dyDescent="0.25">
      <c r="A349" s="12">
        <v>10641</v>
      </c>
      <c r="B349" s="18" t="s">
        <v>970</v>
      </c>
      <c r="C349" s="9" t="s">
        <v>69</v>
      </c>
      <c r="D349" s="9" t="s">
        <v>978</v>
      </c>
      <c r="E349" s="9" t="s">
        <v>121</v>
      </c>
      <c r="F349" s="9">
        <v>83674</v>
      </c>
      <c r="G349" s="9" t="s">
        <v>909</v>
      </c>
      <c r="H349" s="9" t="s">
        <v>910</v>
      </c>
      <c r="I349" s="9" t="s">
        <v>911</v>
      </c>
      <c r="J349" s="15">
        <v>42795</v>
      </c>
      <c r="K349" s="9">
        <v>100</v>
      </c>
      <c r="L349" s="9" t="s">
        <v>968</v>
      </c>
      <c r="M349" s="9" t="s">
        <v>972</v>
      </c>
      <c r="N349" s="9"/>
      <c r="O349" s="9"/>
      <c r="P349" s="9"/>
      <c r="Q349" s="9">
        <v>100</v>
      </c>
      <c r="R349" s="9">
        <v>100</v>
      </c>
      <c r="S349" s="9">
        <v>100</v>
      </c>
      <c r="T349" s="9">
        <v>100</v>
      </c>
      <c r="U349" s="9">
        <v>100</v>
      </c>
      <c r="V349" s="9">
        <v>100</v>
      </c>
      <c r="W349" s="9">
        <v>100</v>
      </c>
      <c r="X349" s="9">
        <v>100</v>
      </c>
      <c r="Y349" s="9">
        <v>100</v>
      </c>
      <c r="Z349" s="9" t="s">
        <v>1352</v>
      </c>
      <c r="AA349" s="51">
        <f>+VLOOKUP(F349,[2]ACTIVIDADES!F$5:Z$757,21,0)</f>
        <v>0</v>
      </c>
      <c r="AB349" s="52"/>
    </row>
    <row r="350" spans="1:28" s="7" customFormat="1" ht="195" x14ac:dyDescent="0.25">
      <c r="A350" s="11">
        <v>10641</v>
      </c>
      <c r="B350" s="19" t="s">
        <v>970</v>
      </c>
      <c r="C350" s="10" t="s">
        <v>69</v>
      </c>
      <c r="D350" s="10" t="s">
        <v>978</v>
      </c>
      <c r="E350" s="10" t="s">
        <v>121</v>
      </c>
      <c r="F350" s="10">
        <v>83675</v>
      </c>
      <c r="G350" s="10" t="s">
        <v>918</v>
      </c>
      <c r="H350" s="10" t="s">
        <v>919</v>
      </c>
      <c r="I350" s="10" t="s">
        <v>920</v>
      </c>
      <c r="J350" s="16">
        <v>42826</v>
      </c>
      <c r="K350" s="10">
        <v>4967</v>
      </c>
      <c r="L350" s="10" t="s">
        <v>967</v>
      </c>
      <c r="M350" s="10" t="s">
        <v>972</v>
      </c>
      <c r="N350" s="10"/>
      <c r="O350" s="10"/>
      <c r="P350" s="10"/>
      <c r="Q350" s="10">
        <v>375</v>
      </c>
      <c r="R350" s="10">
        <v>750</v>
      </c>
      <c r="S350" s="10">
        <v>2369</v>
      </c>
      <c r="T350" s="10">
        <v>3000</v>
      </c>
      <c r="U350" s="10">
        <v>3000</v>
      </c>
      <c r="V350" s="10">
        <v>3000</v>
      </c>
      <c r="W350" s="10">
        <v>3000</v>
      </c>
      <c r="X350" s="10">
        <v>3000</v>
      </c>
      <c r="Y350" s="10">
        <v>4967</v>
      </c>
      <c r="Z350" s="10" t="s">
        <v>1353</v>
      </c>
      <c r="AA350" s="51">
        <f>+VLOOKUP(F350,[2]ACTIVIDADES!F$5:Z$757,21,0)</f>
        <v>0</v>
      </c>
      <c r="AB350" s="52"/>
    </row>
    <row r="351" spans="1:28" s="7" customFormat="1" ht="120" x14ac:dyDescent="0.25">
      <c r="A351" s="12">
        <v>10641</v>
      </c>
      <c r="B351" s="18" t="s">
        <v>970</v>
      </c>
      <c r="C351" s="9" t="s">
        <v>69</v>
      </c>
      <c r="D351" s="9" t="s">
        <v>978</v>
      </c>
      <c r="E351" s="9" t="s">
        <v>121</v>
      </c>
      <c r="F351" s="9">
        <v>83676</v>
      </c>
      <c r="G351" s="9" t="s">
        <v>921</v>
      </c>
      <c r="H351" s="9" t="s">
        <v>922</v>
      </c>
      <c r="I351" s="9" t="s">
        <v>923</v>
      </c>
      <c r="J351" s="15">
        <v>42917</v>
      </c>
      <c r="K351" s="9">
        <v>4</v>
      </c>
      <c r="L351" s="9" t="s">
        <v>967</v>
      </c>
      <c r="M351" s="9" t="s">
        <v>972</v>
      </c>
      <c r="N351" s="9"/>
      <c r="O351" s="9"/>
      <c r="P351" s="9"/>
      <c r="Q351" s="9"/>
      <c r="R351" s="9"/>
      <c r="S351" s="9"/>
      <c r="T351" s="9">
        <v>0</v>
      </c>
      <c r="U351" s="9">
        <v>3</v>
      </c>
      <c r="V351" s="9">
        <v>4</v>
      </c>
      <c r="W351" s="9">
        <v>4</v>
      </c>
      <c r="X351" s="9">
        <v>4</v>
      </c>
      <c r="Y351" s="9">
        <v>3</v>
      </c>
      <c r="Z351" s="9" t="s">
        <v>1354</v>
      </c>
      <c r="AA351" s="51">
        <f>+VLOOKUP(F351,[2]ACTIVIDADES!F$5:Z$757,21,0)</f>
        <v>0</v>
      </c>
      <c r="AB351" s="52"/>
    </row>
    <row r="352" spans="1:28" s="7" customFormat="1" ht="120" x14ac:dyDescent="0.25">
      <c r="A352" s="11">
        <v>10641</v>
      </c>
      <c r="B352" s="19" t="s">
        <v>970</v>
      </c>
      <c r="C352" s="10" t="s">
        <v>69</v>
      </c>
      <c r="D352" s="10" t="s">
        <v>978</v>
      </c>
      <c r="E352" s="10" t="s">
        <v>121</v>
      </c>
      <c r="F352" s="10">
        <v>83678</v>
      </c>
      <c r="G352" s="10" t="s">
        <v>927</v>
      </c>
      <c r="H352" s="10" t="s">
        <v>928</v>
      </c>
      <c r="I352" s="10" t="s">
        <v>929</v>
      </c>
      <c r="J352" s="16">
        <v>42917</v>
      </c>
      <c r="K352" s="10">
        <v>55</v>
      </c>
      <c r="L352" s="10" t="s">
        <v>967</v>
      </c>
      <c r="M352" s="10" t="s">
        <v>972</v>
      </c>
      <c r="N352" s="10"/>
      <c r="O352" s="10"/>
      <c r="P352" s="10"/>
      <c r="Q352" s="10"/>
      <c r="R352" s="10"/>
      <c r="S352" s="10"/>
      <c r="T352" s="10">
        <v>48</v>
      </c>
      <c r="U352" s="10">
        <v>55</v>
      </c>
      <c r="V352" s="10">
        <v>55</v>
      </c>
      <c r="W352" s="10">
        <v>55</v>
      </c>
      <c r="X352" s="10">
        <v>55</v>
      </c>
      <c r="Y352" s="10">
        <v>55</v>
      </c>
      <c r="Z352" s="10" t="s">
        <v>1355</v>
      </c>
      <c r="AA352" s="51">
        <f>+VLOOKUP(F352,[2]ACTIVIDADES!F$5:Z$757,21,0)</f>
        <v>0</v>
      </c>
      <c r="AB352" s="52"/>
    </row>
    <row r="353" spans="1:28" s="7" customFormat="1" ht="240" x14ac:dyDescent="0.25">
      <c r="A353" s="12">
        <v>10641</v>
      </c>
      <c r="B353" s="18" t="s">
        <v>970</v>
      </c>
      <c r="C353" s="9" t="s">
        <v>69</v>
      </c>
      <c r="D353" s="9" t="s">
        <v>978</v>
      </c>
      <c r="E353" s="9" t="s">
        <v>121</v>
      </c>
      <c r="F353" s="9">
        <v>83680</v>
      </c>
      <c r="G353" s="9" t="s">
        <v>933</v>
      </c>
      <c r="H353" s="9" t="s">
        <v>934</v>
      </c>
      <c r="I353" s="9" t="s">
        <v>935</v>
      </c>
      <c r="J353" s="15">
        <v>42795</v>
      </c>
      <c r="K353" s="9">
        <v>100</v>
      </c>
      <c r="L353" s="9" t="s">
        <v>968</v>
      </c>
      <c r="M353" s="9" t="s">
        <v>972</v>
      </c>
      <c r="N353" s="9"/>
      <c r="O353" s="9"/>
      <c r="P353" s="9"/>
      <c r="Q353" s="9">
        <v>100</v>
      </c>
      <c r="R353" s="9">
        <v>100</v>
      </c>
      <c r="S353" s="9">
        <v>100</v>
      </c>
      <c r="T353" s="9">
        <v>100</v>
      </c>
      <c r="U353" s="9">
        <v>100</v>
      </c>
      <c r="V353" s="9">
        <v>100</v>
      </c>
      <c r="W353" s="9">
        <v>100</v>
      </c>
      <c r="X353" s="9">
        <v>100</v>
      </c>
      <c r="Y353" s="9">
        <v>100</v>
      </c>
      <c r="Z353" s="9" t="s">
        <v>1356</v>
      </c>
      <c r="AA353" s="51">
        <f>+VLOOKUP(F353,[2]ACTIVIDADES!F$5:Z$757,21,0)</f>
        <v>0</v>
      </c>
      <c r="AB353" s="52"/>
    </row>
    <row r="354" spans="1:28" s="7" customFormat="1" ht="105" x14ac:dyDescent="0.25">
      <c r="A354" s="11">
        <v>10641</v>
      </c>
      <c r="B354" s="19" t="s">
        <v>970</v>
      </c>
      <c r="C354" s="10" t="s">
        <v>69</v>
      </c>
      <c r="D354" s="10" t="s">
        <v>978</v>
      </c>
      <c r="E354" s="10" t="s">
        <v>121</v>
      </c>
      <c r="F354" s="10">
        <v>83684</v>
      </c>
      <c r="G354" s="10" t="s">
        <v>936</v>
      </c>
      <c r="H354" s="10" t="s">
        <v>937</v>
      </c>
      <c r="I354" s="10" t="s">
        <v>938</v>
      </c>
      <c r="J354" s="16">
        <v>42826</v>
      </c>
      <c r="K354" s="10">
        <v>6</v>
      </c>
      <c r="L354" s="10" t="s">
        <v>967</v>
      </c>
      <c r="M354" s="10" t="s">
        <v>972</v>
      </c>
      <c r="N354" s="10"/>
      <c r="O354" s="10"/>
      <c r="P354" s="10"/>
      <c r="Q354" s="10">
        <v>1</v>
      </c>
      <c r="R354" s="10">
        <v>2</v>
      </c>
      <c r="S354" s="10">
        <v>3</v>
      </c>
      <c r="T354" s="10">
        <v>4</v>
      </c>
      <c r="U354" s="10">
        <v>5</v>
      </c>
      <c r="V354" s="10">
        <v>6</v>
      </c>
      <c r="W354" s="10">
        <v>6</v>
      </c>
      <c r="X354" s="10">
        <v>6</v>
      </c>
      <c r="Y354" s="10">
        <v>6</v>
      </c>
      <c r="Z354" s="10" t="s">
        <v>1357</v>
      </c>
      <c r="AA354" s="51">
        <f>+VLOOKUP(F354,[2]ACTIVIDADES!F$5:Z$757,21,0)</f>
        <v>0</v>
      </c>
      <c r="AB354" s="52"/>
    </row>
    <row r="355" spans="1:28" s="7" customFormat="1" ht="90" x14ac:dyDescent="0.25">
      <c r="A355" s="12">
        <v>10641</v>
      </c>
      <c r="B355" s="18" t="s">
        <v>970</v>
      </c>
      <c r="C355" s="9" t="s">
        <v>69</v>
      </c>
      <c r="D355" s="9" t="s">
        <v>978</v>
      </c>
      <c r="E355" s="9" t="s">
        <v>121</v>
      </c>
      <c r="F355" s="9">
        <v>83685</v>
      </c>
      <c r="G355" s="9" t="s">
        <v>939</v>
      </c>
      <c r="H355" s="9" t="s">
        <v>940</v>
      </c>
      <c r="I355" s="9" t="s">
        <v>941</v>
      </c>
      <c r="J355" s="15">
        <v>42826</v>
      </c>
      <c r="K355" s="9">
        <v>6</v>
      </c>
      <c r="L355" s="9" t="s">
        <v>967</v>
      </c>
      <c r="M355" s="9" t="s">
        <v>972</v>
      </c>
      <c r="N355" s="9"/>
      <c r="O355" s="9"/>
      <c r="P355" s="9"/>
      <c r="Q355" s="9">
        <v>1</v>
      </c>
      <c r="R355" s="9">
        <v>2</v>
      </c>
      <c r="S355" s="9">
        <v>3</v>
      </c>
      <c r="T355" s="9">
        <v>4</v>
      </c>
      <c r="U355" s="9">
        <v>5</v>
      </c>
      <c r="V355" s="9">
        <v>6</v>
      </c>
      <c r="W355" s="9">
        <v>6</v>
      </c>
      <c r="X355" s="9">
        <v>6</v>
      </c>
      <c r="Y355" s="9">
        <v>6</v>
      </c>
      <c r="Z355" s="9" t="s">
        <v>1358</v>
      </c>
      <c r="AA355" s="51">
        <f>+VLOOKUP(F355,[2]ACTIVIDADES!F$5:Z$757,21,0)</f>
        <v>0</v>
      </c>
      <c r="AB355" s="52"/>
    </row>
    <row r="356" spans="1:28" s="7" customFormat="1" ht="409.5" x14ac:dyDescent="0.25">
      <c r="A356" s="11">
        <v>10641</v>
      </c>
      <c r="B356" s="19" t="s">
        <v>970</v>
      </c>
      <c r="C356" s="10" t="s">
        <v>69</v>
      </c>
      <c r="D356" s="10" t="s">
        <v>978</v>
      </c>
      <c r="E356" s="10" t="s">
        <v>121</v>
      </c>
      <c r="F356" s="10">
        <v>83686</v>
      </c>
      <c r="G356" s="10" t="s">
        <v>942</v>
      </c>
      <c r="H356" s="10" t="s">
        <v>943</v>
      </c>
      <c r="I356" s="10" t="s">
        <v>944</v>
      </c>
      <c r="J356" s="16">
        <v>42795</v>
      </c>
      <c r="K356" s="10">
        <v>54</v>
      </c>
      <c r="L356" s="10" t="s">
        <v>967</v>
      </c>
      <c r="M356" s="10" t="s">
        <v>972</v>
      </c>
      <c r="N356" s="10"/>
      <c r="O356" s="10"/>
      <c r="P356" s="10"/>
      <c r="Q356" s="10">
        <v>17</v>
      </c>
      <c r="R356" s="10">
        <v>21</v>
      </c>
      <c r="S356" s="10">
        <v>23</v>
      </c>
      <c r="T356" s="10">
        <v>27</v>
      </c>
      <c r="U356" s="10">
        <v>40</v>
      </c>
      <c r="V356" s="10">
        <v>40</v>
      </c>
      <c r="W356" s="10">
        <v>40</v>
      </c>
      <c r="X356" s="10">
        <v>40</v>
      </c>
      <c r="Y356" s="10">
        <v>54</v>
      </c>
      <c r="Z356" s="10" t="s">
        <v>1359</v>
      </c>
      <c r="AA356" s="51">
        <f>+VLOOKUP(F356,[2]ACTIVIDADES!F$5:Z$757,21,0)</f>
        <v>0</v>
      </c>
      <c r="AB356" s="52"/>
    </row>
    <row r="357" spans="1:28" s="7" customFormat="1" ht="135" x14ac:dyDescent="0.25">
      <c r="A357" s="12">
        <v>10641</v>
      </c>
      <c r="B357" s="18" t="s">
        <v>970</v>
      </c>
      <c r="C357" s="9" t="s">
        <v>69</v>
      </c>
      <c r="D357" s="9" t="s">
        <v>978</v>
      </c>
      <c r="E357" s="9" t="s">
        <v>121</v>
      </c>
      <c r="F357" s="9">
        <v>83687</v>
      </c>
      <c r="G357" s="9" t="s">
        <v>945</v>
      </c>
      <c r="H357" s="9" t="s">
        <v>946</v>
      </c>
      <c r="I357" s="9" t="s">
        <v>947</v>
      </c>
      <c r="J357" s="15">
        <v>42795</v>
      </c>
      <c r="K357" s="9">
        <v>100</v>
      </c>
      <c r="L357" s="9" t="s">
        <v>968</v>
      </c>
      <c r="M357" s="9" t="s">
        <v>972</v>
      </c>
      <c r="N357" s="9"/>
      <c r="O357" s="9"/>
      <c r="P357" s="9"/>
      <c r="Q357" s="9">
        <v>100</v>
      </c>
      <c r="R357" s="9">
        <v>100</v>
      </c>
      <c r="S357" s="9">
        <v>100</v>
      </c>
      <c r="T357" s="9">
        <v>100</v>
      </c>
      <c r="U357" s="9">
        <v>100</v>
      </c>
      <c r="V357" s="9">
        <v>100</v>
      </c>
      <c r="W357" s="9">
        <v>100</v>
      </c>
      <c r="X357" s="9">
        <v>100</v>
      </c>
      <c r="Y357" s="9">
        <v>100</v>
      </c>
      <c r="Z357" s="9" t="s">
        <v>1360</v>
      </c>
      <c r="AA357" s="51">
        <f>+VLOOKUP(F357,[2]ACTIVIDADES!F$5:Z$757,21,0)</f>
        <v>0</v>
      </c>
      <c r="AB357" s="52"/>
    </row>
    <row r="358" spans="1:28" s="7" customFormat="1" ht="105" x14ac:dyDescent="0.25">
      <c r="A358" s="11">
        <v>10641</v>
      </c>
      <c r="B358" s="19" t="s">
        <v>970</v>
      </c>
      <c r="C358" s="10" t="s">
        <v>69</v>
      </c>
      <c r="D358" s="10" t="s">
        <v>978</v>
      </c>
      <c r="E358" s="10" t="s">
        <v>121</v>
      </c>
      <c r="F358" s="10">
        <v>83688</v>
      </c>
      <c r="G358" s="10" t="s">
        <v>948</v>
      </c>
      <c r="H358" s="10" t="s">
        <v>949</v>
      </c>
      <c r="I358" s="10" t="s">
        <v>950</v>
      </c>
      <c r="J358" s="16">
        <v>42795</v>
      </c>
      <c r="K358" s="10">
        <v>100</v>
      </c>
      <c r="L358" s="10" t="s">
        <v>968</v>
      </c>
      <c r="M358" s="10" t="s">
        <v>972</v>
      </c>
      <c r="N358" s="10"/>
      <c r="O358" s="10"/>
      <c r="P358" s="10"/>
      <c r="Q358" s="10">
        <v>100</v>
      </c>
      <c r="R358" s="10">
        <v>100</v>
      </c>
      <c r="S358" s="10">
        <v>100</v>
      </c>
      <c r="T358" s="10">
        <v>100</v>
      </c>
      <c r="U358" s="10">
        <v>100</v>
      </c>
      <c r="V358" s="10">
        <v>100</v>
      </c>
      <c r="W358" s="10">
        <v>100</v>
      </c>
      <c r="X358" s="10">
        <v>100</v>
      </c>
      <c r="Y358" s="10">
        <v>100</v>
      </c>
      <c r="Z358" s="10" t="s">
        <v>1361</v>
      </c>
      <c r="AA358" s="51">
        <f>+VLOOKUP(F358,[2]ACTIVIDADES!F$5:Z$757,21,0)</f>
        <v>0</v>
      </c>
      <c r="AB358" s="52"/>
    </row>
    <row r="359" spans="1:28" s="7" customFormat="1" ht="105" x14ac:dyDescent="0.25">
      <c r="A359" s="12">
        <v>10641</v>
      </c>
      <c r="B359" s="18" t="s">
        <v>970</v>
      </c>
      <c r="C359" s="9" t="s">
        <v>69</v>
      </c>
      <c r="D359" s="9" t="s">
        <v>978</v>
      </c>
      <c r="E359" s="9" t="s">
        <v>121</v>
      </c>
      <c r="F359" s="9">
        <v>83689</v>
      </c>
      <c r="G359" s="9" t="s">
        <v>951</v>
      </c>
      <c r="H359" s="9" t="s">
        <v>952</v>
      </c>
      <c r="I359" s="9" t="s">
        <v>953</v>
      </c>
      <c r="J359" s="15">
        <v>42795</v>
      </c>
      <c r="K359" s="9">
        <v>100</v>
      </c>
      <c r="L359" s="9" t="s">
        <v>968</v>
      </c>
      <c r="M359" s="9" t="s">
        <v>972</v>
      </c>
      <c r="N359" s="9"/>
      <c r="O359" s="9"/>
      <c r="P359" s="9"/>
      <c r="Q359" s="9">
        <v>100</v>
      </c>
      <c r="R359" s="9">
        <v>100</v>
      </c>
      <c r="S359" s="9">
        <v>100</v>
      </c>
      <c r="T359" s="9">
        <v>100</v>
      </c>
      <c r="U359" s="9">
        <v>100</v>
      </c>
      <c r="V359" s="9">
        <v>100</v>
      </c>
      <c r="W359" s="9">
        <v>100</v>
      </c>
      <c r="X359" s="9">
        <v>0</v>
      </c>
      <c r="Y359" s="9">
        <v>100</v>
      </c>
      <c r="Z359" s="9" t="s">
        <v>1362</v>
      </c>
      <c r="AA359" s="51">
        <f>+VLOOKUP(F359,[2]ACTIVIDADES!F$5:Z$757,21,0)</f>
        <v>0</v>
      </c>
      <c r="AB359" s="52"/>
    </row>
    <row r="360" spans="1:28" s="7" customFormat="1" ht="105" x14ac:dyDescent="0.25">
      <c r="A360" s="11">
        <v>10642</v>
      </c>
      <c r="B360" s="19" t="s">
        <v>970</v>
      </c>
      <c r="C360" s="10" t="s">
        <v>70</v>
      </c>
      <c r="D360" s="10" t="s">
        <v>978</v>
      </c>
      <c r="E360" s="10" t="s">
        <v>122</v>
      </c>
      <c r="F360" s="10">
        <v>83690</v>
      </c>
      <c r="G360" s="10" t="s">
        <v>876</v>
      </c>
      <c r="H360" s="10" t="s">
        <v>877</v>
      </c>
      <c r="I360" s="10" t="s">
        <v>878</v>
      </c>
      <c r="J360" s="16">
        <v>43009</v>
      </c>
      <c r="K360" s="10">
        <v>5</v>
      </c>
      <c r="L360" s="10" t="s">
        <v>967</v>
      </c>
      <c r="M360" s="10" t="s">
        <v>972</v>
      </c>
      <c r="N360" s="10"/>
      <c r="O360" s="10"/>
      <c r="P360" s="10"/>
      <c r="Q360" s="10"/>
      <c r="R360" s="10"/>
      <c r="S360" s="10"/>
      <c r="T360" s="10"/>
      <c r="U360" s="10"/>
      <c r="V360" s="10"/>
      <c r="W360" s="10">
        <v>1</v>
      </c>
      <c r="X360" s="10">
        <v>1</v>
      </c>
      <c r="Y360" s="10">
        <v>5</v>
      </c>
      <c r="Z360" s="10" t="s">
        <v>1363</v>
      </c>
      <c r="AA360" s="51">
        <f>+VLOOKUP(F360,[2]ACTIVIDADES!F$5:Z$757,21,0)</f>
        <v>0</v>
      </c>
      <c r="AB360" s="52"/>
    </row>
    <row r="361" spans="1:28" s="7" customFormat="1" ht="105" x14ac:dyDescent="0.25">
      <c r="A361" s="12">
        <v>10642</v>
      </c>
      <c r="B361" s="18" t="s">
        <v>970</v>
      </c>
      <c r="C361" s="9" t="s">
        <v>70</v>
      </c>
      <c r="D361" s="9" t="s">
        <v>978</v>
      </c>
      <c r="E361" s="9" t="s">
        <v>122</v>
      </c>
      <c r="F361" s="9">
        <v>83691</v>
      </c>
      <c r="G361" s="9" t="s">
        <v>879</v>
      </c>
      <c r="H361" s="9" t="s">
        <v>880</v>
      </c>
      <c r="I361" s="9" t="s">
        <v>881</v>
      </c>
      <c r="J361" s="15">
        <v>42979</v>
      </c>
      <c r="K361" s="9">
        <v>3</v>
      </c>
      <c r="L361" s="9" t="s">
        <v>967</v>
      </c>
      <c r="M361" s="9" t="s">
        <v>972</v>
      </c>
      <c r="N361" s="9"/>
      <c r="O361" s="9"/>
      <c r="P361" s="9"/>
      <c r="Q361" s="9"/>
      <c r="R361" s="9"/>
      <c r="S361" s="9"/>
      <c r="T361" s="9"/>
      <c r="U361" s="9"/>
      <c r="V361" s="9">
        <v>1</v>
      </c>
      <c r="W361" s="9">
        <v>2</v>
      </c>
      <c r="X361" s="9">
        <v>3</v>
      </c>
      <c r="Y361" s="9">
        <v>3</v>
      </c>
      <c r="Z361" s="9" t="s">
        <v>1364</v>
      </c>
      <c r="AA361" s="51">
        <f>+VLOOKUP(F361,[2]ACTIVIDADES!F$5:Z$757,21,0)</f>
        <v>0</v>
      </c>
      <c r="AB361" s="52"/>
    </row>
    <row r="362" spans="1:28" s="7" customFormat="1" ht="60" x14ac:dyDescent="0.25">
      <c r="A362" s="11">
        <v>10642</v>
      </c>
      <c r="B362" s="19" t="s">
        <v>970</v>
      </c>
      <c r="C362" s="10" t="s">
        <v>70</v>
      </c>
      <c r="D362" s="10" t="s">
        <v>978</v>
      </c>
      <c r="E362" s="10" t="s">
        <v>122</v>
      </c>
      <c r="F362" s="10">
        <v>83692</v>
      </c>
      <c r="G362" s="10" t="s">
        <v>882</v>
      </c>
      <c r="H362" s="10" t="s">
        <v>883</v>
      </c>
      <c r="I362" s="10" t="s">
        <v>884</v>
      </c>
      <c r="J362" s="16">
        <v>42826</v>
      </c>
      <c r="K362" s="10">
        <v>2</v>
      </c>
      <c r="L362" s="10" t="s">
        <v>967</v>
      </c>
      <c r="M362" s="10" t="s">
        <v>972</v>
      </c>
      <c r="N362" s="10"/>
      <c r="O362" s="10"/>
      <c r="P362" s="10"/>
      <c r="Q362" s="10">
        <v>1</v>
      </c>
      <c r="R362" s="10">
        <v>1</v>
      </c>
      <c r="S362" s="10">
        <v>1</v>
      </c>
      <c r="T362" s="10">
        <v>1</v>
      </c>
      <c r="U362" s="10">
        <v>1</v>
      </c>
      <c r="V362" s="10">
        <v>1</v>
      </c>
      <c r="W362" s="10">
        <v>1</v>
      </c>
      <c r="X362" s="10">
        <v>1</v>
      </c>
      <c r="Y362" s="10">
        <v>2</v>
      </c>
      <c r="Z362" s="10" t="s">
        <v>1365</v>
      </c>
      <c r="AA362" s="51">
        <f>+VLOOKUP(F362,[2]ACTIVIDADES!F$5:Z$757,21,0)</f>
        <v>0</v>
      </c>
      <c r="AB362" s="52"/>
    </row>
    <row r="363" spans="1:28" s="7" customFormat="1" ht="105" x14ac:dyDescent="0.25">
      <c r="A363" s="12">
        <v>10642</v>
      </c>
      <c r="B363" s="18" t="s">
        <v>970</v>
      </c>
      <c r="C363" s="9" t="s">
        <v>70</v>
      </c>
      <c r="D363" s="9" t="s">
        <v>978</v>
      </c>
      <c r="E363" s="9" t="s">
        <v>122</v>
      </c>
      <c r="F363" s="9">
        <v>83693</v>
      </c>
      <c r="G363" s="9" t="s">
        <v>885</v>
      </c>
      <c r="H363" s="9" t="s">
        <v>886</v>
      </c>
      <c r="I363" s="9" t="s">
        <v>887</v>
      </c>
      <c r="J363" s="15">
        <v>42856</v>
      </c>
      <c r="K363" s="9">
        <v>26</v>
      </c>
      <c r="L363" s="9" t="s">
        <v>967</v>
      </c>
      <c r="M363" s="9" t="s">
        <v>972</v>
      </c>
      <c r="N363" s="9"/>
      <c r="O363" s="9"/>
      <c r="P363" s="9"/>
      <c r="Q363" s="9"/>
      <c r="R363" s="9">
        <v>2</v>
      </c>
      <c r="S363" s="9">
        <v>6</v>
      </c>
      <c r="T363" s="9">
        <v>6</v>
      </c>
      <c r="U363" s="9">
        <v>6</v>
      </c>
      <c r="V363" s="9">
        <v>18</v>
      </c>
      <c r="W363" s="9">
        <v>18</v>
      </c>
      <c r="X363" s="9">
        <v>18</v>
      </c>
      <c r="Y363" s="9">
        <v>26</v>
      </c>
      <c r="Z363" s="9" t="s">
        <v>1366</v>
      </c>
      <c r="AA363" s="51">
        <f>+VLOOKUP(F363,[2]ACTIVIDADES!F$5:Z$757,21,0)</f>
        <v>0</v>
      </c>
      <c r="AB363" s="52"/>
    </row>
    <row r="364" spans="1:28" s="7" customFormat="1" ht="90" x14ac:dyDescent="0.25">
      <c r="A364" s="11">
        <v>10642</v>
      </c>
      <c r="B364" s="19" t="s">
        <v>970</v>
      </c>
      <c r="C364" s="10" t="s">
        <v>70</v>
      </c>
      <c r="D364" s="10" t="s">
        <v>978</v>
      </c>
      <c r="E364" s="10" t="s">
        <v>122</v>
      </c>
      <c r="F364" s="10">
        <v>83694</v>
      </c>
      <c r="G364" s="10" t="s">
        <v>888</v>
      </c>
      <c r="H364" s="10" t="s">
        <v>889</v>
      </c>
      <c r="I364" s="10" t="s">
        <v>890</v>
      </c>
      <c r="J364" s="16">
        <v>42826</v>
      </c>
      <c r="K364" s="10">
        <v>12</v>
      </c>
      <c r="L364" s="10" t="s">
        <v>967</v>
      </c>
      <c r="M364" s="10" t="s">
        <v>972</v>
      </c>
      <c r="N364" s="10"/>
      <c r="O364" s="10"/>
      <c r="P364" s="10"/>
      <c r="Q364" s="10">
        <v>2</v>
      </c>
      <c r="R364" s="10">
        <v>5</v>
      </c>
      <c r="S364" s="10">
        <v>8</v>
      </c>
      <c r="T364" s="10">
        <v>10</v>
      </c>
      <c r="U364" s="10">
        <v>12</v>
      </c>
      <c r="V364" s="10">
        <v>12</v>
      </c>
      <c r="W364" s="10">
        <v>12</v>
      </c>
      <c r="X364" s="10">
        <v>12</v>
      </c>
      <c r="Y364" s="10">
        <v>12</v>
      </c>
      <c r="Z364" s="10" t="s">
        <v>1367</v>
      </c>
      <c r="AA364" s="51">
        <f>+VLOOKUP(F364,[2]ACTIVIDADES!F$5:Z$757,21,0)</f>
        <v>0</v>
      </c>
      <c r="AB364" s="52"/>
    </row>
    <row r="365" spans="1:28" s="7" customFormat="1" ht="75" x14ac:dyDescent="0.25">
      <c r="A365" s="12">
        <v>10642</v>
      </c>
      <c r="B365" s="18" t="s">
        <v>970</v>
      </c>
      <c r="C365" s="9" t="s">
        <v>70</v>
      </c>
      <c r="D365" s="9" t="s">
        <v>978</v>
      </c>
      <c r="E365" s="9" t="s">
        <v>122</v>
      </c>
      <c r="F365" s="9">
        <v>83695</v>
      </c>
      <c r="G365" s="9" t="s">
        <v>891</v>
      </c>
      <c r="H365" s="9" t="s">
        <v>892</v>
      </c>
      <c r="I365" s="9" t="s">
        <v>893</v>
      </c>
      <c r="J365" s="15">
        <v>42826</v>
      </c>
      <c r="K365" s="9">
        <v>42</v>
      </c>
      <c r="L365" s="9" t="s">
        <v>967</v>
      </c>
      <c r="M365" s="9" t="s">
        <v>972</v>
      </c>
      <c r="N365" s="9"/>
      <c r="O365" s="9"/>
      <c r="P365" s="9"/>
      <c r="Q365" s="9">
        <v>6</v>
      </c>
      <c r="R365" s="9">
        <v>6</v>
      </c>
      <c r="S365" s="9">
        <v>7</v>
      </c>
      <c r="T365" s="9">
        <v>7</v>
      </c>
      <c r="U365" s="9">
        <v>12</v>
      </c>
      <c r="V365" s="9">
        <v>12</v>
      </c>
      <c r="W365" s="9">
        <v>12</v>
      </c>
      <c r="X365" s="9">
        <v>12</v>
      </c>
      <c r="Y365" s="9">
        <v>42</v>
      </c>
      <c r="Z365" s="9" t="s">
        <v>1368</v>
      </c>
      <c r="AA365" s="51">
        <f>+VLOOKUP(F365,[2]ACTIVIDADES!F$5:Z$757,21,0)</f>
        <v>0</v>
      </c>
      <c r="AB365" s="52"/>
    </row>
    <row r="366" spans="1:28" s="7" customFormat="1" ht="75" x14ac:dyDescent="0.25">
      <c r="A366" s="11">
        <v>10642</v>
      </c>
      <c r="B366" s="19" t="s">
        <v>970</v>
      </c>
      <c r="C366" s="10" t="s">
        <v>70</v>
      </c>
      <c r="D366" s="10" t="s">
        <v>978</v>
      </c>
      <c r="E366" s="10" t="s">
        <v>122</v>
      </c>
      <c r="F366" s="10">
        <v>83696</v>
      </c>
      <c r="G366" s="10" t="s">
        <v>894</v>
      </c>
      <c r="H366" s="10" t="s">
        <v>895</v>
      </c>
      <c r="I366" s="10" t="s">
        <v>896</v>
      </c>
      <c r="J366" s="16">
        <v>42856</v>
      </c>
      <c r="K366" s="10">
        <v>9</v>
      </c>
      <c r="L366" s="10" t="s">
        <v>967</v>
      </c>
      <c r="M366" s="10" t="s">
        <v>972</v>
      </c>
      <c r="N366" s="10"/>
      <c r="O366" s="10"/>
      <c r="P366" s="10"/>
      <c r="Q366" s="10"/>
      <c r="R366" s="10">
        <v>0</v>
      </c>
      <c r="S366" s="10">
        <v>0</v>
      </c>
      <c r="T366" s="10">
        <v>0</v>
      </c>
      <c r="U366" s="10">
        <v>1</v>
      </c>
      <c r="V366" s="10">
        <v>1</v>
      </c>
      <c r="W366" s="10">
        <v>2</v>
      </c>
      <c r="X366" s="10">
        <v>4</v>
      </c>
      <c r="Y366" s="10">
        <v>9</v>
      </c>
      <c r="Z366" s="10" t="s">
        <v>1369</v>
      </c>
      <c r="AA366" s="51">
        <f>+VLOOKUP(F366,[2]ACTIVIDADES!F$5:Z$757,21,0)</f>
        <v>0</v>
      </c>
      <c r="AB366" s="52"/>
    </row>
    <row r="367" spans="1:28" s="7" customFormat="1" ht="60" x14ac:dyDescent="0.25">
      <c r="A367" s="12">
        <v>10642</v>
      </c>
      <c r="B367" s="18" t="s">
        <v>970</v>
      </c>
      <c r="C367" s="9" t="s">
        <v>70</v>
      </c>
      <c r="D367" s="9" t="s">
        <v>978</v>
      </c>
      <c r="E367" s="9" t="s">
        <v>122</v>
      </c>
      <c r="F367" s="9">
        <v>83697</v>
      </c>
      <c r="G367" s="9" t="s">
        <v>897</v>
      </c>
      <c r="H367" s="9" t="s">
        <v>898</v>
      </c>
      <c r="I367" s="9" t="s">
        <v>899</v>
      </c>
      <c r="J367" s="15">
        <v>42795</v>
      </c>
      <c r="K367" s="9">
        <v>100</v>
      </c>
      <c r="L367" s="9" t="s">
        <v>968</v>
      </c>
      <c r="M367" s="9" t="s">
        <v>972</v>
      </c>
      <c r="N367" s="9"/>
      <c r="O367" s="9"/>
      <c r="P367" s="9"/>
      <c r="Q367" s="9">
        <v>100</v>
      </c>
      <c r="R367" s="9">
        <v>100</v>
      </c>
      <c r="S367" s="9">
        <v>100</v>
      </c>
      <c r="T367" s="9">
        <v>100</v>
      </c>
      <c r="U367" s="9">
        <v>100</v>
      </c>
      <c r="V367" s="9">
        <v>100</v>
      </c>
      <c r="W367" s="9">
        <v>100</v>
      </c>
      <c r="X367" s="9">
        <v>100</v>
      </c>
      <c r="Y367" s="9">
        <v>100</v>
      </c>
      <c r="Z367" s="9" t="s">
        <v>1370</v>
      </c>
      <c r="AA367" s="51">
        <f>+VLOOKUP(F367,[2]ACTIVIDADES!F$5:Z$757,21,0)</f>
        <v>0</v>
      </c>
      <c r="AB367" s="52"/>
    </row>
    <row r="368" spans="1:28" s="7" customFormat="1" ht="120" x14ac:dyDescent="0.25">
      <c r="A368" s="11">
        <v>10642</v>
      </c>
      <c r="B368" s="19" t="s">
        <v>970</v>
      </c>
      <c r="C368" s="10" t="s">
        <v>70</v>
      </c>
      <c r="D368" s="10" t="s">
        <v>978</v>
      </c>
      <c r="E368" s="10" t="s">
        <v>122</v>
      </c>
      <c r="F368" s="10">
        <v>83698</v>
      </c>
      <c r="G368" s="10" t="s">
        <v>900</v>
      </c>
      <c r="H368" s="10" t="s">
        <v>901</v>
      </c>
      <c r="I368" s="10" t="s">
        <v>902</v>
      </c>
      <c r="J368" s="16">
        <v>42795</v>
      </c>
      <c r="K368" s="10">
        <v>100</v>
      </c>
      <c r="L368" s="10" t="s">
        <v>968</v>
      </c>
      <c r="M368" s="10" t="s">
        <v>972</v>
      </c>
      <c r="N368" s="10"/>
      <c r="O368" s="10"/>
      <c r="P368" s="10"/>
      <c r="Q368" s="10">
        <v>100</v>
      </c>
      <c r="R368" s="10">
        <v>100</v>
      </c>
      <c r="S368" s="10">
        <v>100</v>
      </c>
      <c r="T368" s="10">
        <v>100</v>
      </c>
      <c r="U368" s="10">
        <v>100</v>
      </c>
      <c r="V368" s="10">
        <v>100</v>
      </c>
      <c r="W368" s="10">
        <v>100</v>
      </c>
      <c r="X368" s="10">
        <v>100</v>
      </c>
      <c r="Y368" s="10">
        <v>100</v>
      </c>
      <c r="Z368" s="10" t="s">
        <v>1371</v>
      </c>
      <c r="AA368" s="51">
        <f>+VLOOKUP(F368,[2]ACTIVIDADES!F$5:Z$757,21,0)</f>
        <v>0</v>
      </c>
      <c r="AB368" s="52"/>
    </row>
    <row r="369" spans="1:28" s="7" customFormat="1" ht="75" x14ac:dyDescent="0.25">
      <c r="A369" s="12">
        <v>10642</v>
      </c>
      <c r="B369" s="18" t="s">
        <v>970</v>
      </c>
      <c r="C369" s="9" t="s">
        <v>70</v>
      </c>
      <c r="D369" s="9" t="s">
        <v>978</v>
      </c>
      <c r="E369" s="9" t="s">
        <v>122</v>
      </c>
      <c r="F369" s="9">
        <v>83699</v>
      </c>
      <c r="G369" s="9" t="s">
        <v>903</v>
      </c>
      <c r="H369" s="9" t="s">
        <v>904</v>
      </c>
      <c r="I369" s="9" t="s">
        <v>905</v>
      </c>
      <c r="J369" s="15">
        <v>42979</v>
      </c>
      <c r="K369" s="9">
        <v>2</v>
      </c>
      <c r="L369" s="9" t="s">
        <v>967</v>
      </c>
      <c r="M369" s="9" t="s">
        <v>972</v>
      </c>
      <c r="N369" s="9"/>
      <c r="O369" s="9"/>
      <c r="P369" s="9"/>
      <c r="Q369" s="9"/>
      <c r="R369" s="9"/>
      <c r="S369" s="9"/>
      <c r="T369" s="9"/>
      <c r="U369" s="9"/>
      <c r="V369" s="9">
        <v>1</v>
      </c>
      <c r="W369" s="9">
        <v>1</v>
      </c>
      <c r="X369" s="9">
        <v>2</v>
      </c>
      <c r="Y369" s="9">
        <v>2</v>
      </c>
      <c r="Z369" s="9" t="s">
        <v>1372</v>
      </c>
      <c r="AA369" s="51">
        <f>+VLOOKUP(F369,[2]ACTIVIDADES!F$5:Z$757,21,0)</f>
        <v>0</v>
      </c>
      <c r="AB369" s="52"/>
    </row>
    <row r="370" spans="1:28" s="7" customFormat="1" ht="105" x14ac:dyDescent="0.25">
      <c r="A370" s="11">
        <v>10642</v>
      </c>
      <c r="B370" s="19" t="s">
        <v>970</v>
      </c>
      <c r="C370" s="10" t="s">
        <v>70</v>
      </c>
      <c r="D370" s="10" t="s">
        <v>978</v>
      </c>
      <c r="E370" s="10" t="s">
        <v>122</v>
      </c>
      <c r="F370" s="10">
        <v>83700</v>
      </c>
      <c r="G370" s="10" t="s">
        <v>912</v>
      </c>
      <c r="H370" s="10" t="s">
        <v>913</v>
      </c>
      <c r="I370" s="10" t="s">
        <v>914</v>
      </c>
      <c r="J370" s="16">
        <v>42979</v>
      </c>
      <c r="K370" s="10">
        <v>3</v>
      </c>
      <c r="L370" s="10" t="s">
        <v>967</v>
      </c>
      <c r="M370" s="10" t="s">
        <v>972</v>
      </c>
      <c r="N370" s="10"/>
      <c r="O370" s="10"/>
      <c r="P370" s="10"/>
      <c r="Q370" s="10"/>
      <c r="R370" s="10"/>
      <c r="S370" s="10"/>
      <c r="T370" s="10"/>
      <c r="U370" s="10"/>
      <c r="V370" s="10">
        <v>0</v>
      </c>
      <c r="W370" s="10">
        <v>3</v>
      </c>
      <c r="X370" s="10">
        <v>3</v>
      </c>
      <c r="Y370" s="10">
        <v>3</v>
      </c>
      <c r="Z370" s="10" t="s">
        <v>1373</v>
      </c>
      <c r="AA370" s="51">
        <f>+VLOOKUP(F370,[2]ACTIVIDADES!F$5:Z$757,21,0)</f>
        <v>0</v>
      </c>
      <c r="AB370" s="52"/>
    </row>
    <row r="371" spans="1:28" s="7" customFormat="1" ht="75" x14ac:dyDescent="0.25">
      <c r="A371" s="12">
        <v>10642</v>
      </c>
      <c r="B371" s="18" t="s">
        <v>970</v>
      </c>
      <c r="C371" s="9" t="s">
        <v>70</v>
      </c>
      <c r="D371" s="9" t="s">
        <v>978</v>
      </c>
      <c r="E371" s="9" t="s">
        <v>122</v>
      </c>
      <c r="F371" s="9">
        <v>83701</v>
      </c>
      <c r="G371" s="9" t="s">
        <v>906</v>
      </c>
      <c r="H371" s="9" t="s">
        <v>907</v>
      </c>
      <c r="I371" s="9" t="s">
        <v>908</v>
      </c>
      <c r="J371" s="15">
        <v>42795</v>
      </c>
      <c r="K371" s="9">
        <v>100</v>
      </c>
      <c r="L371" s="9" t="s">
        <v>968</v>
      </c>
      <c r="M371" s="9" t="s">
        <v>972</v>
      </c>
      <c r="N371" s="9"/>
      <c r="O371" s="9"/>
      <c r="P371" s="9"/>
      <c r="Q371" s="9">
        <v>100</v>
      </c>
      <c r="R371" s="9">
        <v>100</v>
      </c>
      <c r="S371" s="9">
        <v>100</v>
      </c>
      <c r="T371" s="9">
        <v>100</v>
      </c>
      <c r="U371" s="9">
        <v>100</v>
      </c>
      <c r="V371" s="9">
        <v>100</v>
      </c>
      <c r="W371" s="9">
        <v>100</v>
      </c>
      <c r="X371" s="9">
        <v>100</v>
      </c>
      <c r="Y371" s="9">
        <v>100</v>
      </c>
      <c r="Z371" s="9" t="s">
        <v>1374</v>
      </c>
      <c r="AA371" s="51">
        <f>+VLOOKUP(F371,[2]ACTIVIDADES!F$5:Z$757,21,0)</f>
        <v>0</v>
      </c>
      <c r="AB371" s="52"/>
    </row>
    <row r="372" spans="1:28" s="7" customFormat="1" ht="60" x14ac:dyDescent="0.25">
      <c r="A372" s="11">
        <v>10642</v>
      </c>
      <c r="B372" s="19" t="s">
        <v>970</v>
      </c>
      <c r="C372" s="10" t="s">
        <v>70</v>
      </c>
      <c r="D372" s="10" t="s">
        <v>978</v>
      </c>
      <c r="E372" s="10" t="s">
        <v>122</v>
      </c>
      <c r="F372" s="10">
        <v>83702</v>
      </c>
      <c r="G372" s="10" t="s">
        <v>909</v>
      </c>
      <c r="H372" s="10" t="s">
        <v>910</v>
      </c>
      <c r="I372" s="10" t="s">
        <v>911</v>
      </c>
      <c r="J372" s="16">
        <v>42795</v>
      </c>
      <c r="K372" s="10">
        <v>100</v>
      </c>
      <c r="L372" s="10" t="s">
        <v>968</v>
      </c>
      <c r="M372" s="10" t="s">
        <v>972</v>
      </c>
      <c r="N372" s="10"/>
      <c r="O372" s="10"/>
      <c r="P372" s="10"/>
      <c r="Q372" s="10">
        <v>100</v>
      </c>
      <c r="R372" s="10">
        <v>100</v>
      </c>
      <c r="S372" s="10">
        <v>100</v>
      </c>
      <c r="T372" s="10">
        <v>100</v>
      </c>
      <c r="U372" s="10">
        <v>100</v>
      </c>
      <c r="V372" s="10">
        <v>100</v>
      </c>
      <c r="W372" s="10">
        <v>100</v>
      </c>
      <c r="X372" s="10">
        <v>100</v>
      </c>
      <c r="Y372" s="10">
        <v>100</v>
      </c>
      <c r="Z372" s="10" t="s">
        <v>1375</v>
      </c>
      <c r="AA372" s="51">
        <f>+VLOOKUP(F372,[2]ACTIVIDADES!F$5:Z$757,21,0)</f>
        <v>0</v>
      </c>
      <c r="AB372" s="52"/>
    </row>
    <row r="373" spans="1:28" s="7" customFormat="1" ht="60" x14ac:dyDescent="0.25">
      <c r="A373" s="12">
        <v>10642</v>
      </c>
      <c r="B373" s="18" t="s">
        <v>970</v>
      </c>
      <c r="C373" s="9" t="s">
        <v>70</v>
      </c>
      <c r="D373" s="9" t="s">
        <v>978</v>
      </c>
      <c r="E373" s="9" t="s">
        <v>122</v>
      </c>
      <c r="F373" s="9">
        <v>83703</v>
      </c>
      <c r="G373" s="9" t="s">
        <v>915</v>
      </c>
      <c r="H373" s="9" t="s">
        <v>916</v>
      </c>
      <c r="I373" s="9" t="s">
        <v>917</v>
      </c>
      <c r="J373" s="15">
        <v>42979</v>
      </c>
      <c r="K373" s="9">
        <v>4</v>
      </c>
      <c r="L373" s="9" t="s">
        <v>967</v>
      </c>
      <c r="M373" s="9" t="s">
        <v>972</v>
      </c>
      <c r="N373" s="9"/>
      <c r="O373" s="9"/>
      <c r="P373" s="9"/>
      <c r="Q373" s="9"/>
      <c r="R373" s="9"/>
      <c r="S373" s="9"/>
      <c r="T373" s="9"/>
      <c r="U373" s="9"/>
      <c r="V373" s="9">
        <v>1</v>
      </c>
      <c r="W373" s="9">
        <v>4</v>
      </c>
      <c r="X373" s="9">
        <v>4</v>
      </c>
      <c r="Y373" s="9">
        <v>4</v>
      </c>
      <c r="Z373" s="9" t="s">
        <v>1376</v>
      </c>
      <c r="AA373" s="51">
        <f>+VLOOKUP(F373,[2]ACTIVIDADES!F$5:Z$757,21,0)</f>
        <v>0</v>
      </c>
      <c r="AB373" s="52"/>
    </row>
    <row r="374" spans="1:28" s="7" customFormat="1" ht="90" x14ac:dyDescent="0.25">
      <c r="A374" s="11">
        <v>10642</v>
      </c>
      <c r="B374" s="19" t="s">
        <v>970</v>
      </c>
      <c r="C374" s="10" t="s">
        <v>70</v>
      </c>
      <c r="D374" s="10" t="s">
        <v>978</v>
      </c>
      <c r="E374" s="10" t="s">
        <v>122</v>
      </c>
      <c r="F374" s="10">
        <v>83704</v>
      </c>
      <c r="G374" s="10" t="s">
        <v>918</v>
      </c>
      <c r="H374" s="10" t="s">
        <v>919</v>
      </c>
      <c r="I374" s="10" t="s">
        <v>920</v>
      </c>
      <c r="J374" s="16">
        <v>42856</v>
      </c>
      <c r="K374" s="10">
        <v>17</v>
      </c>
      <c r="L374" s="10" t="s">
        <v>967</v>
      </c>
      <c r="M374" s="10" t="s">
        <v>972</v>
      </c>
      <c r="N374" s="10"/>
      <c r="O374" s="10"/>
      <c r="P374" s="10"/>
      <c r="Q374" s="10"/>
      <c r="R374" s="10">
        <v>2</v>
      </c>
      <c r="S374" s="10">
        <v>7</v>
      </c>
      <c r="T374" s="10">
        <v>7</v>
      </c>
      <c r="U374" s="10">
        <v>8</v>
      </c>
      <c r="V374" s="10">
        <v>14</v>
      </c>
      <c r="W374" s="10">
        <v>17</v>
      </c>
      <c r="X374" s="10">
        <v>17</v>
      </c>
      <c r="Y374" s="10">
        <v>17</v>
      </c>
      <c r="Z374" s="10" t="s">
        <v>1377</v>
      </c>
      <c r="AA374" s="51">
        <f>+VLOOKUP(F374,[2]ACTIVIDADES!F$5:Z$757,21,0)</f>
        <v>0</v>
      </c>
      <c r="AB374" s="52"/>
    </row>
    <row r="375" spans="1:28" s="7" customFormat="1" ht="60" x14ac:dyDescent="0.25">
      <c r="A375" s="12">
        <v>10642</v>
      </c>
      <c r="B375" s="18" t="s">
        <v>970</v>
      </c>
      <c r="C375" s="9" t="s">
        <v>70</v>
      </c>
      <c r="D375" s="9" t="s">
        <v>978</v>
      </c>
      <c r="E375" s="9" t="s">
        <v>122</v>
      </c>
      <c r="F375" s="9">
        <v>83706</v>
      </c>
      <c r="G375" s="9" t="s">
        <v>921</v>
      </c>
      <c r="H375" s="9" t="s">
        <v>922</v>
      </c>
      <c r="I375" s="9" t="s">
        <v>923</v>
      </c>
      <c r="J375" s="15">
        <v>42917</v>
      </c>
      <c r="K375" s="9">
        <v>6</v>
      </c>
      <c r="L375" s="9" t="s">
        <v>967</v>
      </c>
      <c r="M375" s="9" t="s">
        <v>972</v>
      </c>
      <c r="N375" s="9"/>
      <c r="O375" s="9"/>
      <c r="P375" s="9"/>
      <c r="Q375" s="9"/>
      <c r="R375" s="9"/>
      <c r="S375" s="9"/>
      <c r="T375" s="9">
        <v>1</v>
      </c>
      <c r="U375" s="9">
        <v>1</v>
      </c>
      <c r="V375" s="9">
        <v>1</v>
      </c>
      <c r="W375" s="9">
        <v>2</v>
      </c>
      <c r="X375" s="9">
        <v>6</v>
      </c>
      <c r="Y375" s="9">
        <v>6</v>
      </c>
      <c r="Z375" s="9" t="s">
        <v>1378</v>
      </c>
      <c r="AA375" s="51">
        <f>+VLOOKUP(F375,[2]ACTIVIDADES!F$5:Z$757,21,0)</f>
        <v>0</v>
      </c>
      <c r="AB375" s="52"/>
    </row>
    <row r="376" spans="1:28" s="7" customFormat="1" ht="75" x14ac:dyDescent="0.25">
      <c r="A376" s="11">
        <v>10642</v>
      </c>
      <c r="B376" s="19" t="s">
        <v>970</v>
      </c>
      <c r="C376" s="10" t="s">
        <v>70</v>
      </c>
      <c r="D376" s="10" t="s">
        <v>978</v>
      </c>
      <c r="E376" s="10" t="s">
        <v>122</v>
      </c>
      <c r="F376" s="10">
        <v>83707</v>
      </c>
      <c r="G376" s="10" t="s">
        <v>924</v>
      </c>
      <c r="H376" s="10" t="s">
        <v>925</v>
      </c>
      <c r="I376" s="10" t="s">
        <v>926</v>
      </c>
      <c r="J376" s="16">
        <v>42917</v>
      </c>
      <c r="K376" s="10">
        <v>6</v>
      </c>
      <c r="L376" s="10" t="s">
        <v>967</v>
      </c>
      <c r="M376" s="10" t="s">
        <v>972</v>
      </c>
      <c r="N376" s="10"/>
      <c r="O376" s="10"/>
      <c r="P376" s="10"/>
      <c r="Q376" s="10"/>
      <c r="R376" s="10"/>
      <c r="S376" s="10"/>
      <c r="T376" s="10">
        <v>5</v>
      </c>
      <c r="U376" s="10">
        <v>5</v>
      </c>
      <c r="V376" s="10">
        <v>5</v>
      </c>
      <c r="W376" s="10">
        <v>5</v>
      </c>
      <c r="X376" s="10">
        <v>6</v>
      </c>
      <c r="Y376" s="10">
        <v>6</v>
      </c>
      <c r="Z376" s="10" t="s">
        <v>1379</v>
      </c>
      <c r="AA376" s="51">
        <f>+VLOOKUP(F376,[2]ACTIVIDADES!F$5:Z$757,21,0)</f>
        <v>0</v>
      </c>
      <c r="AB376" s="52"/>
    </row>
    <row r="377" spans="1:28" s="7" customFormat="1" ht="45" x14ac:dyDescent="0.25">
      <c r="A377" s="12">
        <v>10642</v>
      </c>
      <c r="B377" s="18" t="s">
        <v>970</v>
      </c>
      <c r="C377" s="9" t="s">
        <v>70</v>
      </c>
      <c r="D377" s="9" t="s">
        <v>978</v>
      </c>
      <c r="E377" s="9" t="s">
        <v>122</v>
      </c>
      <c r="F377" s="9">
        <v>83708</v>
      </c>
      <c r="G377" s="9" t="s">
        <v>927</v>
      </c>
      <c r="H377" s="9" t="s">
        <v>928</v>
      </c>
      <c r="I377" s="9" t="s">
        <v>929</v>
      </c>
      <c r="J377" s="15">
        <v>42826</v>
      </c>
      <c r="K377" s="9">
        <v>41</v>
      </c>
      <c r="L377" s="9" t="s">
        <v>967</v>
      </c>
      <c r="M377" s="9" t="s">
        <v>972</v>
      </c>
      <c r="N377" s="9"/>
      <c r="O377" s="9"/>
      <c r="P377" s="9"/>
      <c r="Q377" s="9">
        <v>1</v>
      </c>
      <c r="R377" s="9">
        <v>1</v>
      </c>
      <c r="S377" s="9">
        <v>2</v>
      </c>
      <c r="T377" s="9">
        <v>6</v>
      </c>
      <c r="U377" s="9">
        <v>11</v>
      </c>
      <c r="V377" s="9">
        <v>12</v>
      </c>
      <c r="W377" s="9">
        <v>12</v>
      </c>
      <c r="X377" s="9">
        <v>12</v>
      </c>
      <c r="Y377" s="9">
        <v>41</v>
      </c>
      <c r="Z377" s="9" t="s">
        <v>1380</v>
      </c>
      <c r="AA377" s="51">
        <f>+VLOOKUP(F377,[2]ACTIVIDADES!F$5:Z$757,21,0)</f>
        <v>0</v>
      </c>
      <c r="AB377" s="52"/>
    </row>
    <row r="378" spans="1:28" s="7" customFormat="1" ht="75" x14ac:dyDescent="0.25">
      <c r="A378" s="11">
        <v>10642</v>
      </c>
      <c r="B378" s="19" t="s">
        <v>970</v>
      </c>
      <c r="C378" s="10" t="s">
        <v>70</v>
      </c>
      <c r="D378" s="10" t="s">
        <v>978</v>
      </c>
      <c r="E378" s="10" t="s">
        <v>122</v>
      </c>
      <c r="F378" s="10">
        <v>83709</v>
      </c>
      <c r="G378" s="10" t="s">
        <v>930</v>
      </c>
      <c r="H378" s="10" t="s">
        <v>931</v>
      </c>
      <c r="I378" s="10" t="s">
        <v>932</v>
      </c>
      <c r="J378" s="16">
        <v>42795</v>
      </c>
      <c r="K378" s="10">
        <v>100</v>
      </c>
      <c r="L378" s="10" t="s">
        <v>968</v>
      </c>
      <c r="M378" s="10" t="s">
        <v>972</v>
      </c>
      <c r="N378" s="10"/>
      <c r="O378" s="10"/>
      <c r="P378" s="10"/>
      <c r="Q378" s="10">
        <v>100</v>
      </c>
      <c r="R378" s="10">
        <v>100</v>
      </c>
      <c r="S378" s="10">
        <v>100</v>
      </c>
      <c r="T378" s="10">
        <v>100</v>
      </c>
      <c r="U378" s="10">
        <v>100</v>
      </c>
      <c r="V378" s="10">
        <v>100</v>
      </c>
      <c r="W378" s="10">
        <v>100</v>
      </c>
      <c r="X378" s="10">
        <v>100</v>
      </c>
      <c r="Y378" s="10">
        <v>100</v>
      </c>
      <c r="Z378" s="10" t="s">
        <v>1381</v>
      </c>
      <c r="AA378" s="51">
        <f>+VLOOKUP(F378,[2]ACTIVIDADES!F$5:Z$757,21,0)</f>
        <v>0</v>
      </c>
      <c r="AB378" s="52"/>
    </row>
    <row r="379" spans="1:28" s="7" customFormat="1" ht="120" x14ac:dyDescent="0.25">
      <c r="A379" s="12">
        <v>10642</v>
      </c>
      <c r="B379" s="18" t="s">
        <v>970</v>
      </c>
      <c r="C379" s="9" t="s">
        <v>70</v>
      </c>
      <c r="D379" s="9" t="s">
        <v>978</v>
      </c>
      <c r="E379" s="9" t="s">
        <v>122</v>
      </c>
      <c r="F379" s="9">
        <v>83710</v>
      </c>
      <c r="G379" s="9" t="s">
        <v>954</v>
      </c>
      <c r="H379" s="9" t="s">
        <v>955</v>
      </c>
      <c r="I379" s="9" t="s">
        <v>956</v>
      </c>
      <c r="J379" s="15">
        <v>42979</v>
      </c>
      <c r="K379" s="9">
        <v>4</v>
      </c>
      <c r="L379" s="9" t="s">
        <v>967</v>
      </c>
      <c r="M379" s="9" t="s">
        <v>972</v>
      </c>
      <c r="N379" s="9"/>
      <c r="O379" s="9"/>
      <c r="P379" s="9"/>
      <c r="Q379" s="9"/>
      <c r="R379" s="9"/>
      <c r="S379" s="9"/>
      <c r="T379" s="9"/>
      <c r="U379" s="9"/>
      <c r="V379" s="9">
        <v>0</v>
      </c>
      <c r="W379" s="9">
        <v>0</v>
      </c>
      <c r="X379" s="9">
        <v>0</v>
      </c>
      <c r="Y379" s="9">
        <v>4</v>
      </c>
      <c r="Z379" s="9" t="s">
        <v>1382</v>
      </c>
      <c r="AA379" s="51">
        <f>+VLOOKUP(F379,[2]ACTIVIDADES!F$5:Z$757,21,0)</f>
        <v>0</v>
      </c>
      <c r="AB379" s="52"/>
    </row>
    <row r="380" spans="1:28" s="7" customFormat="1" ht="90" x14ac:dyDescent="0.25">
      <c r="A380" s="11">
        <v>10642</v>
      </c>
      <c r="B380" s="19" t="s">
        <v>970</v>
      </c>
      <c r="C380" s="10" t="s">
        <v>70</v>
      </c>
      <c r="D380" s="10" t="s">
        <v>978</v>
      </c>
      <c r="E380" s="10" t="s">
        <v>122</v>
      </c>
      <c r="F380" s="10">
        <v>83711</v>
      </c>
      <c r="G380" s="10" t="s">
        <v>933</v>
      </c>
      <c r="H380" s="10" t="s">
        <v>934</v>
      </c>
      <c r="I380" s="10" t="s">
        <v>935</v>
      </c>
      <c r="J380" s="16">
        <v>42795</v>
      </c>
      <c r="K380" s="10">
        <v>100</v>
      </c>
      <c r="L380" s="10" t="s">
        <v>968</v>
      </c>
      <c r="M380" s="10" t="s">
        <v>972</v>
      </c>
      <c r="N380" s="10"/>
      <c r="O380" s="10"/>
      <c r="P380" s="10"/>
      <c r="Q380" s="10">
        <v>100</v>
      </c>
      <c r="R380" s="10">
        <v>100</v>
      </c>
      <c r="S380" s="10">
        <v>100</v>
      </c>
      <c r="T380" s="10">
        <v>100</v>
      </c>
      <c r="U380" s="10">
        <v>100</v>
      </c>
      <c r="V380" s="10">
        <v>100</v>
      </c>
      <c r="W380" s="10">
        <v>100</v>
      </c>
      <c r="X380" s="10">
        <v>100</v>
      </c>
      <c r="Y380" s="10">
        <v>100</v>
      </c>
      <c r="Z380" s="10" t="s">
        <v>1383</v>
      </c>
      <c r="AA380" s="51">
        <f>+VLOOKUP(F380,[2]ACTIVIDADES!F$5:Z$757,21,0)</f>
        <v>0</v>
      </c>
      <c r="AB380" s="52"/>
    </row>
    <row r="381" spans="1:28" s="7" customFormat="1" ht="60" x14ac:dyDescent="0.25">
      <c r="A381" s="12">
        <v>10642</v>
      </c>
      <c r="B381" s="18" t="s">
        <v>970</v>
      </c>
      <c r="C381" s="9" t="s">
        <v>70</v>
      </c>
      <c r="D381" s="9" t="s">
        <v>978</v>
      </c>
      <c r="E381" s="9" t="s">
        <v>122</v>
      </c>
      <c r="F381" s="9">
        <v>83715</v>
      </c>
      <c r="G381" s="9" t="s">
        <v>936</v>
      </c>
      <c r="H381" s="9" t="s">
        <v>937</v>
      </c>
      <c r="I381" s="9" t="s">
        <v>938</v>
      </c>
      <c r="J381" s="15">
        <v>42826</v>
      </c>
      <c r="K381" s="9">
        <v>6</v>
      </c>
      <c r="L381" s="9" t="s">
        <v>967</v>
      </c>
      <c r="M381" s="9" t="s">
        <v>972</v>
      </c>
      <c r="N381" s="9"/>
      <c r="O381" s="9"/>
      <c r="P381" s="9"/>
      <c r="Q381" s="9">
        <v>1</v>
      </c>
      <c r="R381" s="9">
        <v>2</v>
      </c>
      <c r="S381" s="9">
        <v>4</v>
      </c>
      <c r="T381" s="9">
        <v>4</v>
      </c>
      <c r="U381" s="9">
        <v>5</v>
      </c>
      <c r="V381" s="9">
        <v>6</v>
      </c>
      <c r="W381" s="9">
        <v>6</v>
      </c>
      <c r="X381" s="9">
        <v>6</v>
      </c>
      <c r="Y381" s="9">
        <v>6</v>
      </c>
      <c r="Z381" s="9" t="s">
        <v>1384</v>
      </c>
      <c r="AA381" s="51">
        <f>+VLOOKUP(F381,[2]ACTIVIDADES!F$5:Z$757,21,0)</f>
        <v>0</v>
      </c>
      <c r="AB381" s="52"/>
    </row>
    <row r="382" spans="1:28" s="7" customFormat="1" ht="60" x14ac:dyDescent="0.25">
      <c r="A382" s="11">
        <v>10642</v>
      </c>
      <c r="B382" s="19" t="s">
        <v>970</v>
      </c>
      <c r="C382" s="10" t="s">
        <v>70</v>
      </c>
      <c r="D382" s="10" t="s">
        <v>978</v>
      </c>
      <c r="E382" s="10" t="s">
        <v>122</v>
      </c>
      <c r="F382" s="10">
        <v>83716</v>
      </c>
      <c r="G382" s="10" t="s">
        <v>939</v>
      </c>
      <c r="H382" s="10" t="s">
        <v>940</v>
      </c>
      <c r="I382" s="10" t="s">
        <v>941</v>
      </c>
      <c r="J382" s="16">
        <v>42826</v>
      </c>
      <c r="K382" s="10">
        <v>6</v>
      </c>
      <c r="L382" s="10" t="s">
        <v>967</v>
      </c>
      <c r="M382" s="10" t="s">
        <v>972</v>
      </c>
      <c r="N382" s="10"/>
      <c r="O382" s="10"/>
      <c r="P382" s="10"/>
      <c r="Q382" s="10">
        <v>1</v>
      </c>
      <c r="R382" s="10">
        <v>2</v>
      </c>
      <c r="S382" s="10">
        <v>4</v>
      </c>
      <c r="T382" s="10">
        <v>4</v>
      </c>
      <c r="U382" s="10">
        <v>5</v>
      </c>
      <c r="V382" s="10">
        <v>6</v>
      </c>
      <c r="W382" s="10">
        <v>6</v>
      </c>
      <c r="X382" s="10">
        <v>6</v>
      </c>
      <c r="Y382" s="10">
        <v>6</v>
      </c>
      <c r="Z382" s="10" t="s">
        <v>1385</v>
      </c>
      <c r="AA382" s="51">
        <f>+VLOOKUP(F382,[2]ACTIVIDADES!F$5:Z$757,21,0)</f>
        <v>0</v>
      </c>
      <c r="AB382" s="52"/>
    </row>
    <row r="383" spans="1:28" s="7" customFormat="1" ht="60" x14ac:dyDescent="0.25">
      <c r="A383" s="12">
        <v>10642</v>
      </c>
      <c r="B383" s="18" t="s">
        <v>970</v>
      </c>
      <c r="C383" s="9" t="s">
        <v>70</v>
      </c>
      <c r="D383" s="9" t="s">
        <v>978</v>
      </c>
      <c r="E383" s="9" t="s">
        <v>122</v>
      </c>
      <c r="F383" s="9">
        <v>83717</v>
      </c>
      <c r="G383" s="9" t="s">
        <v>942</v>
      </c>
      <c r="H383" s="9" t="s">
        <v>943</v>
      </c>
      <c r="I383" s="9" t="s">
        <v>944</v>
      </c>
      <c r="J383" s="15">
        <v>42826</v>
      </c>
      <c r="K383" s="9">
        <v>25</v>
      </c>
      <c r="L383" s="9" t="s">
        <v>967</v>
      </c>
      <c r="M383" s="9" t="s">
        <v>972</v>
      </c>
      <c r="N383" s="9"/>
      <c r="O383" s="9"/>
      <c r="P383" s="9"/>
      <c r="Q383" s="9">
        <v>0</v>
      </c>
      <c r="R383" s="9">
        <v>4</v>
      </c>
      <c r="S383" s="9">
        <v>7</v>
      </c>
      <c r="T383" s="9">
        <v>10</v>
      </c>
      <c r="U383" s="9">
        <v>18</v>
      </c>
      <c r="V383" s="9">
        <v>25</v>
      </c>
      <c r="W383" s="9">
        <v>25</v>
      </c>
      <c r="X383" s="9">
        <v>25</v>
      </c>
      <c r="Y383" s="9">
        <v>25</v>
      </c>
      <c r="Z383" s="9" t="s">
        <v>1386</v>
      </c>
      <c r="AA383" s="51">
        <f>+VLOOKUP(F383,[2]ACTIVIDADES!F$5:Z$757,21,0)</f>
        <v>0</v>
      </c>
      <c r="AB383" s="52"/>
    </row>
    <row r="384" spans="1:28" s="7" customFormat="1" ht="90" x14ac:dyDescent="0.25">
      <c r="A384" s="11">
        <v>10642</v>
      </c>
      <c r="B384" s="19" t="s">
        <v>970</v>
      </c>
      <c r="C384" s="10" t="s">
        <v>70</v>
      </c>
      <c r="D384" s="10" t="s">
        <v>978</v>
      </c>
      <c r="E384" s="10" t="s">
        <v>122</v>
      </c>
      <c r="F384" s="10">
        <v>83719</v>
      </c>
      <c r="G384" s="10" t="s">
        <v>945</v>
      </c>
      <c r="H384" s="10" t="s">
        <v>946</v>
      </c>
      <c r="I384" s="10" t="s">
        <v>947</v>
      </c>
      <c r="J384" s="16">
        <v>42795</v>
      </c>
      <c r="K384" s="10">
        <v>100</v>
      </c>
      <c r="L384" s="10" t="s">
        <v>968</v>
      </c>
      <c r="M384" s="10" t="s">
        <v>972</v>
      </c>
      <c r="N384" s="10"/>
      <c r="O384" s="10"/>
      <c r="P384" s="10"/>
      <c r="Q384" s="10">
        <v>100</v>
      </c>
      <c r="R384" s="10">
        <v>100</v>
      </c>
      <c r="S384" s="10">
        <v>100</v>
      </c>
      <c r="T384" s="10">
        <v>100</v>
      </c>
      <c r="U384" s="10">
        <v>100</v>
      </c>
      <c r="V384" s="10">
        <v>100</v>
      </c>
      <c r="W384" s="10">
        <v>100</v>
      </c>
      <c r="X384" s="10">
        <v>100</v>
      </c>
      <c r="Y384" s="10">
        <v>100</v>
      </c>
      <c r="Z384" s="10" t="s">
        <v>1387</v>
      </c>
      <c r="AA384" s="51">
        <f>+VLOOKUP(F384,[2]ACTIVIDADES!F$5:Z$757,21,0)</f>
        <v>0</v>
      </c>
      <c r="AB384" s="52"/>
    </row>
    <row r="385" spans="1:28" s="7" customFormat="1" ht="90" x14ac:dyDescent="0.25">
      <c r="A385" s="12">
        <v>10642</v>
      </c>
      <c r="B385" s="18" t="s">
        <v>970</v>
      </c>
      <c r="C385" s="9" t="s">
        <v>70</v>
      </c>
      <c r="D385" s="9" t="s">
        <v>978</v>
      </c>
      <c r="E385" s="9" t="s">
        <v>122</v>
      </c>
      <c r="F385" s="9">
        <v>83720</v>
      </c>
      <c r="G385" s="9" t="s">
        <v>948</v>
      </c>
      <c r="H385" s="9" t="s">
        <v>949</v>
      </c>
      <c r="I385" s="9" t="s">
        <v>950</v>
      </c>
      <c r="J385" s="15">
        <v>42795</v>
      </c>
      <c r="K385" s="9">
        <v>100</v>
      </c>
      <c r="L385" s="9" t="s">
        <v>968</v>
      </c>
      <c r="M385" s="9" t="s">
        <v>972</v>
      </c>
      <c r="N385" s="9"/>
      <c r="O385" s="9"/>
      <c r="P385" s="9"/>
      <c r="Q385" s="9">
        <v>100</v>
      </c>
      <c r="R385" s="9">
        <v>100</v>
      </c>
      <c r="S385" s="9">
        <v>100</v>
      </c>
      <c r="T385" s="9">
        <v>100</v>
      </c>
      <c r="U385" s="9">
        <v>100</v>
      </c>
      <c r="V385" s="9">
        <v>100</v>
      </c>
      <c r="W385" s="9">
        <v>100</v>
      </c>
      <c r="X385" s="9">
        <v>100</v>
      </c>
      <c r="Y385" s="9">
        <v>100</v>
      </c>
      <c r="Z385" s="9" t="s">
        <v>1388</v>
      </c>
      <c r="AA385" s="51">
        <f>+VLOOKUP(F385,[2]ACTIVIDADES!F$5:Z$757,21,0)</f>
        <v>0</v>
      </c>
      <c r="AB385" s="52"/>
    </row>
    <row r="386" spans="1:28" s="7" customFormat="1" ht="60" x14ac:dyDescent="0.25">
      <c r="A386" s="11">
        <v>10642</v>
      </c>
      <c r="B386" s="19" t="s">
        <v>970</v>
      </c>
      <c r="C386" s="10" t="s">
        <v>70</v>
      </c>
      <c r="D386" s="10" t="s">
        <v>978</v>
      </c>
      <c r="E386" s="10" t="s">
        <v>122</v>
      </c>
      <c r="F386" s="10">
        <v>83721</v>
      </c>
      <c r="G386" s="10" t="s">
        <v>951</v>
      </c>
      <c r="H386" s="10" t="s">
        <v>952</v>
      </c>
      <c r="I386" s="10" t="s">
        <v>953</v>
      </c>
      <c r="J386" s="16">
        <v>42795</v>
      </c>
      <c r="K386" s="10">
        <v>100</v>
      </c>
      <c r="L386" s="10" t="s">
        <v>968</v>
      </c>
      <c r="M386" s="10" t="s">
        <v>972</v>
      </c>
      <c r="N386" s="10"/>
      <c r="O386" s="10"/>
      <c r="P386" s="10"/>
      <c r="Q386" s="10">
        <v>100</v>
      </c>
      <c r="R386" s="10">
        <v>100</v>
      </c>
      <c r="S386" s="10">
        <v>100</v>
      </c>
      <c r="T386" s="10">
        <v>100</v>
      </c>
      <c r="U386" s="10">
        <v>100</v>
      </c>
      <c r="V386" s="10">
        <v>100</v>
      </c>
      <c r="W386" s="10">
        <v>100</v>
      </c>
      <c r="X386" s="10">
        <v>100</v>
      </c>
      <c r="Y386" s="10">
        <v>100</v>
      </c>
      <c r="Z386" s="10" t="s">
        <v>1389</v>
      </c>
      <c r="AA386" s="51">
        <f>+VLOOKUP(F386,[2]ACTIVIDADES!F$5:Z$757,21,0)</f>
        <v>0</v>
      </c>
      <c r="AB386" s="52"/>
    </row>
    <row r="387" spans="1:28" s="7" customFormat="1" ht="120" x14ac:dyDescent="0.25">
      <c r="A387" s="12">
        <v>10643</v>
      </c>
      <c r="B387" s="18" t="s">
        <v>970</v>
      </c>
      <c r="C387" s="9" t="s">
        <v>71</v>
      </c>
      <c r="D387" s="9" t="s">
        <v>978</v>
      </c>
      <c r="E387" s="9" t="s">
        <v>123</v>
      </c>
      <c r="F387" s="9">
        <v>83722</v>
      </c>
      <c r="G387" s="9" t="s">
        <v>1002</v>
      </c>
      <c r="H387" s="9" t="s">
        <v>1003</v>
      </c>
      <c r="I387" s="9" t="s">
        <v>1004</v>
      </c>
      <c r="J387" s="15">
        <v>43070</v>
      </c>
      <c r="K387" s="9">
        <v>1</v>
      </c>
      <c r="L387" s="9" t="s">
        <v>967</v>
      </c>
      <c r="M387" s="9" t="s">
        <v>972</v>
      </c>
      <c r="N387" s="9"/>
      <c r="O387" s="9"/>
      <c r="P387" s="9"/>
      <c r="Q387" s="9"/>
      <c r="R387" s="9"/>
      <c r="S387" s="9"/>
      <c r="T387" s="9"/>
      <c r="U387" s="9"/>
      <c r="V387" s="9"/>
      <c r="W387" s="9"/>
      <c r="X387" s="9"/>
      <c r="Y387" s="9">
        <v>1</v>
      </c>
      <c r="Z387" s="9" t="s">
        <v>1390</v>
      </c>
      <c r="AA387" s="51">
        <f>+VLOOKUP(F387,[2]ACTIVIDADES!F$5:Z$757,21,0)</f>
        <v>0</v>
      </c>
      <c r="AB387" s="52"/>
    </row>
    <row r="388" spans="1:28" s="7" customFormat="1" ht="120" x14ac:dyDescent="0.25">
      <c r="A388" s="11">
        <v>10643</v>
      </c>
      <c r="B388" s="19" t="s">
        <v>970</v>
      </c>
      <c r="C388" s="10" t="s">
        <v>71</v>
      </c>
      <c r="D388" s="10" t="s">
        <v>978</v>
      </c>
      <c r="E388" s="10" t="s">
        <v>123</v>
      </c>
      <c r="F388" s="10">
        <v>83723</v>
      </c>
      <c r="G388" s="10" t="s">
        <v>879</v>
      </c>
      <c r="H388" s="10" t="s">
        <v>880</v>
      </c>
      <c r="I388" s="10" t="s">
        <v>881</v>
      </c>
      <c r="J388" s="16">
        <v>42979</v>
      </c>
      <c r="K388" s="10">
        <v>18</v>
      </c>
      <c r="L388" s="10" t="s">
        <v>967</v>
      </c>
      <c r="M388" s="10" t="s">
        <v>972</v>
      </c>
      <c r="N388" s="10"/>
      <c r="O388" s="10"/>
      <c r="P388" s="10"/>
      <c r="Q388" s="10"/>
      <c r="R388" s="10"/>
      <c r="S388" s="10"/>
      <c r="T388" s="10"/>
      <c r="U388" s="10"/>
      <c r="V388" s="10">
        <v>18</v>
      </c>
      <c r="W388" s="10">
        <v>18</v>
      </c>
      <c r="X388" s="10">
        <v>18</v>
      </c>
      <c r="Y388" s="10">
        <v>18</v>
      </c>
      <c r="Z388" s="10" t="s">
        <v>1391</v>
      </c>
      <c r="AA388" s="51">
        <f>+VLOOKUP(F388,[2]ACTIVIDADES!F$5:Z$757,21,0)</f>
        <v>0</v>
      </c>
      <c r="AB388" s="52"/>
    </row>
    <row r="389" spans="1:28" s="7" customFormat="1" ht="75" x14ac:dyDescent="0.25">
      <c r="A389" s="12">
        <v>10643</v>
      </c>
      <c r="B389" s="18" t="s">
        <v>970</v>
      </c>
      <c r="C389" s="9" t="s">
        <v>71</v>
      </c>
      <c r="D389" s="9" t="s">
        <v>978</v>
      </c>
      <c r="E389" s="9" t="s">
        <v>123</v>
      </c>
      <c r="F389" s="9">
        <v>83724</v>
      </c>
      <c r="G389" s="9" t="s">
        <v>957</v>
      </c>
      <c r="H389" s="9" t="s">
        <v>958</v>
      </c>
      <c r="I389" s="9" t="s">
        <v>959</v>
      </c>
      <c r="J389" s="15">
        <v>43040</v>
      </c>
      <c r="K389" s="9">
        <v>6</v>
      </c>
      <c r="L389" s="9" t="s">
        <v>967</v>
      </c>
      <c r="M389" s="9" t="s">
        <v>972</v>
      </c>
      <c r="N389" s="9"/>
      <c r="O389" s="9"/>
      <c r="P389" s="9"/>
      <c r="Q389" s="9"/>
      <c r="R389" s="9"/>
      <c r="S389" s="9"/>
      <c r="T389" s="9"/>
      <c r="U389" s="9"/>
      <c r="V389" s="9"/>
      <c r="W389" s="9"/>
      <c r="X389" s="9">
        <v>0</v>
      </c>
      <c r="Y389" s="9">
        <v>0</v>
      </c>
      <c r="Z389" s="9" t="s">
        <v>1392</v>
      </c>
      <c r="AA389" s="51">
        <f>+VLOOKUP(F389,[2]ACTIVIDADES!F$5:Z$757,21,0)</f>
        <v>0</v>
      </c>
      <c r="AB389" s="52"/>
    </row>
    <row r="390" spans="1:28" s="7" customFormat="1" ht="105" x14ac:dyDescent="0.25">
      <c r="A390" s="11">
        <v>10643</v>
      </c>
      <c r="B390" s="19" t="s">
        <v>970</v>
      </c>
      <c r="C390" s="10" t="s">
        <v>71</v>
      </c>
      <c r="D390" s="10" t="s">
        <v>978</v>
      </c>
      <c r="E390" s="10" t="s">
        <v>123</v>
      </c>
      <c r="F390" s="10">
        <v>83725</v>
      </c>
      <c r="G390" s="10" t="s">
        <v>882</v>
      </c>
      <c r="H390" s="10" t="s">
        <v>883</v>
      </c>
      <c r="I390" s="10" t="s">
        <v>884</v>
      </c>
      <c r="J390" s="16">
        <v>43070</v>
      </c>
      <c r="K390" s="10">
        <v>3</v>
      </c>
      <c r="L390" s="10" t="s">
        <v>967</v>
      </c>
      <c r="M390" s="10" t="s">
        <v>972</v>
      </c>
      <c r="N390" s="10"/>
      <c r="O390" s="10"/>
      <c r="P390" s="10"/>
      <c r="Q390" s="10"/>
      <c r="R390" s="10"/>
      <c r="S390" s="10"/>
      <c r="T390" s="10"/>
      <c r="U390" s="10"/>
      <c r="V390" s="10"/>
      <c r="W390" s="10"/>
      <c r="X390" s="10"/>
      <c r="Y390" s="10">
        <v>3</v>
      </c>
      <c r="Z390" s="10" t="s">
        <v>1393</v>
      </c>
      <c r="AA390" s="51">
        <f>+VLOOKUP(F390,[2]ACTIVIDADES!F$5:Z$757,21,0)</f>
        <v>0</v>
      </c>
      <c r="AB390" s="52"/>
    </row>
    <row r="391" spans="1:28" s="7" customFormat="1" ht="150" x14ac:dyDescent="0.25">
      <c r="A391" s="12">
        <v>10643</v>
      </c>
      <c r="B391" s="18" t="s">
        <v>970</v>
      </c>
      <c r="C391" s="9" t="s">
        <v>71</v>
      </c>
      <c r="D391" s="9" t="s">
        <v>978</v>
      </c>
      <c r="E391" s="9" t="s">
        <v>123</v>
      </c>
      <c r="F391" s="9">
        <v>83726</v>
      </c>
      <c r="G391" s="9" t="s">
        <v>885</v>
      </c>
      <c r="H391" s="9" t="s">
        <v>886</v>
      </c>
      <c r="I391" s="9" t="s">
        <v>887</v>
      </c>
      <c r="J391" s="15">
        <v>42887</v>
      </c>
      <c r="K391" s="9">
        <v>20</v>
      </c>
      <c r="L391" s="9" t="s">
        <v>967</v>
      </c>
      <c r="M391" s="9" t="s">
        <v>972</v>
      </c>
      <c r="N391" s="9"/>
      <c r="O391" s="9"/>
      <c r="P391" s="9"/>
      <c r="Q391" s="9"/>
      <c r="R391" s="9"/>
      <c r="S391" s="9">
        <v>9</v>
      </c>
      <c r="T391" s="9">
        <v>12</v>
      </c>
      <c r="U391" s="9">
        <v>15</v>
      </c>
      <c r="V391" s="9">
        <v>20</v>
      </c>
      <c r="W391" s="9">
        <v>20</v>
      </c>
      <c r="X391" s="9">
        <v>20</v>
      </c>
      <c r="Y391" s="9">
        <v>20</v>
      </c>
      <c r="Z391" s="9" t="s">
        <v>1394</v>
      </c>
      <c r="AA391" s="51">
        <f>+VLOOKUP(F391,[2]ACTIVIDADES!F$5:Z$757,21,0)</f>
        <v>0</v>
      </c>
      <c r="AB391" s="52"/>
    </row>
    <row r="392" spans="1:28" s="7" customFormat="1" ht="120" x14ac:dyDescent="0.25">
      <c r="A392" s="11">
        <v>10643</v>
      </c>
      <c r="B392" s="19" t="s">
        <v>970</v>
      </c>
      <c r="C392" s="10" t="s">
        <v>71</v>
      </c>
      <c r="D392" s="10" t="s">
        <v>978</v>
      </c>
      <c r="E392" s="10" t="s">
        <v>123</v>
      </c>
      <c r="F392" s="10">
        <v>83727</v>
      </c>
      <c r="G392" s="10" t="s">
        <v>888</v>
      </c>
      <c r="H392" s="10" t="s">
        <v>889</v>
      </c>
      <c r="I392" s="10" t="s">
        <v>890</v>
      </c>
      <c r="J392" s="16">
        <v>42917</v>
      </c>
      <c r="K392" s="10">
        <v>18</v>
      </c>
      <c r="L392" s="10" t="s">
        <v>967</v>
      </c>
      <c r="M392" s="10" t="s">
        <v>972</v>
      </c>
      <c r="N392" s="10"/>
      <c r="O392" s="10"/>
      <c r="P392" s="10"/>
      <c r="Q392" s="10"/>
      <c r="R392" s="10"/>
      <c r="S392" s="10"/>
      <c r="T392" s="10">
        <v>1</v>
      </c>
      <c r="U392" s="10">
        <v>1</v>
      </c>
      <c r="V392" s="10">
        <v>3</v>
      </c>
      <c r="W392" s="10">
        <v>5</v>
      </c>
      <c r="X392" s="10">
        <v>8</v>
      </c>
      <c r="Y392" s="10">
        <v>18</v>
      </c>
      <c r="Z392" s="10" t="s">
        <v>1395</v>
      </c>
      <c r="AA392" s="51">
        <f>+VLOOKUP(F392,[2]ACTIVIDADES!F$5:Z$757,21,0)</f>
        <v>0</v>
      </c>
      <c r="AB392" s="52"/>
    </row>
    <row r="393" spans="1:28" s="7" customFormat="1" ht="135" x14ac:dyDescent="0.25">
      <c r="A393" s="12">
        <v>10643</v>
      </c>
      <c r="B393" s="18" t="s">
        <v>970</v>
      </c>
      <c r="C393" s="9" t="s">
        <v>71</v>
      </c>
      <c r="D393" s="9" t="s">
        <v>978</v>
      </c>
      <c r="E393" s="9" t="s">
        <v>123</v>
      </c>
      <c r="F393" s="9">
        <v>83728</v>
      </c>
      <c r="G393" s="9" t="s">
        <v>891</v>
      </c>
      <c r="H393" s="9" t="s">
        <v>892</v>
      </c>
      <c r="I393" s="9" t="s">
        <v>893</v>
      </c>
      <c r="J393" s="15">
        <v>42826</v>
      </c>
      <c r="K393" s="9">
        <v>18</v>
      </c>
      <c r="L393" s="9" t="s">
        <v>967</v>
      </c>
      <c r="M393" s="9" t="s">
        <v>972</v>
      </c>
      <c r="N393" s="9"/>
      <c r="O393" s="9"/>
      <c r="P393" s="9"/>
      <c r="Q393" s="9">
        <v>9</v>
      </c>
      <c r="R393" s="9">
        <v>9</v>
      </c>
      <c r="S393" s="9">
        <v>9</v>
      </c>
      <c r="T393" s="9">
        <v>9</v>
      </c>
      <c r="U393" s="9">
        <v>18</v>
      </c>
      <c r="V393" s="9">
        <v>18</v>
      </c>
      <c r="W393" s="9">
        <v>18</v>
      </c>
      <c r="X393" s="9">
        <v>18</v>
      </c>
      <c r="Y393" s="9">
        <v>18</v>
      </c>
      <c r="Z393" s="9" t="s">
        <v>1396</v>
      </c>
      <c r="AA393" s="51">
        <f>+VLOOKUP(F393,[2]ACTIVIDADES!F$5:Z$757,21,0)</f>
        <v>0</v>
      </c>
      <c r="AB393" s="52"/>
    </row>
    <row r="394" spans="1:28" s="7" customFormat="1" ht="135" x14ac:dyDescent="0.25">
      <c r="A394" s="11">
        <v>10643</v>
      </c>
      <c r="B394" s="19" t="s">
        <v>970</v>
      </c>
      <c r="C394" s="10" t="s">
        <v>71</v>
      </c>
      <c r="D394" s="10" t="s">
        <v>978</v>
      </c>
      <c r="E394" s="10" t="s">
        <v>123</v>
      </c>
      <c r="F394" s="10">
        <v>83729</v>
      </c>
      <c r="G394" s="10" t="s">
        <v>894</v>
      </c>
      <c r="H394" s="10" t="s">
        <v>895</v>
      </c>
      <c r="I394" s="10" t="s">
        <v>896</v>
      </c>
      <c r="J394" s="16">
        <v>42917</v>
      </c>
      <c r="K394" s="10">
        <v>15</v>
      </c>
      <c r="L394" s="10" t="s">
        <v>967</v>
      </c>
      <c r="M394" s="10" t="s">
        <v>972</v>
      </c>
      <c r="N394" s="10"/>
      <c r="O394" s="10"/>
      <c r="P394" s="10"/>
      <c r="Q394" s="10"/>
      <c r="R394" s="10"/>
      <c r="S394" s="10"/>
      <c r="T394" s="10">
        <v>0</v>
      </c>
      <c r="U394" s="10">
        <v>0</v>
      </c>
      <c r="V394" s="10">
        <v>0</v>
      </c>
      <c r="W394" s="10">
        <v>6</v>
      </c>
      <c r="X394" s="10">
        <v>13</v>
      </c>
      <c r="Y394" s="10">
        <v>15</v>
      </c>
      <c r="Z394" s="10" t="s">
        <v>1397</v>
      </c>
      <c r="AA394" s="51">
        <f>+VLOOKUP(F394,[2]ACTIVIDADES!F$5:Z$757,21,0)</f>
        <v>0</v>
      </c>
      <c r="AB394" s="52"/>
    </row>
    <row r="395" spans="1:28" s="7" customFormat="1" ht="90" x14ac:dyDescent="0.25">
      <c r="A395" s="12">
        <v>10643</v>
      </c>
      <c r="B395" s="18" t="s">
        <v>970</v>
      </c>
      <c r="C395" s="9" t="s">
        <v>71</v>
      </c>
      <c r="D395" s="9" t="s">
        <v>978</v>
      </c>
      <c r="E395" s="9" t="s">
        <v>123</v>
      </c>
      <c r="F395" s="9">
        <v>83730</v>
      </c>
      <c r="G395" s="9" t="s">
        <v>897</v>
      </c>
      <c r="H395" s="9" t="s">
        <v>898</v>
      </c>
      <c r="I395" s="9" t="s">
        <v>899</v>
      </c>
      <c r="J395" s="15">
        <v>42795</v>
      </c>
      <c r="K395" s="9">
        <v>100</v>
      </c>
      <c r="L395" s="9" t="s">
        <v>968</v>
      </c>
      <c r="M395" s="9" t="s">
        <v>972</v>
      </c>
      <c r="N395" s="9"/>
      <c r="O395" s="9"/>
      <c r="P395" s="9"/>
      <c r="Q395" s="9">
        <v>100</v>
      </c>
      <c r="R395" s="9">
        <v>100</v>
      </c>
      <c r="S395" s="9">
        <v>100</v>
      </c>
      <c r="T395" s="9">
        <v>100</v>
      </c>
      <c r="U395" s="9">
        <v>100</v>
      </c>
      <c r="V395" s="9">
        <v>100</v>
      </c>
      <c r="W395" s="9">
        <v>100</v>
      </c>
      <c r="X395" s="9">
        <v>100</v>
      </c>
      <c r="Y395" s="9">
        <v>100</v>
      </c>
      <c r="Z395" s="9" t="s">
        <v>1398</v>
      </c>
      <c r="AA395" s="51">
        <f>+VLOOKUP(F395,[2]ACTIVIDADES!F$5:Z$757,21,0)</f>
        <v>0</v>
      </c>
      <c r="AB395" s="52"/>
    </row>
    <row r="396" spans="1:28" s="7" customFormat="1" ht="120" x14ac:dyDescent="0.25">
      <c r="A396" s="11">
        <v>10643</v>
      </c>
      <c r="B396" s="19" t="s">
        <v>970</v>
      </c>
      <c r="C396" s="10" t="s">
        <v>71</v>
      </c>
      <c r="D396" s="10" t="s">
        <v>978</v>
      </c>
      <c r="E396" s="10" t="s">
        <v>123</v>
      </c>
      <c r="F396" s="10">
        <v>83731</v>
      </c>
      <c r="G396" s="10" t="s">
        <v>900</v>
      </c>
      <c r="H396" s="10" t="s">
        <v>901</v>
      </c>
      <c r="I396" s="10" t="s">
        <v>902</v>
      </c>
      <c r="J396" s="16">
        <v>42795</v>
      </c>
      <c r="K396" s="10">
        <v>100</v>
      </c>
      <c r="L396" s="10" t="s">
        <v>968</v>
      </c>
      <c r="M396" s="10" t="s">
        <v>972</v>
      </c>
      <c r="N396" s="10"/>
      <c r="O396" s="10"/>
      <c r="P396" s="10"/>
      <c r="Q396" s="10">
        <v>100</v>
      </c>
      <c r="R396" s="10">
        <v>100</v>
      </c>
      <c r="S396" s="10">
        <v>100</v>
      </c>
      <c r="T396" s="10">
        <v>100</v>
      </c>
      <c r="U396" s="10">
        <v>100</v>
      </c>
      <c r="V396" s="10">
        <v>100</v>
      </c>
      <c r="W396" s="10">
        <v>100</v>
      </c>
      <c r="X396" s="10">
        <v>100</v>
      </c>
      <c r="Y396" s="10">
        <v>100</v>
      </c>
      <c r="Z396" s="10" t="s">
        <v>1399</v>
      </c>
      <c r="AA396" s="51">
        <f>+VLOOKUP(F396,[2]ACTIVIDADES!F$5:Z$757,21,0)</f>
        <v>0</v>
      </c>
      <c r="AB396" s="52"/>
    </row>
    <row r="397" spans="1:28" s="7" customFormat="1" ht="75" x14ac:dyDescent="0.25">
      <c r="A397" s="12">
        <v>10643</v>
      </c>
      <c r="B397" s="18" t="s">
        <v>970</v>
      </c>
      <c r="C397" s="9" t="s">
        <v>71</v>
      </c>
      <c r="D397" s="9" t="s">
        <v>978</v>
      </c>
      <c r="E397" s="9" t="s">
        <v>123</v>
      </c>
      <c r="F397" s="9">
        <v>83732</v>
      </c>
      <c r="G397" s="9" t="s">
        <v>906</v>
      </c>
      <c r="H397" s="9" t="s">
        <v>907</v>
      </c>
      <c r="I397" s="9" t="s">
        <v>908</v>
      </c>
      <c r="J397" s="15">
        <v>42795</v>
      </c>
      <c r="K397" s="9">
        <v>100</v>
      </c>
      <c r="L397" s="9" t="s">
        <v>968</v>
      </c>
      <c r="M397" s="9" t="s">
        <v>972</v>
      </c>
      <c r="N397" s="9"/>
      <c r="O397" s="9"/>
      <c r="P397" s="9"/>
      <c r="Q397" s="9">
        <v>100</v>
      </c>
      <c r="R397" s="9">
        <v>100</v>
      </c>
      <c r="S397" s="9">
        <v>100</v>
      </c>
      <c r="T397" s="9">
        <v>100</v>
      </c>
      <c r="U397" s="9">
        <v>100</v>
      </c>
      <c r="V397" s="9">
        <v>100</v>
      </c>
      <c r="W397" s="9">
        <v>100</v>
      </c>
      <c r="X397" s="9">
        <v>100</v>
      </c>
      <c r="Y397" s="9">
        <v>100</v>
      </c>
      <c r="Z397" s="9" t="s">
        <v>1400</v>
      </c>
      <c r="AA397" s="51">
        <f>+VLOOKUP(F397,[2]ACTIVIDADES!F$5:Z$757,21,0)</f>
        <v>0</v>
      </c>
      <c r="AB397" s="52"/>
    </row>
    <row r="398" spans="1:28" s="7" customFormat="1" ht="105" x14ac:dyDescent="0.25">
      <c r="A398" s="11">
        <v>10643</v>
      </c>
      <c r="B398" s="19" t="s">
        <v>970</v>
      </c>
      <c r="C398" s="10" t="s">
        <v>71</v>
      </c>
      <c r="D398" s="10" t="s">
        <v>978</v>
      </c>
      <c r="E398" s="10" t="s">
        <v>123</v>
      </c>
      <c r="F398" s="10">
        <v>83733</v>
      </c>
      <c r="G398" s="10" t="s">
        <v>909</v>
      </c>
      <c r="H398" s="10" t="s">
        <v>910</v>
      </c>
      <c r="I398" s="10" t="s">
        <v>911</v>
      </c>
      <c r="J398" s="16">
        <v>42795</v>
      </c>
      <c r="K398" s="10">
        <v>100</v>
      </c>
      <c r="L398" s="10" t="s">
        <v>968</v>
      </c>
      <c r="M398" s="10" t="s">
        <v>972</v>
      </c>
      <c r="N398" s="10"/>
      <c r="O398" s="10"/>
      <c r="P398" s="10"/>
      <c r="Q398" s="10">
        <v>100</v>
      </c>
      <c r="R398" s="10">
        <v>100</v>
      </c>
      <c r="S398" s="10">
        <v>100</v>
      </c>
      <c r="T398" s="10">
        <v>100</v>
      </c>
      <c r="U398" s="10">
        <v>100</v>
      </c>
      <c r="V398" s="10">
        <v>100</v>
      </c>
      <c r="W398" s="10">
        <v>100</v>
      </c>
      <c r="X398" s="10">
        <v>100</v>
      </c>
      <c r="Y398" s="10">
        <v>100</v>
      </c>
      <c r="Z398" s="10" t="s">
        <v>1401</v>
      </c>
      <c r="AA398" s="51">
        <f>+VLOOKUP(F398,[2]ACTIVIDADES!F$5:Z$757,21,0)</f>
        <v>0</v>
      </c>
      <c r="AB398" s="52"/>
    </row>
    <row r="399" spans="1:28" s="7" customFormat="1" ht="105" x14ac:dyDescent="0.25">
      <c r="A399" s="12">
        <v>10643</v>
      </c>
      <c r="B399" s="18" t="s">
        <v>970</v>
      </c>
      <c r="C399" s="9" t="s">
        <v>71</v>
      </c>
      <c r="D399" s="9" t="s">
        <v>978</v>
      </c>
      <c r="E399" s="9" t="s">
        <v>123</v>
      </c>
      <c r="F399" s="9">
        <v>83734</v>
      </c>
      <c r="G399" s="9" t="s">
        <v>918</v>
      </c>
      <c r="H399" s="9" t="s">
        <v>919</v>
      </c>
      <c r="I399" s="9" t="s">
        <v>920</v>
      </c>
      <c r="J399" s="15">
        <v>42917</v>
      </c>
      <c r="K399" s="9">
        <v>37951</v>
      </c>
      <c r="L399" s="9" t="s">
        <v>967</v>
      </c>
      <c r="M399" s="9" t="s">
        <v>972</v>
      </c>
      <c r="N399" s="9"/>
      <c r="O399" s="9"/>
      <c r="P399" s="9"/>
      <c r="Q399" s="9"/>
      <c r="R399" s="9"/>
      <c r="S399" s="9"/>
      <c r="T399" s="9">
        <v>0</v>
      </c>
      <c r="U399" s="9">
        <v>0</v>
      </c>
      <c r="V399" s="9">
        <v>5354</v>
      </c>
      <c r="W399" s="9">
        <v>15000</v>
      </c>
      <c r="X399" s="9">
        <v>15000</v>
      </c>
      <c r="Y399" s="9">
        <v>37951</v>
      </c>
      <c r="Z399" s="9" t="s">
        <v>1402</v>
      </c>
      <c r="AA399" s="51">
        <f>+VLOOKUP(F399,[2]ACTIVIDADES!F$5:Z$757,21,0)</f>
        <v>0</v>
      </c>
      <c r="AB399" s="52"/>
    </row>
    <row r="400" spans="1:28" s="7" customFormat="1" ht="75" x14ac:dyDescent="0.25">
      <c r="A400" s="11">
        <v>10643</v>
      </c>
      <c r="B400" s="19" t="s">
        <v>970</v>
      </c>
      <c r="C400" s="10" t="s">
        <v>71</v>
      </c>
      <c r="D400" s="10" t="s">
        <v>978</v>
      </c>
      <c r="E400" s="10" t="s">
        <v>123</v>
      </c>
      <c r="F400" s="10">
        <v>83735</v>
      </c>
      <c r="G400" s="10" t="s">
        <v>921</v>
      </c>
      <c r="H400" s="10" t="s">
        <v>922</v>
      </c>
      <c r="I400" s="10" t="s">
        <v>923</v>
      </c>
      <c r="J400" s="16">
        <v>42917</v>
      </c>
      <c r="K400" s="10">
        <v>10</v>
      </c>
      <c r="L400" s="10" t="s">
        <v>967</v>
      </c>
      <c r="M400" s="10" t="s">
        <v>972</v>
      </c>
      <c r="N400" s="10"/>
      <c r="O400" s="10"/>
      <c r="P400" s="10"/>
      <c r="Q400" s="10"/>
      <c r="R400" s="10"/>
      <c r="S400" s="10"/>
      <c r="T400" s="10">
        <v>1</v>
      </c>
      <c r="U400" s="10">
        <v>3</v>
      </c>
      <c r="V400" s="10">
        <v>3</v>
      </c>
      <c r="W400" s="10">
        <v>6</v>
      </c>
      <c r="X400" s="10">
        <v>10</v>
      </c>
      <c r="Y400" s="10">
        <v>10</v>
      </c>
      <c r="Z400" s="10" t="s">
        <v>1403</v>
      </c>
      <c r="AA400" s="51">
        <f>+VLOOKUP(F400,[2]ACTIVIDADES!F$5:Z$757,21,0)</f>
        <v>0</v>
      </c>
      <c r="AB400" s="52"/>
    </row>
    <row r="401" spans="1:28" s="7" customFormat="1" ht="105" x14ac:dyDescent="0.25">
      <c r="A401" s="12">
        <v>10643</v>
      </c>
      <c r="B401" s="18" t="s">
        <v>970</v>
      </c>
      <c r="C401" s="9" t="s">
        <v>71</v>
      </c>
      <c r="D401" s="9" t="s">
        <v>978</v>
      </c>
      <c r="E401" s="9" t="s">
        <v>123</v>
      </c>
      <c r="F401" s="9">
        <v>83736</v>
      </c>
      <c r="G401" s="9" t="s">
        <v>924</v>
      </c>
      <c r="H401" s="9" t="s">
        <v>925</v>
      </c>
      <c r="I401" s="9" t="s">
        <v>926</v>
      </c>
      <c r="J401" s="15">
        <v>43040</v>
      </c>
      <c r="K401" s="9">
        <v>9</v>
      </c>
      <c r="L401" s="9" t="s">
        <v>967</v>
      </c>
      <c r="M401" s="9" t="s">
        <v>972</v>
      </c>
      <c r="N401" s="9"/>
      <c r="O401" s="9"/>
      <c r="P401" s="9"/>
      <c r="Q401" s="9"/>
      <c r="R401" s="9"/>
      <c r="S401" s="9"/>
      <c r="T401" s="9"/>
      <c r="U401" s="9"/>
      <c r="V401" s="9"/>
      <c r="W401" s="9"/>
      <c r="X401" s="9">
        <v>1</v>
      </c>
      <c r="Y401" s="9">
        <v>9</v>
      </c>
      <c r="Z401" s="9" t="s">
        <v>1404</v>
      </c>
      <c r="AA401" s="51">
        <f>+VLOOKUP(F401,[2]ACTIVIDADES!F$5:Z$757,21,0)</f>
        <v>0</v>
      </c>
      <c r="AB401" s="52"/>
    </row>
    <row r="402" spans="1:28" s="7" customFormat="1" ht="45" x14ac:dyDescent="0.25">
      <c r="A402" s="11">
        <v>10643</v>
      </c>
      <c r="B402" s="19" t="s">
        <v>970</v>
      </c>
      <c r="C402" s="10" t="s">
        <v>71</v>
      </c>
      <c r="D402" s="10" t="s">
        <v>978</v>
      </c>
      <c r="E402" s="10" t="s">
        <v>123</v>
      </c>
      <c r="F402" s="10">
        <v>83737</v>
      </c>
      <c r="G402" s="10" t="s">
        <v>927</v>
      </c>
      <c r="H402" s="10" t="s">
        <v>928</v>
      </c>
      <c r="I402" s="10" t="s">
        <v>929</v>
      </c>
      <c r="J402" s="16">
        <v>42979</v>
      </c>
      <c r="K402" s="10">
        <v>4</v>
      </c>
      <c r="L402" s="10" t="s">
        <v>967</v>
      </c>
      <c r="M402" s="10" t="s">
        <v>972</v>
      </c>
      <c r="N402" s="10"/>
      <c r="O402" s="10"/>
      <c r="P402" s="10"/>
      <c r="Q402" s="10"/>
      <c r="R402" s="10"/>
      <c r="S402" s="10"/>
      <c r="T402" s="10"/>
      <c r="U402" s="10"/>
      <c r="V402" s="10">
        <v>0</v>
      </c>
      <c r="W402" s="10">
        <v>4</v>
      </c>
      <c r="X402" s="10">
        <v>4</v>
      </c>
      <c r="Y402" s="10">
        <v>4</v>
      </c>
      <c r="Z402" s="10" t="s">
        <v>1405</v>
      </c>
      <c r="AA402" s="51">
        <f>+VLOOKUP(F402,[2]ACTIVIDADES!F$5:Z$757,21,0)</f>
        <v>0</v>
      </c>
      <c r="AB402" s="52"/>
    </row>
    <row r="403" spans="1:28" s="7" customFormat="1" ht="90" x14ac:dyDescent="0.25">
      <c r="A403" s="12">
        <v>10643</v>
      </c>
      <c r="B403" s="18" t="s">
        <v>970</v>
      </c>
      <c r="C403" s="9" t="s">
        <v>71</v>
      </c>
      <c r="D403" s="9" t="s">
        <v>978</v>
      </c>
      <c r="E403" s="9" t="s">
        <v>123</v>
      </c>
      <c r="F403" s="9">
        <v>83738</v>
      </c>
      <c r="G403" s="9" t="s">
        <v>930</v>
      </c>
      <c r="H403" s="9" t="s">
        <v>931</v>
      </c>
      <c r="I403" s="9" t="s">
        <v>932</v>
      </c>
      <c r="J403" s="15">
        <v>42795</v>
      </c>
      <c r="K403" s="9">
        <v>100</v>
      </c>
      <c r="L403" s="9" t="s">
        <v>968</v>
      </c>
      <c r="M403" s="9" t="s">
        <v>972</v>
      </c>
      <c r="N403" s="9"/>
      <c r="O403" s="9"/>
      <c r="P403" s="9"/>
      <c r="Q403" s="9">
        <v>100</v>
      </c>
      <c r="R403" s="9">
        <v>100</v>
      </c>
      <c r="S403" s="9">
        <v>100</v>
      </c>
      <c r="T403" s="9">
        <v>100</v>
      </c>
      <c r="U403" s="9">
        <v>100</v>
      </c>
      <c r="V403" s="9">
        <v>100</v>
      </c>
      <c r="W403" s="9">
        <v>100</v>
      </c>
      <c r="X403" s="9">
        <v>100</v>
      </c>
      <c r="Y403" s="9">
        <v>100</v>
      </c>
      <c r="Z403" s="9" t="s">
        <v>1406</v>
      </c>
      <c r="AA403" s="51">
        <f>+VLOOKUP(F403,[2]ACTIVIDADES!F$5:Z$757,21,0)</f>
        <v>0</v>
      </c>
      <c r="AB403" s="52"/>
    </row>
    <row r="404" spans="1:28" s="7" customFormat="1" ht="120" x14ac:dyDescent="0.25">
      <c r="A404" s="11">
        <v>10643</v>
      </c>
      <c r="B404" s="19" t="s">
        <v>970</v>
      </c>
      <c r="C404" s="10" t="s">
        <v>71</v>
      </c>
      <c r="D404" s="10" t="s">
        <v>978</v>
      </c>
      <c r="E404" s="10" t="s">
        <v>123</v>
      </c>
      <c r="F404" s="10">
        <v>83739</v>
      </c>
      <c r="G404" s="10" t="s">
        <v>933</v>
      </c>
      <c r="H404" s="10" t="s">
        <v>934</v>
      </c>
      <c r="I404" s="10" t="s">
        <v>935</v>
      </c>
      <c r="J404" s="16">
        <v>42795</v>
      </c>
      <c r="K404" s="10">
        <v>100</v>
      </c>
      <c r="L404" s="10" t="s">
        <v>968</v>
      </c>
      <c r="M404" s="10" t="s">
        <v>972</v>
      </c>
      <c r="N404" s="10"/>
      <c r="O404" s="10"/>
      <c r="P404" s="10"/>
      <c r="Q404" s="10">
        <v>100</v>
      </c>
      <c r="R404" s="10">
        <v>100</v>
      </c>
      <c r="S404" s="10">
        <v>100</v>
      </c>
      <c r="T404" s="10">
        <v>100</v>
      </c>
      <c r="U404" s="10">
        <v>100</v>
      </c>
      <c r="V404" s="10">
        <v>100</v>
      </c>
      <c r="W404" s="10">
        <v>100</v>
      </c>
      <c r="X404" s="10">
        <v>100</v>
      </c>
      <c r="Y404" s="10">
        <v>100</v>
      </c>
      <c r="Z404" s="10" t="s">
        <v>1407</v>
      </c>
      <c r="AA404" s="51">
        <f>+VLOOKUP(F404,[2]ACTIVIDADES!F$5:Z$757,21,0)</f>
        <v>0</v>
      </c>
      <c r="AB404" s="52"/>
    </row>
    <row r="405" spans="1:28" s="7" customFormat="1" ht="75" x14ac:dyDescent="0.25">
      <c r="A405" s="12">
        <v>10643</v>
      </c>
      <c r="B405" s="18" t="s">
        <v>970</v>
      </c>
      <c r="C405" s="9" t="s">
        <v>71</v>
      </c>
      <c r="D405" s="9" t="s">
        <v>978</v>
      </c>
      <c r="E405" s="9" t="s">
        <v>123</v>
      </c>
      <c r="F405" s="9">
        <v>83743</v>
      </c>
      <c r="G405" s="9" t="s">
        <v>936</v>
      </c>
      <c r="H405" s="9" t="s">
        <v>937</v>
      </c>
      <c r="I405" s="9" t="s">
        <v>938</v>
      </c>
      <c r="J405" s="15">
        <v>42826</v>
      </c>
      <c r="K405" s="9">
        <v>6</v>
      </c>
      <c r="L405" s="9" t="s">
        <v>967</v>
      </c>
      <c r="M405" s="9" t="s">
        <v>972</v>
      </c>
      <c r="N405" s="9"/>
      <c r="O405" s="9"/>
      <c r="P405" s="9"/>
      <c r="Q405" s="9">
        <v>1</v>
      </c>
      <c r="R405" s="9">
        <v>2</v>
      </c>
      <c r="S405" s="9">
        <v>3</v>
      </c>
      <c r="T405" s="9">
        <v>4</v>
      </c>
      <c r="U405" s="9">
        <v>5</v>
      </c>
      <c r="V405" s="9">
        <v>6</v>
      </c>
      <c r="W405" s="9">
        <v>6</v>
      </c>
      <c r="X405" s="9">
        <v>6</v>
      </c>
      <c r="Y405" s="9">
        <v>6</v>
      </c>
      <c r="Z405" s="9" t="s">
        <v>1408</v>
      </c>
      <c r="AA405" s="51"/>
      <c r="AB405" s="52"/>
    </row>
    <row r="406" spans="1:28" s="7" customFormat="1" ht="75" x14ac:dyDescent="0.25">
      <c r="A406" s="11">
        <v>10643</v>
      </c>
      <c r="B406" s="19" t="s">
        <v>970</v>
      </c>
      <c r="C406" s="10" t="s">
        <v>71</v>
      </c>
      <c r="D406" s="10" t="s">
        <v>978</v>
      </c>
      <c r="E406" s="10" t="s">
        <v>123</v>
      </c>
      <c r="F406" s="10">
        <v>83744</v>
      </c>
      <c r="G406" s="10" t="s">
        <v>939</v>
      </c>
      <c r="H406" s="10" t="s">
        <v>940</v>
      </c>
      <c r="I406" s="10" t="s">
        <v>941</v>
      </c>
      <c r="J406" s="16">
        <v>42826</v>
      </c>
      <c r="K406" s="10">
        <v>6</v>
      </c>
      <c r="L406" s="10" t="s">
        <v>967</v>
      </c>
      <c r="M406" s="10" t="s">
        <v>972</v>
      </c>
      <c r="N406" s="10"/>
      <c r="O406" s="10"/>
      <c r="P406" s="10"/>
      <c r="Q406" s="10">
        <v>1</v>
      </c>
      <c r="R406" s="10">
        <v>2</v>
      </c>
      <c r="S406" s="10">
        <v>3</v>
      </c>
      <c r="T406" s="10">
        <v>4</v>
      </c>
      <c r="U406" s="10">
        <v>5</v>
      </c>
      <c r="V406" s="10">
        <v>6</v>
      </c>
      <c r="W406" s="10">
        <v>6</v>
      </c>
      <c r="X406" s="10">
        <v>6</v>
      </c>
      <c r="Y406" s="10">
        <v>6</v>
      </c>
      <c r="Z406" s="10" t="s">
        <v>1409</v>
      </c>
      <c r="AA406" s="51"/>
      <c r="AB406" s="52"/>
    </row>
    <row r="407" spans="1:28" s="7" customFormat="1" ht="75" x14ac:dyDescent="0.25">
      <c r="A407" s="12">
        <v>10643</v>
      </c>
      <c r="B407" s="18" t="s">
        <v>970</v>
      </c>
      <c r="C407" s="9" t="s">
        <v>71</v>
      </c>
      <c r="D407" s="9" t="s">
        <v>978</v>
      </c>
      <c r="E407" s="9" t="s">
        <v>123</v>
      </c>
      <c r="F407" s="9">
        <v>83745</v>
      </c>
      <c r="G407" s="9" t="s">
        <v>942</v>
      </c>
      <c r="H407" s="9" t="s">
        <v>943</v>
      </c>
      <c r="I407" s="9" t="s">
        <v>944</v>
      </c>
      <c r="J407" s="15">
        <v>42795</v>
      </c>
      <c r="K407" s="9">
        <v>52</v>
      </c>
      <c r="L407" s="9" t="s">
        <v>967</v>
      </c>
      <c r="M407" s="9" t="s">
        <v>972</v>
      </c>
      <c r="N407" s="9"/>
      <c r="O407" s="9"/>
      <c r="P407" s="9"/>
      <c r="Q407" s="9">
        <v>5</v>
      </c>
      <c r="R407" s="9">
        <v>13</v>
      </c>
      <c r="S407" s="9">
        <v>20</v>
      </c>
      <c r="T407" s="9">
        <v>32</v>
      </c>
      <c r="U407" s="9">
        <v>40</v>
      </c>
      <c r="V407" s="9">
        <v>52</v>
      </c>
      <c r="W407" s="9">
        <v>52</v>
      </c>
      <c r="X407" s="9">
        <v>52</v>
      </c>
      <c r="Y407" s="9">
        <v>52</v>
      </c>
      <c r="Z407" s="9" t="s">
        <v>1410</v>
      </c>
      <c r="AA407" s="51"/>
      <c r="AB407" s="52"/>
    </row>
    <row r="408" spans="1:28" s="7" customFormat="1" ht="150" x14ac:dyDescent="0.25">
      <c r="A408" s="11">
        <v>10643</v>
      </c>
      <c r="B408" s="19" t="s">
        <v>970</v>
      </c>
      <c r="C408" s="10" t="s">
        <v>71</v>
      </c>
      <c r="D408" s="10" t="s">
        <v>978</v>
      </c>
      <c r="E408" s="10" t="s">
        <v>123</v>
      </c>
      <c r="F408" s="10">
        <v>83746</v>
      </c>
      <c r="G408" s="10" t="s">
        <v>945</v>
      </c>
      <c r="H408" s="10" t="s">
        <v>946</v>
      </c>
      <c r="I408" s="10" t="s">
        <v>947</v>
      </c>
      <c r="J408" s="16">
        <v>42795</v>
      </c>
      <c r="K408" s="10">
        <v>100</v>
      </c>
      <c r="L408" s="10" t="s">
        <v>968</v>
      </c>
      <c r="M408" s="10" t="s">
        <v>972</v>
      </c>
      <c r="N408" s="10"/>
      <c r="O408" s="10"/>
      <c r="P408" s="10"/>
      <c r="Q408" s="10">
        <v>100</v>
      </c>
      <c r="R408" s="10">
        <v>100</v>
      </c>
      <c r="S408" s="10">
        <v>100</v>
      </c>
      <c r="T408" s="10">
        <v>100</v>
      </c>
      <c r="U408" s="10">
        <v>100</v>
      </c>
      <c r="V408" s="10">
        <v>100</v>
      </c>
      <c r="W408" s="10">
        <v>100</v>
      </c>
      <c r="X408" s="10">
        <v>100</v>
      </c>
      <c r="Y408" s="10">
        <v>100</v>
      </c>
      <c r="Z408" s="10" t="s">
        <v>1411</v>
      </c>
      <c r="AA408" s="51"/>
      <c r="AB408" s="52"/>
    </row>
    <row r="409" spans="1:28" s="7" customFormat="1" ht="45" x14ac:dyDescent="0.25">
      <c r="A409" s="12">
        <v>10643</v>
      </c>
      <c r="B409" s="18" t="s">
        <v>970</v>
      </c>
      <c r="C409" s="9" t="s">
        <v>71</v>
      </c>
      <c r="D409" s="9" t="s">
        <v>978</v>
      </c>
      <c r="E409" s="9" t="s">
        <v>123</v>
      </c>
      <c r="F409" s="9">
        <v>83747</v>
      </c>
      <c r="G409" s="9" t="s">
        <v>948</v>
      </c>
      <c r="H409" s="9" t="s">
        <v>949</v>
      </c>
      <c r="I409" s="9" t="s">
        <v>950</v>
      </c>
      <c r="J409" s="15">
        <v>42795</v>
      </c>
      <c r="K409" s="9">
        <v>100</v>
      </c>
      <c r="L409" s="9" t="s">
        <v>968</v>
      </c>
      <c r="M409" s="9" t="s">
        <v>972</v>
      </c>
      <c r="N409" s="9"/>
      <c r="O409" s="9"/>
      <c r="P409" s="9"/>
      <c r="Q409" s="9">
        <v>100</v>
      </c>
      <c r="R409" s="9">
        <v>100</v>
      </c>
      <c r="S409" s="9">
        <v>100</v>
      </c>
      <c r="T409" s="9">
        <v>100</v>
      </c>
      <c r="U409" s="9">
        <v>100</v>
      </c>
      <c r="V409" s="9">
        <v>100</v>
      </c>
      <c r="W409" s="9">
        <v>100</v>
      </c>
      <c r="X409" s="9">
        <v>100</v>
      </c>
      <c r="Y409" s="9">
        <v>100</v>
      </c>
      <c r="Z409" s="9" t="s">
        <v>1412</v>
      </c>
      <c r="AA409" s="51"/>
      <c r="AB409" s="52"/>
    </row>
    <row r="410" spans="1:28" s="7" customFormat="1" ht="135" x14ac:dyDescent="0.25">
      <c r="A410" s="11">
        <v>10643</v>
      </c>
      <c r="B410" s="19" t="s">
        <v>970</v>
      </c>
      <c r="C410" s="10" t="s">
        <v>71</v>
      </c>
      <c r="D410" s="10" t="s">
        <v>978</v>
      </c>
      <c r="E410" s="10" t="s">
        <v>123</v>
      </c>
      <c r="F410" s="10">
        <v>83748</v>
      </c>
      <c r="G410" s="10" t="s">
        <v>951</v>
      </c>
      <c r="H410" s="10" t="s">
        <v>952</v>
      </c>
      <c r="I410" s="10" t="s">
        <v>953</v>
      </c>
      <c r="J410" s="16">
        <v>42795</v>
      </c>
      <c r="K410" s="10">
        <v>100</v>
      </c>
      <c r="L410" s="10" t="s">
        <v>968</v>
      </c>
      <c r="M410" s="10" t="s">
        <v>972</v>
      </c>
      <c r="N410" s="10"/>
      <c r="O410" s="10"/>
      <c r="P410" s="10"/>
      <c r="Q410" s="10">
        <v>100</v>
      </c>
      <c r="R410" s="10">
        <v>100</v>
      </c>
      <c r="S410" s="10">
        <v>100</v>
      </c>
      <c r="T410" s="10">
        <v>100</v>
      </c>
      <c r="U410" s="10">
        <v>100</v>
      </c>
      <c r="V410" s="10">
        <v>100</v>
      </c>
      <c r="W410" s="10">
        <v>100</v>
      </c>
      <c r="X410" s="10">
        <v>100</v>
      </c>
      <c r="Y410" s="10">
        <v>100</v>
      </c>
      <c r="Z410" s="10" t="s">
        <v>1413</v>
      </c>
      <c r="AA410" s="51"/>
      <c r="AB410" s="52"/>
    </row>
    <row r="411" spans="1:28" s="7" customFormat="1" ht="105" x14ac:dyDescent="0.25">
      <c r="A411" s="12">
        <v>10643</v>
      </c>
      <c r="B411" s="18" t="s">
        <v>970</v>
      </c>
      <c r="C411" s="9" t="s">
        <v>71</v>
      </c>
      <c r="D411" s="9" t="s">
        <v>978</v>
      </c>
      <c r="E411" s="9" t="s">
        <v>123</v>
      </c>
      <c r="F411" s="9">
        <v>84157</v>
      </c>
      <c r="G411" s="9" t="s">
        <v>912</v>
      </c>
      <c r="H411" s="9" t="s">
        <v>913</v>
      </c>
      <c r="I411" s="9" t="s">
        <v>914</v>
      </c>
      <c r="J411" s="15">
        <v>43009</v>
      </c>
      <c r="K411" s="9">
        <v>1</v>
      </c>
      <c r="L411" s="9" t="s">
        <v>967</v>
      </c>
      <c r="M411" s="9" t="s">
        <v>972</v>
      </c>
      <c r="N411" s="9"/>
      <c r="O411" s="9"/>
      <c r="P411" s="9"/>
      <c r="Q411" s="9"/>
      <c r="R411" s="9"/>
      <c r="S411" s="9"/>
      <c r="T411" s="9"/>
      <c r="U411" s="9"/>
      <c r="V411" s="9"/>
      <c r="W411" s="9">
        <v>1</v>
      </c>
      <c r="X411" s="9">
        <v>1</v>
      </c>
      <c r="Y411" s="9">
        <v>1</v>
      </c>
      <c r="Z411" s="9" t="s">
        <v>1414</v>
      </c>
      <c r="AA411" s="51"/>
      <c r="AB411" s="52"/>
    </row>
    <row r="412" spans="1:28" s="7" customFormat="1" ht="105" x14ac:dyDescent="0.25">
      <c r="A412" s="11">
        <v>10644</v>
      </c>
      <c r="B412" s="19" t="s">
        <v>970</v>
      </c>
      <c r="C412" s="10" t="s">
        <v>72</v>
      </c>
      <c r="D412" s="10" t="s">
        <v>978</v>
      </c>
      <c r="E412" s="10" t="s">
        <v>124</v>
      </c>
      <c r="F412" s="10">
        <v>83750</v>
      </c>
      <c r="G412" s="10" t="s">
        <v>876</v>
      </c>
      <c r="H412" s="10" t="s">
        <v>877</v>
      </c>
      <c r="I412" s="10" t="s">
        <v>878</v>
      </c>
      <c r="J412" s="16">
        <v>42979</v>
      </c>
      <c r="K412" s="10">
        <v>1</v>
      </c>
      <c r="L412" s="10" t="s">
        <v>967</v>
      </c>
      <c r="M412" s="10" t="s">
        <v>972</v>
      </c>
      <c r="N412" s="10"/>
      <c r="O412" s="10"/>
      <c r="P412" s="10"/>
      <c r="Q412" s="10"/>
      <c r="R412" s="10"/>
      <c r="S412" s="10"/>
      <c r="T412" s="10"/>
      <c r="U412" s="10"/>
      <c r="V412" s="10">
        <v>0</v>
      </c>
      <c r="W412" s="10">
        <v>1</v>
      </c>
      <c r="X412" s="10">
        <v>1</v>
      </c>
      <c r="Y412" s="10">
        <v>1</v>
      </c>
      <c r="Z412" s="10" t="s">
        <v>1415</v>
      </c>
      <c r="AA412" s="51"/>
      <c r="AB412" s="52"/>
    </row>
    <row r="413" spans="1:28" s="7" customFormat="1" ht="90" x14ac:dyDescent="0.25">
      <c r="A413" s="12">
        <v>10644</v>
      </c>
      <c r="B413" s="18" t="s">
        <v>970</v>
      </c>
      <c r="C413" s="9" t="s">
        <v>72</v>
      </c>
      <c r="D413" s="9" t="s">
        <v>978</v>
      </c>
      <c r="E413" s="9" t="s">
        <v>124</v>
      </c>
      <c r="F413" s="9">
        <v>83751</v>
      </c>
      <c r="G413" s="9" t="s">
        <v>879</v>
      </c>
      <c r="H413" s="9" t="s">
        <v>880</v>
      </c>
      <c r="I413" s="9" t="s">
        <v>881</v>
      </c>
      <c r="J413" s="15">
        <v>42795</v>
      </c>
      <c r="K413" s="9">
        <v>22</v>
      </c>
      <c r="L413" s="9" t="s">
        <v>967</v>
      </c>
      <c r="M413" s="9" t="s">
        <v>972</v>
      </c>
      <c r="N413" s="9"/>
      <c r="O413" s="9"/>
      <c r="P413" s="9"/>
      <c r="Q413" s="9">
        <v>20</v>
      </c>
      <c r="R413" s="9">
        <v>20</v>
      </c>
      <c r="S413" s="9">
        <v>20</v>
      </c>
      <c r="T413" s="9">
        <v>20</v>
      </c>
      <c r="U413" s="9">
        <v>20</v>
      </c>
      <c r="V413" s="9">
        <v>20</v>
      </c>
      <c r="W413" s="9">
        <v>20</v>
      </c>
      <c r="X413" s="9">
        <v>20</v>
      </c>
      <c r="Y413" s="9">
        <v>22</v>
      </c>
      <c r="Z413" s="9" t="s">
        <v>1416</v>
      </c>
      <c r="AA413" s="51"/>
      <c r="AB413" s="52"/>
    </row>
    <row r="414" spans="1:28" s="7" customFormat="1" ht="60" x14ac:dyDescent="0.25">
      <c r="A414" s="11">
        <v>10644</v>
      </c>
      <c r="B414" s="19" t="s">
        <v>970</v>
      </c>
      <c r="C414" s="10" t="s">
        <v>72</v>
      </c>
      <c r="D414" s="10" t="s">
        <v>978</v>
      </c>
      <c r="E414" s="10" t="s">
        <v>124</v>
      </c>
      <c r="F414" s="10">
        <v>83752</v>
      </c>
      <c r="G414" s="10" t="s">
        <v>885</v>
      </c>
      <c r="H414" s="10" t="s">
        <v>886</v>
      </c>
      <c r="I414" s="10" t="s">
        <v>887</v>
      </c>
      <c r="J414" s="16">
        <v>42826</v>
      </c>
      <c r="K414" s="10">
        <v>10</v>
      </c>
      <c r="L414" s="10" t="s">
        <v>967</v>
      </c>
      <c r="M414" s="10" t="s">
        <v>972</v>
      </c>
      <c r="N414" s="10"/>
      <c r="O414" s="10"/>
      <c r="P414" s="10"/>
      <c r="Q414" s="10">
        <v>0</v>
      </c>
      <c r="R414" s="10">
        <v>0</v>
      </c>
      <c r="S414" s="10">
        <v>1</v>
      </c>
      <c r="T414" s="10">
        <v>4</v>
      </c>
      <c r="U414" s="10">
        <v>5</v>
      </c>
      <c r="V414" s="10">
        <v>5</v>
      </c>
      <c r="W414" s="10">
        <v>9</v>
      </c>
      <c r="X414" s="10">
        <v>10</v>
      </c>
      <c r="Y414" s="10">
        <v>10</v>
      </c>
      <c r="Z414" s="10" t="s">
        <v>1417</v>
      </c>
      <c r="AA414" s="51"/>
      <c r="AB414" s="52"/>
    </row>
    <row r="415" spans="1:28" s="7" customFormat="1" ht="90" x14ac:dyDescent="0.25">
      <c r="A415" s="12">
        <v>10644</v>
      </c>
      <c r="B415" s="18" t="s">
        <v>970</v>
      </c>
      <c r="C415" s="9" t="s">
        <v>72</v>
      </c>
      <c r="D415" s="9" t="s">
        <v>978</v>
      </c>
      <c r="E415" s="9" t="s">
        <v>124</v>
      </c>
      <c r="F415" s="9">
        <v>83753</v>
      </c>
      <c r="G415" s="9" t="s">
        <v>888</v>
      </c>
      <c r="H415" s="9" t="s">
        <v>889</v>
      </c>
      <c r="I415" s="9" t="s">
        <v>890</v>
      </c>
      <c r="J415" s="15">
        <v>42826</v>
      </c>
      <c r="K415" s="9">
        <v>20</v>
      </c>
      <c r="L415" s="9" t="s">
        <v>967</v>
      </c>
      <c r="M415" s="9" t="s">
        <v>972</v>
      </c>
      <c r="N415" s="9"/>
      <c r="O415" s="9"/>
      <c r="P415" s="9"/>
      <c r="Q415" s="9">
        <v>1</v>
      </c>
      <c r="R415" s="9">
        <v>2</v>
      </c>
      <c r="S415" s="9">
        <v>4</v>
      </c>
      <c r="T415" s="9">
        <v>4</v>
      </c>
      <c r="U415" s="9">
        <v>6</v>
      </c>
      <c r="V415" s="9">
        <v>11</v>
      </c>
      <c r="W415" s="9">
        <v>12</v>
      </c>
      <c r="X415" s="9">
        <v>19</v>
      </c>
      <c r="Y415" s="9">
        <v>20</v>
      </c>
      <c r="Z415" s="9" t="s">
        <v>1418</v>
      </c>
      <c r="AA415" s="51"/>
      <c r="AB415" s="52"/>
    </row>
    <row r="416" spans="1:28" s="7" customFormat="1" ht="60" x14ac:dyDescent="0.25">
      <c r="A416" s="11">
        <v>10644</v>
      </c>
      <c r="B416" s="19" t="s">
        <v>970</v>
      </c>
      <c r="C416" s="10" t="s">
        <v>72</v>
      </c>
      <c r="D416" s="10" t="s">
        <v>978</v>
      </c>
      <c r="E416" s="10" t="s">
        <v>124</v>
      </c>
      <c r="F416" s="10">
        <v>83754</v>
      </c>
      <c r="G416" s="10" t="s">
        <v>891</v>
      </c>
      <c r="H416" s="10" t="s">
        <v>892</v>
      </c>
      <c r="I416" s="10" t="s">
        <v>893</v>
      </c>
      <c r="J416" s="16">
        <v>42795</v>
      </c>
      <c r="K416" s="10">
        <v>37</v>
      </c>
      <c r="L416" s="10" t="s">
        <v>967</v>
      </c>
      <c r="M416" s="10" t="s">
        <v>972</v>
      </c>
      <c r="N416" s="10"/>
      <c r="O416" s="10"/>
      <c r="P416" s="10"/>
      <c r="Q416" s="10">
        <v>37</v>
      </c>
      <c r="R416" s="10">
        <v>37</v>
      </c>
      <c r="S416" s="10">
        <v>37</v>
      </c>
      <c r="T416" s="10">
        <v>37</v>
      </c>
      <c r="U416" s="10">
        <v>37</v>
      </c>
      <c r="V416" s="10">
        <v>37</v>
      </c>
      <c r="W416" s="10">
        <v>37</v>
      </c>
      <c r="X416" s="10">
        <v>37</v>
      </c>
      <c r="Y416" s="10">
        <v>37</v>
      </c>
      <c r="Z416" s="10" t="s">
        <v>1419</v>
      </c>
      <c r="AA416" s="51"/>
      <c r="AB416" s="52"/>
    </row>
    <row r="417" spans="1:28" s="7" customFormat="1" ht="75" x14ac:dyDescent="0.25">
      <c r="A417" s="12">
        <v>10644</v>
      </c>
      <c r="B417" s="18" t="s">
        <v>970</v>
      </c>
      <c r="C417" s="9" t="s">
        <v>72</v>
      </c>
      <c r="D417" s="9" t="s">
        <v>978</v>
      </c>
      <c r="E417" s="9" t="s">
        <v>124</v>
      </c>
      <c r="F417" s="9">
        <v>83755</v>
      </c>
      <c r="G417" s="9" t="s">
        <v>894</v>
      </c>
      <c r="H417" s="9" t="s">
        <v>895</v>
      </c>
      <c r="I417" s="9" t="s">
        <v>896</v>
      </c>
      <c r="J417" s="15">
        <v>42917</v>
      </c>
      <c r="K417" s="9">
        <v>7</v>
      </c>
      <c r="L417" s="9" t="s">
        <v>967</v>
      </c>
      <c r="M417" s="9" t="s">
        <v>972</v>
      </c>
      <c r="N417" s="9"/>
      <c r="O417" s="9"/>
      <c r="P417" s="9"/>
      <c r="Q417" s="9"/>
      <c r="R417" s="9"/>
      <c r="S417" s="9"/>
      <c r="T417" s="9">
        <v>3</v>
      </c>
      <c r="U417" s="9">
        <v>4</v>
      </c>
      <c r="V417" s="9">
        <v>4</v>
      </c>
      <c r="W417" s="9">
        <v>4</v>
      </c>
      <c r="X417" s="9">
        <v>5</v>
      </c>
      <c r="Y417" s="9">
        <v>6</v>
      </c>
      <c r="Z417" s="9" t="s">
        <v>1420</v>
      </c>
      <c r="AA417" s="51"/>
      <c r="AB417" s="52"/>
    </row>
    <row r="418" spans="1:28" s="7" customFormat="1" ht="60" x14ac:dyDescent="0.25">
      <c r="A418" s="11">
        <v>10644</v>
      </c>
      <c r="B418" s="19" t="s">
        <v>970</v>
      </c>
      <c r="C418" s="10" t="s">
        <v>72</v>
      </c>
      <c r="D418" s="10" t="s">
        <v>978</v>
      </c>
      <c r="E418" s="10" t="s">
        <v>124</v>
      </c>
      <c r="F418" s="10">
        <v>83756</v>
      </c>
      <c r="G418" s="10" t="s">
        <v>897</v>
      </c>
      <c r="H418" s="10" t="s">
        <v>898</v>
      </c>
      <c r="I418" s="10" t="s">
        <v>899</v>
      </c>
      <c r="J418" s="16">
        <v>42795</v>
      </c>
      <c r="K418" s="10">
        <v>100</v>
      </c>
      <c r="L418" s="10" t="s">
        <v>968</v>
      </c>
      <c r="M418" s="10" t="s">
        <v>972</v>
      </c>
      <c r="N418" s="10"/>
      <c r="O418" s="10"/>
      <c r="P418" s="10"/>
      <c r="Q418" s="10">
        <v>100</v>
      </c>
      <c r="R418" s="10">
        <v>100</v>
      </c>
      <c r="S418" s="10">
        <v>100</v>
      </c>
      <c r="T418" s="10">
        <v>100</v>
      </c>
      <c r="U418" s="10">
        <v>100</v>
      </c>
      <c r="V418" s="10">
        <v>100</v>
      </c>
      <c r="W418" s="10">
        <v>100</v>
      </c>
      <c r="X418" s="10">
        <v>100</v>
      </c>
      <c r="Y418" s="10">
        <v>100</v>
      </c>
      <c r="Z418" s="10" t="s">
        <v>1421</v>
      </c>
      <c r="AA418" s="51"/>
      <c r="AB418" s="52"/>
    </row>
    <row r="419" spans="1:28" s="7" customFormat="1" ht="120" x14ac:dyDescent="0.25">
      <c r="A419" s="12">
        <v>10644</v>
      </c>
      <c r="B419" s="18" t="s">
        <v>970</v>
      </c>
      <c r="C419" s="9" t="s">
        <v>72</v>
      </c>
      <c r="D419" s="9" t="s">
        <v>978</v>
      </c>
      <c r="E419" s="9" t="s">
        <v>124</v>
      </c>
      <c r="F419" s="9">
        <v>83757</v>
      </c>
      <c r="G419" s="9" t="s">
        <v>900</v>
      </c>
      <c r="H419" s="9" t="s">
        <v>901</v>
      </c>
      <c r="I419" s="9" t="s">
        <v>902</v>
      </c>
      <c r="J419" s="15">
        <v>42795</v>
      </c>
      <c r="K419" s="9">
        <v>100</v>
      </c>
      <c r="L419" s="9" t="s">
        <v>968</v>
      </c>
      <c r="M419" s="9" t="s">
        <v>972</v>
      </c>
      <c r="N419" s="9"/>
      <c r="O419" s="9"/>
      <c r="P419" s="9"/>
      <c r="Q419" s="9">
        <v>100</v>
      </c>
      <c r="R419" s="9">
        <v>100</v>
      </c>
      <c r="S419" s="9">
        <v>100</v>
      </c>
      <c r="T419" s="9">
        <v>100</v>
      </c>
      <c r="U419" s="9">
        <v>100</v>
      </c>
      <c r="V419" s="9">
        <v>100</v>
      </c>
      <c r="W419" s="9">
        <v>100</v>
      </c>
      <c r="X419" s="9">
        <v>100</v>
      </c>
      <c r="Y419" s="9">
        <v>100</v>
      </c>
      <c r="Z419" s="9" t="s">
        <v>1422</v>
      </c>
      <c r="AA419" s="51"/>
      <c r="AB419" s="52"/>
    </row>
    <row r="420" spans="1:28" s="7" customFormat="1" ht="60" x14ac:dyDescent="0.25">
      <c r="A420" s="11">
        <v>10644</v>
      </c>
      <c r="B420" s="19" t="s">
        <v>970</v>
      </c>
      <c r="C420" s="10" t="s">
        <v>72</v>
      </c>
      <c r="D420" s="10" t="s">
        <v>978</v>
      </c>
      <c r="E420" s="10" t="s">
        <v>124</v>
      </c>
      <c r="F420" s="10">
        <v>83758</v>
      </c>
      <c r="G420" s="10" t="s">
        <v>909</v>
      </c>
      <c r="H420" s="10" t="s">
        <v>910</v>
      </c>
      <c r="I420" s="10" t="s">
        <v>911</v>
      </c>
      <c r="J420" s="16">
        <v>42795</v>
      </c>
      <c r="K420" s="10">
        <v>100</v>
      </c>
      <c r="L420" s="10" t="s">
        <v>968</v>
      </c>
      <c r="M420" s="10" t="s">
        <v>972</v>
      </c>
      <c r="N420" s="10"/>
      <c r="O420" s="10"/>
      <c r="P420" s="10"/>
      <c r="Q420" s="10">
        <v>99</v>
      </c>
      <c r="R420" s="10">
        <v>100</v>
      </c>
      <c r="S420" s="10">
        <v>99</v>
      </c>
      <c r="T420" s="10">
        <v>100</v>
      </c>
      <c r="U420" s="10">
        <v>56</v>
      </c>
      <c r="V420" s="10">
        <v>100</v>
      </c>
      <c r="W420" s="10">
        <v>68</v>
      </c>
      <c r="X420" s="10">
        <v>100</v>
      </c>
      <c r="Y420" s="10">
        <v>94</v>
      </c>
      <c r="Z420" s="10" t="s">
        <v>1423</v>
      </c>
      <c r="AA420" s="51"/>
      <c r="AB420" s="52"/>
    </row>
    <row r="421" spans="1:28" s="7" customFormat="1" ht="45" x14ac:dyDescent="0.25">
      <c r="A421" s="12">
        <v>10644</v>
      </c>
      <c r="B421" s="18" t="s">
        <v>970</v>
      </c>
      <c r="C421" s="9" t="s">
        <v>72</v>
      </c>
      <c r="D421" s="9" t="s">
        <v>978</v>
      </c>
      <c r="E421" s="9" t="s">
        <v>124</v>
      </c>
      <c r="F421" s="9">
        <v>83759</v>
      </c>
      <c r="G421" s="9" t="s">
        <v>915</v>
      </c>
      <c r="H421" s="9" t="s">
        <v>916</v>
      </c>
      <c r="I421" s="9" t="s">
        <v>917</v>
      </c>
      <c r="J421" s="15">
        <v>42887</v>
      </c>
      <c r="K421" s="9">
        <v>6</v>
      </c>
      <c r="L421" s="9" t="s">
        <v>967</v>
      </c>
      <c r="M421" s="9" t="s">
        <v>972</v>
      </c>
      <c r="N421" s="9"/>
      <c r="O421" s="9"/>
      <c r="P421" s="9"/>
      <c r="Q421" s="9"/>
      <c r="R421" s="9"/>
      <c r="S421" s="9">
        <v>1</v>
      </c>
      <c r="T421" s="9">
        <v>1</v>
      </c>
      <c r="U421" s="9">
        <v>4</v>
      </c>
      <c r="V421" s="9">
        <v>4</v>
      </c>
      <c r="W421" s="9">
        <v>4</v>
      </c>
      <c r="X421" s="9">
        <v>4</v>
      </c>
      <c r="Y421" s="9">
        <v>6</v>
      </c>
      <c r="Z421" s="9" t="s">
        <v>1424</v>
      </c>
      <c r="AA421" s="51"/>
      <c r="AB421" s="52"/>
    </row>
    <row r="422" spans="1:28" s="7" customFormat="1" ht="45" x14ac:dyDescent="0.25">
      <c r="A422" s="11">
        <v>10644</v>
      </c>
      <c r="B422" s="19" t="s">
        <v>970</v>
      </c>
      <c r="C422" s="10" t="s">
        <v>72</v>
      </c>
      <c r="D422" s="10" t="s">
        <v>978</v>
      </c>
      <c r="E422" s="10" t="s">
        <v>124</v>
      </c>
      <c r="F422" s="10">
        <v>83760</v>
      </c>
      <c r="G422" s="10" t="s">
        <v>918</v>
      </c>
      <c r="H422" s="10" t="s">
        <v>919</v>
      </c>
      <c r="I422" s="10" t="s">
        <v>920</v>
      </c>
      <c r="J422" s="16">
        <v>42856</v>
      </c>
      <c r="K422" s="10">
        <v>13662</v>
      </c>
      <c r="L422" s="10" t="s">
        <v>967</v>
      </c>
      <c r="M422" s="10" t="s">
        <v>972</v>
      </c>
      <c r="N422" s="10"/>
      <c r="O422" s="10"/>
      <c r="P422" s="10"/>
      <c r="Q422" s="10"/>
      <c r="R422" s="10">
        <v>0</v>
      </c>
      <c r="S422" s="10">
        <v>200</v>
      </c>
      <c r="T422" s="10">
        <v>417</v>
      </c>
      <c r="U422" s="10">
        <v>417</v>
      </c>
      <c r="V422" s="10">
        <v>1299</v>
      </c>
      <c r="W422" s="10">
        <v>10000</v>
      </c>
      <c r="X422" s="10">
        <v>10000</v>
      </c>
      <c r="Y422" s="10">
        <v>13662</v>
      </c>
      <c r="Z422" s="10" t="s">
        <v>1425</v>
      </c>
      <c r="AA422" s="51"/>
      <c r="AB422" s="52"/>
    </row>
    <row r="423" spans="1:28" s="7" customFormat="1" ht="60" x14ac:dyDescent="0.25">
      <c r="A423" s="12">
        <v>10644</v>
      </c>
      <c r="B423" s="18" t="s">
        <v>970</v>
      </c>
      <c r="C423" s="9" t="s">
        <v>72</v>
      </c>
      <c r="D423" s="9" t="s">
        <v>978</v>
      </c>
      <c r="E423" s="9" t="s">
        <v>124</v>
      </c>
      <c r="F423" s="9">
        <v>83762</v>
      </c>
      <c r="G423" s="9" t="s">
        <v>921</v>
      </c>
      <c r="H423" s="9" t="s">
        <v>922</v>
      </c>
      <c r="I423" s="9" t="s">
        <v>923</v>
      </c>
      <c r="J423" s="15">
        <v>42887</v>
      </c>
      <c r="K423" s="9">
        <v>8</v>
      </c>
      <c r="L423" s="9" t="s">
        <v>967</v>
      </c>
      <c r="M423" s="9" t="s">
        <v>972</v>
      </c>
      <c r="N423" s="9"/>
      <c r="O423" s="9"/>
      <c r="P423" s="9"/>
      <c r="Q423" s="9"/>
      <c r="R423" s="9"/>
      <c r="S423" s="9">
        <v>0</v>
      </c>
      <c r="T423" s="9">
        <v>6</v>
      </c>
      <c r="U423" s="9">
        <v>6</v>
      </c>
      <c r="V423" s="9">
        <v>7</v>
      </c>
      <c r="W423" s="9">
        <v>8</v>
      </c>
      <c r="X423" s="9">
        <v>8</v>
      </c>
      <c r="Y423" s="9">
        <v>8</v>
      </c>
      <c r="Z423" s="9" t="s">
        <v>1426</v>
      </c>
      <c r="AA423" s="51"/>
      <c r="AB423" s="52"/>
    </row>
    <row r="424" spans="1:28" s="7" customFormat="1" ht="75" x14ac:dyDescent="0.25">
      <c r="A424" s="11">
        <v>10644</v>
      </c>
      <c r="B424" s="19" t="s">
        <v>970</v>
      </c>
      <c r="C424" s="10" t="s">
        <v>72</v>
      </c>
      <c r="D424" s="10" t="s">
        <v>978</v>
      </c>
      <c r="E424" s="10" t="s">
        <v>124</v>
      </c>
      <c r="F424" s="10">
        <v>83763</v>
      </c>
      <c r="G424" s="10" t="s">
        <v>924</v>
      </c>
      <c r="H424" s="10" t="s">
        <v>925</v>
      </c>
      <c r="I424" s="10" t="s">
        <v>926</v>
      </c>
      <c r="J424" s="16">
        <v>43070</v>
      </c>
      <c r="K424" s="10">
        <v>8</v>
      </c>
      <c r="L424" s="10" t="s">
        <v>967</v>
      </c>
      <c r="M424" s="10" t="s">
        <v>972</v>
      </c>
      <c r="N424" s="10"/>
      <c r="O424" s="10"/>
      <c r="P424" s="10"/>
      <c r="Q424" s="10"/>
      <c r="R424" s="10"/>
      <c r="S424" s="10"/>
      <c r="T424" s="10"/>
      <c r="U424" s="10"/>
      <c r="V424" s="10"/>
      <c r="W424" s="10"/>
      <c r="X424" s="10"/>
      <c r="Y424" s="10">
        <v>8</v>
      </c>
      <c r="Z424" s="10" t="s">
        <v>1427</v>
      </c>
      <c r="AA424" s="51"/>
      <c r="AB424" s="52"/>
    </row>
    <row r="425" spans="1:28" s="7" customFormat="1" ht="45" x14ac:dyDescent="0.25">
      <c r="A425" s="12">
        <v>10644</v>
      </c>
      <c r="B425" s="18" t="s">
        <v>970</v>
      </c>
      <c r="C425" s="9" t="s">
        <v>72</v>
      </c>
      <c r="D425" s="9" t="s">
        <v>978</v>
      </c>
      <c r="E425" s="9" t="s">
        <v>124</v>
      </c>
      <c r="F425" s="9">
        <v>83764</v>
      </c>
      <c r="G425" s="9" t="s">
        <v>927</v>
      </c>
      <c r="H425" s="9" t="s">
        <v>928</v>
      </c>
      <c r="I425" s="9" t="s">
        <v>929</v>
      </c>
      <c r="J425" s="15">
        <v>42826</v>
      </c>
      <c r="K425" s="9">
        <v>25</v>
      </c>
      <c r="L425" s="9" t="s">
        <v>967</v>
      </c>
      <c r="M425" s="9" t="s">
        <v>972</v>
      </c>
      <c r="N425" s="9"/>
      <c r="O425" s="9"/>
      <c r="P425" s="9"/>
      <c r="Q425" s="9">
        <v>2</v>
      </c>
      <c r="R425" s="9">
        <v>13</v>
      </c>
      <c r="S425" s="9">
        <v>13</v>
      </c>
      <c r="T425" s="9">
        <v>13</v>
      </c>
      <c r="U425" s="9">
        <v>25</v>
      </c>
      <c r="V425" s="9">
        <v>25</v>
      </c>
      <c r="W425" s="9">
        <v>25</v>
      </c>
      <c r="X425" s="9">
        <v>25</v>
      </c>
      <c r="Y425" s="9">
        <v>25</v>
      </c>
      <c r="Z425" s="9" t="s">
        <v>1428</v>
      </c>
      <c r="AA425" s="51"/>
      <c r="AB425" s="52"/>
    </row>
    <row r="426" spans="1:28" s="7" customFormat="1" ht="75" x14ac:dyDescent="0.25">
      <c r="A426" s="11">
        <v>10644</v>
      </c>
      <c r="B426" s="19" t="s">
        <v>970</v>
      </c>
      <c r="C426" s="10" t="s">
        <v>72</v>
      </c>
      <c r="D426" s="10" t="s">
        <v>978</v>
      </c>
      <c r="E426" s="10" t="s">
        <v>124</v>
      </c>
      <c r="F426" s="10">
        <v>83765</v>
      </c>
      <c r="G426" s="10" t="s">
        <v>960</v>
      </c>
      <c r="H426" s="10" t="s">
        <v>961</v>
      </c>
      <c r="I426" s="10" t="s">
        <v>962</v>
      </c>
      <c r="J426" s="16">
        <v>42948</v>
      </c>
      <c r="K426" s="10">
        <v>1</v>
      </c>
      <c r="L426" s="10" t="s">
        <v>967</v>
      </c>
      <c r="M426" s="10" t="s">
        <v>972</v>
      </c>
      <c r="N426" s="10"/>
      <c r="O426" s="10"/>
      <c r="P426" s="10"/>
      <c r="Q426" s="10"/>
      <c r="R426" s="10"/>
      <c r="S426" s="10"/>
      <c r="T426" s="10"/>
      <c r="U426" s="10">
        <v>0</v>
      </c>
      <c r="V426" s="10">
        <v>0</v>
      </c>
      <c r="W426" s="10">
        <v>0</v>
      </c>
      <c r="X426" s="10">
        <v>1</v>
      </c>
      <c r="Y426" s="10">
        <v>1</v>
      </c>
      <c r="Z426" s="10" t="s">
        <v>1429</v>
      </c>
      <c r="AA426" s="51"/>
      <c r="AB426" s="52"/>
    </row>
    <row r="427" spans="1:28" s="7" customFormat="1" ht="90" x14ac:dyDescent="0.25">
      <c r="A427" s="12">
        <v>10644</v>
      </c>
      <c r="B427" s="18" t="s">
        <v>970</v>
      </c>
      <c r="C427" s="9" t="s">
        <v>72</v>
      </c>
      <c r="D427" s="9" t="s">
        <v>978</v>
      </c>
      <c r="E427" s="9" t="s">
        <v>124</v>
      </c>
      <c r="F427" s="9">
        <v>83766</v>
      </c>
      <c r="G427" s="9" t="s">
        <v>933</v>
      </c>
      <c r="H427" s="9" t="s">
        <v>934</v>
      </c>
      <c r="I427" s="9" t="s">
        <v>935</v>
      </c>
      <c r="J427" s="15">
        <v>42795</v>
      </c>
      <c r="K427" s="9">
        <v>100</v>
      </c>
      <c r="L427" s="9" t="s">
        <v>968</v>
      </c>
      <c r="M427" s="9" t="s">
        <v>972</v>
      </c>
      <c r="N427" s="9"/>
      <c r="O427" s="9"/>
      <c r="P427" s="9"/>
      <c r="Q427" s="9">
        <v>100</v>
      </c>
      <c r="R427" s="9">
        <v>100</v>
      </c>
      <c r="S427" s="9">
        <v>100</v>
      </c>
      <c r="T427" s="9">
        <v>100</v>
      </c>
      <c r="U427" s="9">
        <v>100</v>
      </c>
      <c r="V427" s="9">
        <v>100</v>
      </c>
      <c r="W427" s="9">
        <v>100</v>
      </c>
      <c r="X427" s="9">
        <v>100</v>
      </c>
      <c r="Y427" s="9">
        <v>100</v>
      </c>
      <c r="Z427" s="9" t="s">
        <v>1430</v>
      </c>
      <c r="AA427" s="51"/>
      <c r="AB427" s="52"/>
    </row>
    <row r="428" spans="1:28" s="7" customFormat="1" ht="60" x14ac:dyDescent="0.25">
      <c r="A428" s="11">
        <v>10644</v>
      </c>
      <c r="B428" s="19" t="s">
        <v>970</v>
      </c>
      <c r="C428" s="10" t="s">
        <v>72</v>
      </c>
      <c r="D428" s="10" t="s">
        <v>978</v>
      </c>
      <c r="E428" s="10" t="s">
        <v>124</v>
      </c>
      <c r="F428" s="10">
        <v>83770</v>
      </c>
      <c r="G428" s="10" t="s">
        <v>936</v>
      </c>
      <c r="H428" s="10" t="s">
        <v>937</v>
      </c>
      <c r="I428" s="10" t="s">
        <v>938</v>
      </c>
      <c r="J428" s="16">
        <v>42826</v>
      </c>
      <c r="K428" s="10">
        <v>6</v>
      </c>
      <c r="L428" s="10" t="s">
        <v>967</v>
      </c>
      <c r="M428" s="10" t="s">
        <v>972</v>
      </c>
      <c r="N428" s="10"/>
      <c r="O428" s="10"/>
      <c r="P428" s="10"/>
      <c r="Q428" s="10">
        <v>1</v>
      </c>
      <c r="R428" s="10">
        <v>2</v>
      </c>
      <c r="S428" s="10">
        <v>3</v>
      </c>
      <c r="T428" s="10">
        <v>4</v>
      </c>
      <c r="U428" s="10">
        <v>5</v>
      </c>
      <c r="V428" s="10">
        <v>6</v>
      </c>
      <c r="W428" s="10">
        <v>6</v>
      </c>
      <c r="X428" s="10">
        <v>6</v>
      </c>
      <c r="Y428" s="10">
        <v>6</v>
      </c>
      <c r="Z428" s="10" t="s">
        <v>1431</v>
      </c>
      <c r="AA428" s="51"/>
      <c r="AB428" s="52"/>
    </row>
    <row r="429" spans="1:28" s="7" customFormat="1" ht="60" x14ac:dyDescent="0.25">
      <c r="A429" s="12">
        <v>10644</v>
      </c>
      <c r="B429" s="18" t="s">
        <v>970</v>
      </c>
      <c r="C429" s="9" t="s">
        <v>72</v>
      </c>
      <c r="D429" s="9" t="s">
        <v>978</v>
      </c>
      <c r="E429" s="9" t="s">
        <v>124</v>
      </c>
      <c r="F429" s="9">
        <v>83771</v>
      </c>
      <c r="G429" s="9" t="s">
        <v>939</v>
      </c>
      <c r="H429" s="9" t="s">
        <v>940</v>
      </c>
      <c r="I429" s="9" t="s">
        <v>941</v>
      </c>
      <c r="J429" s="15">
        <v>42826</v>
      </c>
      <c r="K429" s="9">
        <v>6</v>
      </c>
      <c r="L429" s="9" t="s">
        <v>967</v>
      </c>
      <c r="M429" s="9" t="s">
        <v>972</v>
      </c>
      <c r="N429" s="9"/>
      <c r="O429" s="9"/>
      <c r="P429" s="9"/>
      <c r="Q429" s="9">
        <v>1</v>
      </c>
      <c r="R429" s="9">
        <v>2</v>
      </c>
      <c r="S429" s="9">
        <v>3</v>
      </c>
      <c r="T429" s="9">
        <v>4</v>
      </c>
      <c r="U429" s="9">
        <v>5</v>
      </c>
      <c r="V429" s="9">
        <v>6</v>
      </c>
      <c r="W429" s="9">
        <v>6</v>
      </c>
      <c r="X429" s="9">
        <v>6</v>
      </c>
      <c r="Y429" s="9">
        <v>6</v>
      </c>
      <c r="Z429" s="9" t="s">
        <v>1432</v>
      </c>
      <c r="AA429" s="51"/>
      <c r="AB429" s="52"/>
    </row>
    <row r="430" spans="1:28" s="7" customFormat="1" ht="45" x14ac:dyDescent="0.25">
      <c r="A430" s="11">
        <v>10644</v>
      </c>
      <c r="B430" s="19" t="s">
        <v>970</v>
      </c>
      <c r="C430" s="10" t="s">
        <v>72</v>
      </c>
      <c r="D430" s="10" t="s">
        <v>978</v>
      </c>
      <c r="E430" s="10" t="s">
        <v>124</v>
      </c>
      <c r="F430" s="10">
        <v>83772</v>
      </c>
      <c r="G430" s="10" t="s">
        <v>942</v>
      </c>
      <c r="H430" s="10" t="s">
        <v>943</v>
      </c>
      <c r="I430" s="10" t="s">
        <v>944</v>
      </c>
      <c r="J430" s="16">
        <v>42795</v>
      </c>
      <c r="K430" s="10">
        <v>62</v>
      </c>
      <c r="L430" s="10" t="s">
        <v>967</v>
      </c>
      <c r="M430" s="10" t="s">
        <v>972</v>
      </c>
      <c r="N430" s="10"/>
      <c r="O430" s="10"/>
      <c r="P430" s="10"/>
      <c r="Q430" s="10">
        <v>6</v>
      </c>
      <c r="R430" s="10">
        <v>10</v>
      </c>
      <c r="S430" s="10">
        <v>17</v>
      </c>
      <c r="T430" s="10">
        <v>23</v>
      </c>
      <c r="U430" s="10">
        <v>28</v>
      </c>
      <c r="V430" s="10">
        <v>30</v>
      </c>
      <c r="W430" s="10">
        <v>39</v>
      </c>
      <c r="X430" s="10">
        <v>62</v>
      </c>
      <c r="Y430" s="10">
        <v>62</v>
      </c>
      <c r="Z430" s="10" t="s">
        <v>1433</v>
      </c>
      <c r="AA430" s="51"/>
      <c r="AB430" s="52"/>
    </row>
    <row r="431" spans="1:28" s="7" customFormat="1" ht="90" x14ac:dyDescent="0.25">
      <c r="A431" s="12">
        <v>10644</v>
      </c>
      <c r="B431" s="18" t="s">
        <v>970</v>
      </c>
      <c r="C431" s="9" t="s">
        <v>72</v>
      </c>
      <c r="D431" s="9" t="s">
        <v>978</v>
      </c>
      <c r="E431" s="9" t="s">
        <v>124</v>
      </c>
      <c r="F431" s="9">
        <v>83774</v>
      </c>
      <c r="G431" s="9" t="s">
        <v>945</v>
      </c>
      <c r="H431" s="9" t="s">
        <v>946</v>
      </c>
      <c r="I431" s="9" t="s">
        <v>947</v>
      </c>
      <c r="J431" s="15">
        <v>42795</v>
      </c>
      <c r="K431" s="9">
        <v>100</v>
      </c>
      <c r="L431" s="9" t="s">
        <v>968</v>
      </c>
      <c r="M431" s="9" t="s">
        <v>972</v>
      </c>
      <c r="N431" s="9"/>
      <c r="O431" s="9"/>
      <c r="P431" s="9"/>
      <c r="Q431" s="9">
        <v>52</v>
      </c>
      <c r="R431" s="9">
        <v>100</v>
      </c>
      <c r="S431" s="9">
        <v>100</v>
      </c>
      <c r="T431" s="9">
        <v>44</v>
      </c>
      <c r="U431" s="9">
        <v>100</v>
      </c>
      <c r="V431" s="9">
        <v>100</v>
      </c>
      <c r="W431" s="9">
        <v>100</v>
      </c>
      <c r="X431" s="9">
        <v>100</v>
      </c>
      <c r="Y431" s="9">
        <v>100</v>
      </c>
      <c r="Z431" s="9" t="s">
        <v>1434</v>
      </c>
      <c r="AA431" s="51"/>
      <c r="AB431" s="52"/>
    </row>
    <row r="432" spans="1:28" s="7" customFormat="1" ht="45" x14ac:dyDescent="0.25">
      <c r="A432" s="11">
        <v>10644</v>
      </c>
      <c r="B432" s="19" t="s">
        <v>970</v>
      </c>
      <c r="C432" s="10" t="s">
        <v>72</v>
      </c>
      <c r="D432" s="10" t="s">
        <v>978</v>
      </c>
      <c r="E432" s="10" t="s">
        <v>124</v>
      </c>
      <c r="F432" s="10">
        <v>83775</v>
      </c>
      <c r="G432" s="10" t="s">
        <v>948</v>
      </c>
      <c r="H432" s="10" t="s">
        <v>949</v>
      </c>
      <c r="I432" s="10" t="s">
        <v>950</v>
      </c>
      <c r="J432" s="16">
        <v>42795</v>
      </c>
      <c r="K432" s="10">
        <v>100</v>
      </c>
      <c r="L432" s="10" t="s">
        <v>968</v>
      </c>
      <c r="M432" s="10" t="s">
        <v>972</v>
      </c>
      <c r="N432" s="10"/>
      <c r="O432" s="10"/>
      <c r="P432" s="10"/>
      <c r="Q432" s="10">
        <v>100</v>
      </c>
      <c r="R432" s="10">
        <v>100</v>
      </c>
      <c r="S432" s="10">
        <v>100</v>
      </c>
      <c r="T432" s="10">
        <v>100</v>
      </c>
      <c r="U432" s="10">
        <v>100</v>
      </c>
      <c r="V432" s="10">
        <v>100</v>
      </c>
      <c r="W432" s="10">
        <v>100</v>
      </c>
      <c r="X432" s="10">
        <v>100</v>
      </c>
      <c r="Y432" s="10">
        <v>100</v>
      </c>
      <c r="Z432" s="10" t="s">
        <v>1435</v>
      </c>
      <c r="AA432" s="51"/>
      <c r="AB432" s="52"/>
    </row>
    <row r="433" spans="1:28" s="7" customFormat="1" ht="60" x14ac:dyDescent="0.25">
      <c r="A433" s="12">
        <v>10644</v>
      </c>
      <c r="B433" s="18" t="s">
        <v>970</v>
      </c>
      <c r="C433" s="9" t="s">
        <v>72</v>
      </c>
      <c r="D433" s="9" t="s">
        <v>978</v>
      </c>
      <c r="E433" s="9" t="s">
        <v>124</v>
      </c>
      <c r="F433" s="9">
        <v>83776</v>
      </c>
      <c r="G433" s="9" t="s">
        <v>951</v>
      </c>
      <c r="H433" s="9" t="s">
        <v>952</v>
      </c>
      <c r="I433" s="9" t="s">
        <v>953</v>
      </c>
      <c r="J433" s="15">
        <v>42795</v>
      </c>
      <c r="K433" s="9">
        <v>100</v>
      </c>
      <c r="L433" s="9" t="s">
        <v>968</v>
      </c>
      <c r="M433" s="9" t="s">
        <v>972</v>
      </c>
      <c r="N433" s="9"/>
      <c r="O433" s="9"/>
      <c r="P433" s="9"/>
      <c r="Q433" s="9">
        <v>100</v>
      </c>
      <c r="R433" s="9">
        <v>100</v>
      </c>
      <c r="S433" s="9">
        <v>100</v>
      </c>
      <c r="T433" s="9">
        <v>100</v>
      </c>
      <c r="U433" s="9">
        <v>100</v>
      </c>
      <c r="V433" s="9">
        <v>100</v>
      </c>
      <c r="W433" s="9">
        <v>100</v>
      </c>
      <c r="X433" s="9">
        <v>100</v>
      </c>
      <c r="Y433" s="9">
        <v>100</v>
      </c>
      <c r="Z433" s="9" t="s">
        <v>1436</v>
      </c>
      <c r="AA433" s="51"/>
      <c r="AB433" s="52"/>
    </row>
    <row r="434" spans="1:28" s="7" customFormat="1" ht="60" x14ac:dyDescent="0.25">
      <c r="A434" s="11">
        <v>10644</v>
      </c>
      <c r="B434" s="19" t="s">
        <v>970</v>
      </c>
      <c r="C434" s="10" t="s">
        <v>72</v>
      </c>
      <c r="D434" s="10" t="s">
        <v>978</v>
      </c>
      <c r="E434" s="10" t="s">
        <v>124</v>
      </c>
      <c r="F434" s="10">
        <v>84160</v>
      </c>
      <c r="G434" s="10" t="s">
        <v>882</v>
      </c>
      <c r="H434" s="10" t="s">
        <v>883</v>
      </c>
      <c r="I434" s="10" t="s">
        <v>884</v>
      </c>
      <c r="J434" s="16">
        <v>43070</v>
      </c>
      <c r="K434" s="10">
        <v>2</v>
      </c>
      <c r="L434" s="10" t="s">
        <v>967</v>
      </c>
      <c r="M434" s="10" t="s">
        <v>972</v>
      </c>
      <c r="N434" s="10"/>
      <c r="O434" s="10"/>
      <c r="P434" s="10"/>
      <c r="Q434" s="10"/>
      <c r="R434" s="10"/>
      <c r="S434" s="10"/>
      <c r="T434" s="10"/>
      <c r="U434" s="10"/>
      <c r="V434" s="10"/>
      <c r="W434" s="10"/>
      <c r="X434" s="10"/>
      <c r="Y434" s="10">
        <v>2</v>
      </c>
      <c r="Z434" s="10" t="s">
        <v>1437</v>
      </c>
      <c r="AA434" s="51"/>
      <c r="AB434" s="52"/>
    </row>
    <row r="435" spans="1:28" s="7" customFormat="1" ht="75" x14ac:dyDescent="0.25">
      <c r="A435" s="12">
        <v>10644</v>
      </c>
      <c r="B435" s="18" t="s">
        <v>970</v>
      </c>
      <c r="C435" s="9" t="s">
        <v>72</v>
      </c>
      <c r="D435" s="9" t="s">
        <v>978</v>
      </c>
      <c r="E435" s="9" t="s">
        <v>124</v>
      </c>
      <c r="F435" s="9">
        <v>84161</v>
      </c>
      <c r="G435" s="9" t="s">
        <v>930</v>
      </c>
      <c r="H435" s="9" t="s">
        <v>931</v>
      </c>
      <c r="I435" s="9" t="s">
        <v>932</v>
      </c>
      <c r="J435" s="15">
        <v>42910</v>
      </c>
      <c r="K435" s="9">
        <v>100</v>
      </c>
      <c r="L435" s="9" t="s">
        <v>968</v>
      </c>
      <c r="M435" s="9" t="s">
        <v>972</v>
      </c>
      <c r="N435" s="9"/>
      <c r="O435" s="9"/>
      <c r="P435" s="9"/>
      <c r="Q435" s="9"/>
      <c r="R435" s="9"/>
      <c r="S435" s="9">
        <v>100</v>
      </c>
      <c r="T435" s="9">
        <v>100</v>
      </c>
      <c r="U435" s="9">
        <v>100</v>
      </c>
      <c r="V435" s="9">
        <v>100</v>
      </c>
      <c r="W435" s="9">
        <v>100</v>
      </c>
      <c r="X435" s="9">
        <v>100</v>
      </c>
      <c r="Y435" s="9">
        <v>100</v>
      </c>
      <c r="Z435" s="9" t="s">
        <v>1438</v>
      </c>
      <c r="AA435" s="51"/>
      <c r="AB435" s="52"/>
    </row>
    <row r="436" spans="1:28" s="7" customFormat="1" ht="75" x14ac:dyDescent="0.25">
      <c r="A436" s="11">
        <v>10644</v>
      </c>
      <c r="B436" s="19" t="s">
        <v>970</v>
      </c>
      <c r="C436" s="10" t="s">
        <v>72</v>
      </c>
      <c r="D436" s="10" t="s">
        <v>978</v>
      </c>
      <c r="E436" s="10" t="s">
        <v>124</v>
      </c>
      <c r="F436" s="10">
        <v>84162</v>
      </c>
      <c r="G436" s="10" t="s">
        <v>906</v>
      </c>
      <c r="H436" s="10" t="s">
        <v>907</v>
      </c>
      <c r="I436" s="10" t="s">
        <v>908</v>
      </c>
      <c r="J436" s="16">
        <v>42910</v>
      </c>
      <c r="K436" s="10">
        <v>100</v>
      </c>
      <c r="L436" s="10" t="s">
        <v>968</v>
      </c>
      <c r="M436" s="10" t="s">
        <v>972</v>
      </c>
      <c r="N436" s="10"/>
      <c r="O436" s="10"/>
      <c r="P436" s="10"/>
      <c r="Q436" s="10"/>
      <c r="R436" s="10"/>
      <c r="S436" s="10">
        <v>100</v>
      </c>
      <c r="T436" s="10">
        <v>100</v>
      </c>
      <c r="U436" s="10">
        <v>100</v>
      </c>
      <c r="V436" s="10">
        <v>100</v>
      </c>
      <c r="W436" s="10">
        <v>100</v>
      </c>
      <c r="X436" s="10">
        <v>100</v>
      </c>
      <c r="Y436" s="10">
        <v>100</v>
      </c>
      <c r="Z436" s="10" t="s">
        <v>1439</v>
      </c>
      <c r="AA436" s="51"/>
      <c r="AB436" s="52"/>
    </row>
    <row r="437" spans="1:28" s="7" customFormat="1" ht="105" x14ac:dyDescent="0.25">
      <c r="A437" s="12">
        <v>10645</v>
      </c>
      <c r="B437" s="18" t="s">
        <v>970</v>
      </c>
      <c r="C437" s="9" t="s">
        <v>73</v>
      </c>
      <c r="D437" s="9" t="s">
        <v>978</v>
      </c>
      <c r="E437" s="9" t="s">
        <v>125</v>
      </c>
      <c r="F437" s="9">
        <v>83777</v>
      </c>
      <c r="G437" s="9" t="s">
        <v>879</v>
      </c>
      <c r="H437" s="9" t="s">
        <v>880</v>
      </c>
      <c r="I437" s="9" t="s">
        <v>881</v>
      </c>
      <c r="J437" s="15">
        <v>42948</v>
      </c>
      <c r="K437" s="9">
        <v>27</v>
      </c>
      <c r="L437" s="9" t="s">
        <v>967</v>
      </c>
      <c r="M437" s="9" t="s">
        <v>972</v>
      </c>
      <c r="N437" s="9"/>
      <c r="O437" s="9"/>
      <c r="P437" s="9"/>
      <c r="Q437" s="9"/>
      <c r="R437" s="9"/>
      <c r="S437" s="9"/>
      <c r="T437" s="9"/>
      <c r="U437" s="9">
        <v>27</v>
      </c>
      <c r="V437" s="9">
        <v>27</v>
      </c>
      <c r="W437" s="9">
        <v>27</v>
      </c>
      <c r="X437" s="9">
        <v>27</v>
      </c>
      <c r="Y437" s="9">
        <v>27</v>
      </c>
      <c r="Z437" s="9" t="s">
        <v>1440</v>
      </c>
      <c r="AA437" s="51"/>
      <c r="AB437" s="52"/>
    </row>
    <row r="438" spans="1:28" s="7" customFormat="1" ht="75" x14ac:dyDescent="0.25">
      <c r="A438" s="11">
        <v>10645</v>
      </c>
      <c r="B438" s="19" t="s">
        <v>970</v>
      </c>
      <c r="C438" s="10" t="s">
        <v>73</v>
      </c>
      <c r="D438" s="10" t="s">
        <v>978</v>
      </c>
      <c r="E438" s="10" t="s">
        <v>125</v>
      </c>
      <c r="F438" s="10">
        <v>83778</v>
      </c>
      <c r="G438" s="10" t="s">
        <v>957</v>
      </c>
      <c r="H438" s="10" t="s">
        <v>958</v>
      </c>
      <c r="I438" s="10" t="s">
        <v>959</v>
      </c>
      <c r="J438" s="16">
        <v>43009</v>
      </c>
      <c r="K438" s="10">
        <v>1</v>
      </c>
      <c r="L438" s="10" t="s">
        <v>967</v>
      </c>
      <c r="M438" s="10" t="s">
        <v>972</v>
      </c>
      <c r="N438" s="10"/>
      <c r="O438" s="10"/>
      <c r="P438" s="10"/>
      <c r="Q438" s="10"/>
      <c r="R438" s="10"/>
      <c r="S438" s="10"/>
      <c r="T438" s="10"/>
      <c r="U438" s="10"/>
      <c r="V438" s="10"/>
      <c r="W438" s="10">
        <v>1</v>
      </c>
      <c r="X438" s="10">
        <v>1</v>
      </c>
      <c r="Y438" s="10">
        <v>1</v>
      </c>
      <c r="Z438" s="10" t="s">
        <v>1441</v>
      </c>
      <c r="AA438" s="51"/>
      <c r="AB438" s="52"/>
    </row>
    <row r="439" spans="1:28" s="7" customFormat="1" ht="75" x14ac:dyDescent="0.25">
      <c r="A439" s="12">
        <v>10645</v>
      </c>
      <c r="B439" s="18" t="s">
        <v>970</v>
      </c>
      <c r="C439" s="9" t="s">
        <v>73</v>
      </c>
      <c r="D439" s="9" t="s">
        <v>978</v>
      </c>
      <c r="E439" s="9" t="s">
        <v>125</v>
      </c>
      <c r="F439" s="9">
        <v>83779</v>
      </c>
      <c r="G439" s="9" t="s">
        <v>885</v>
      </c>
      <c r="H439" s="9" t="s">
        <v>886</v>
      </c>
      <c r="I439" s="9" t="s">
        <v>887</v>
      </c>
      <c r="J439" s="15">
        <v>42795</v>
      </c>
      <c r="K439" s="9">
        <v>12</v>
      </c>
      <c r="L439" s="9" t="s">
        <v>967</v>
      </c>
      <c r="M439" s="9" t="s">
        <v>972</v>
      </c>
      <c r="N439" s="9"/>
      <c r="O439" s="9"/>
      <c r="P439" s="9"/>
      <c r="Q439" s="9">
        <v>2</v>
      </c>
      <c r="R439" s="9">
        <v>2</v>
      </c>
      <c r="S439" s="9">
        <v>2</v>
      </c>
      <c r="T439" s="9">
        <v>2</v>
      </c>
      <c r="U439" s="9">
        <v>4</v>
      </c>
      <c r="V439" s="9">
        <v>5</v>
      </c>
      <c r="W439" s="9">
        <v>5</v>
      </c>
      <c r="X439" s="9">
        <v>5</v>
      </c>
      <c r="Y439" s="9">
        <v>12</v>
      </c>
      <c r="Z439" s="9" t="s">
        <v>1442</v>
      </c>
      <c r="AA439" s="51"/>
      <c r="AB439" s="52"/>
    </row>
    <row r="440" spans="1:28" s="7" customFormat="1" ht="150" x14ac:dyDescent="0.25">
      <c r="A440" s="11">
        <v>10645</v>
      </c>
      <c r="B440" s="19" t="s">
        <v>970</v>
      </c>
      <c r="C440" s="10" t="s">
        <v>73</v>
      </c>
      <c r="D440" s="10" t="s">
        <v>978</v>
      </c>
      <c r="E440" s="10" t="s">
        <v>125</v>
      </c>
      <c r="F440" s="10">
        <v>83780</v>
      </c>
      <c r="G440" s="10" t="s">
        <v>888</v>
      </c>
      <c r="H440" s="10" t="s">
        <v>889</v>
      </c>
      <c r="I440" s="10" t="s">
        <v>890</v>
      </c>
      <c r="J440" s="16">
        <v>42856</v>
      </c>
      <c r="K440" s="10">
        <v>14</v>
      </c>
      <c r="L440" s="10" t="s">
        <v>967</v>
      </c>
      <c r="M440" s="10" t="s">
        <v>972</v>
      </c>
      <c r="N440" s="10"/>
      <c r="O440" s="10"/>
      <c r="P440" s="10"/>
      <c r="Q440" s="10"/>
      <c r="R440" s="10">
        <v>2</v>
      </c>
      <c r="S440" s="10">
        <v>2</v>
      </c>
      <c r="T440" s="10">
        <v>4</v>
      </c>
      <c r="U440" s="10">
        <v>6</v>
      </c>
      <c r="V440" s="10">
        <v>6</v>
      </c>
      <c r="W440" s="10">
        <v>6</v>
      </c>
      <c r="X440" s="10">
        <v>6</v>
      </c>
      <c r="Y440" s="10">
        <v>14</v>
      </c>
      <c r="Z440" s="10" t="s">
        <v>1443</v>
      </c>
      <c r="AA440" s="51"/>
      <c r="AB440" s="52"/>
    </row>
    <row r="441" spans="1:28" s="7" customFormat="1" ht="165" x14ac:dyDescent="0.25">
      <c r="A441" s="12">
        <v>10645</v>
      </c>
      <c r="B441" s="18" t="s">
        <v>970</v>
      </c>
      <c r="C441" s="9" t="s">
        <v>73</v>
      </c>
      <c r="D441" s="9" t="s">
        <v>978</v>
      </c>
      <c r="E441" s="9" t="s">
        <v>125</v>
      </c>
      <c r="F441" s="9">
        <v>83781</v>
      </c>
      <c r="G441" s="9" t="s">
        <v>891</v>
      </c>
      <c r="H441" s="9" t="s">
        <v>892</v>
      </c>
      <c r="I441" s="9" t="s">
        <v>893</v>
      </c>
      <c r="J441" s="15">
        <v>42795</v>
      </c>
      <c r="K441" s="9">
        <v>27</v>
      </c>
      <c r="L441" s="9" t="s">
        <v>967</v>
      </c>
      <c r="M441" s="9" t="s">
        <v>972</v>
      </c>
      <c r="N441" s="9"/>
      <c r="O441" s="9"/>
      <c r="P441" s="9"/>
      <c r="Q441" s="9">
        <v>27</v>
      </c>
      <c r="R441" s="9">
        <v>27</v>
      </c>
      <c r="S441" s="9">
        <v>27</v>
      </c>
      <c r="T441" s="9">
        <v>27</v>
      </c>
      <c r="U441" s="9">
        <v>27</v>
      </c>
      <c r="V441" s="9">
        <v>27</v>
      </c>
      <c r="W441" s="9">
        <v>27</v>
      </c>
      <c r="X441" s="9">
        <v>27</v>
      </c>
      <c r="Y441" s="9">
        <v>27</v>
      </c>
      <c r="Z441" s="9" t="s">
        <v>1444</v>
      </c>
      <c r="AA441" s="51"/>
      <c r="AB441" s="52"/>
    </row>
    <row r="442" spans="1:28" s="7" customFormat="1" ht="75" x14ac:dyDescent="0.25">
      <c r="A442" s="11">
        <v>10645</v>
      </c>
      <c r="B442" s="19" t="s">
        <v>970</v>
      </c>
      <c r="C442" s="10" t="s">
        <v>73</v>
      </c>
      <c r="D442" s="10" t="s">
        <v>978</v>
      </c>
      <c r="E442" s="10" t="s">
        <v>125</v>
      </c>
      <c r="F442" s="10">
        <v>83782</v>
      </c>
      <c r="G442" s="10" t="s">
        <v>894</v>
      </c>
      <c r="H442" s="10" t="s">
        <v>895</v>
      </c>
      <c r="I442" s="10" t="s">
        <v>896</v>
      </c>
      <c r="J442" s="16">
        <v>42979</v>
      </c>
      <c r="K442" s="10">
        <v>135</v>
      </c>
      <c r="L442" s="10" t="s">
        <v>967</v>
      </c>
      <c r="M442" s="10" t="s">
        <v>972</v>
      </c>
      <c r="N442" s="10"/>
      <c r="O442" s="10"/>
      <c r="P442" s="10"/>
      <c r="Q442" s="10"/>
      <c r="R442" s="10"/>
      <c r="S442" s="10"/>
      <c r="T442" s="10"/>
      <c r="U442" s="10"/>
      <c r="V442" s="10">
        <v>0</v>
      </c>
      <c r="W442" s="10">
        <v>1</v>
      </c>
      <c r="X442" s="10">
        <v>3</v>
      </c>
      <c r="Y442" s="10">
        <v>3</v>
      </c>
      <c r="Z442" s="10" t="s">
        <v>1445</v>
      </c>
      <c r="AA442" s="51"/>
      <c r="AB442" s="52"/>
    </row>
    <row r="443" spans="1:28" s="7" customFormat="1" ht="60" x14ac:dyDescent="0.25">
      <c r="A443" s="12">
        <v>10645</v>
      </c>
      <c r="B443" s="18" t="s">
        <v>970</v>
      </c>
      <c r="C443" s="9" t="s">
        <v>73</v>
      </c>
      <c r="D443" s="9" t="s">
        <v>978</v>
      </c>
      <c r="E443" s="9" t="s">
        <v>125</v>
      </c>
      <c r="F443" s="9">
        <v>83783</v>
      </c>
      <c r="G443" s="9" t="s">
        <v>897</v>
      </c>
      <c r="H443" s="9" t="s">
        <v>898</v>
      </c>
      <c r="I443" s="9" t="s">
        <v>899</v>
      </c>
      <c r="J443" s="15">
        <v>42795</v>
      </c>
      <c r="K443" s="9">
        <v>100</v>
      </c>
      <c r="L443" s="9" t="s">
        <v>968</v>
      </c>
      <c r="M443" s="9" t="s">
        <v>972</v>
      </c>
      <c r="N443" s="9"/>
      <c r="O443" s="9"/>
      <c r="P443" s="9"/>
      <c r="Q443" s="9">
        <v>100</v>
      </c>
      <c r="R443" s="9">
        <v>100</v>
      </c>
      <c r="S443" s="9">
        <v>100</v>
      </c>
      <c r="T443" s="9">
        <v>100</v>
      </c>
      <c r="U443" s="9">
        <v>100</v>
      </c>
      <c r="V443" s="9">
        <v>100</v>
      </c>
      <c r="W443" s="9">
        <v>100</v>
      </c>
      <c r="X443" s="9">
        <v>100</v>
      </c>
      <c r="Y443" s="9">
        <v>100</v>
      </c>
      <c r="Z443" s="9" t="s">
        <v>1446</v>
      </c>
      <c r="AA443" s="51"/>
      <c r="AB443" s="52"/>
    </row>
    <row r="444" spans="1:28" s="7" customFormat="1" ht="120" x14ac:dyDescent="0.25">
      <c r="A444" s="11">
        <v>10645</v>
      </c>
      <c r="B444" s="19" t="s">
        <v>970</v>
      </c>
      <c r="C444" s="10" t="s">
        <v>73</v>
      </c>
      <c r="D444" s="10" t="s">
        <v>978</v>
      </c>
      <c r="E444" s="10" t="s">
        <v>125</v>
      </c>
      <c r="F444" s="10">
        <v>83784</v>
      </c>
      <c r="G444" s="10" t="s">
        <v>900</v>
      </c>
      <c r="H444" s="10" t="s">
        <v>901</v>
      </c>
      <c r="I444" s="10" t="s">
        <v>902</v>
      </c>
      <c r="J444" s="16">
        <v>42795</v>
      </c>
      <c r="K444" s="10">
        <v>100</v>
      </c>
      <c r="L444" s="10" t="s">
        <v>968</v>
      </c>
      <c r="M444" s="10" t="s">
        <v>972</v>
      </c>
      <c r="N444" s="10"/>
      <c r="O444" s="10"/>
      <c r="P444" s="10"/>
      <c r="Q444" s="10">
        <v>100</v>
      </c>
      <c r="R444" s="10">
        <v>100</v>
      </c>
      <c r="S444" s="10">
        <v>100</v>
      </c>
      <c r="T444" s="10">
        <v>100</v>
      </c>
      <c r="U444" s="10">
        <v>100</v>
      </c>
      <c r="V444" s="10">
        <v>100</v>
      </c>
      <c r="W444" s="10">
        <v>100</v>
      </c>
      <c r="X444" s="10">
        <v>100</v>
      </c>
      <c r="Y444" s="10">
        <v>100</v>
      </c>
      <c r="Z444" s="10" t="s">
        <v>1447</v>
      </c>
      <c r="AA444" s="51"/>
      <c r="AB444" s="52"/>
    </row>
    <row r="445" spans="1:28" s="7" customFormat="1" ht="75" x14ac:dyDescent="0.25">
      <c r="A445" s="12">
        <v>10645</v>
      </c>
      <c r="B445" s="18" t="s">
        <v>970</v>
      </c>
      <c r="C445" s="9" t="s">
        <v>73</v>
      </c>
      <c r="D445" s="9" t="s">
        <v>978</v>
      </c>
      <c r="E445" s="9" t="s">
        <v>125</v>
      </c>
      <c r="F445" s="9">
        <v>83785</v>
      </c>
      <c r="G445" s="9" t="s">
        <v>903</v>
      </c>
      <c r="H445" s="9" t="s">
        <v>904</v>
      </c>
      <c r="I445" s="9" t="s">
        <v>905</v>
      </c>
      <c r="J445" s="15">
        <v>42979</v>
      </c>
      <c r="K445" s="9">
        <v>2</v>
      </c>
      <c r="L445" s="9" t="s">
        <v>967</v>
      </c>
      <c r="M445" s="9" t="s">
        <v>972</v>
      </c>
      <c r="N445" s="9"/>
      <c r="O445" s="9"/>
      <c r="P445" s="9"/>
      <c r="Q445" s="9"/>
      <c r="R445" s="9"/>
      <c r="S445" s="9"/>
      <c r="T445" s="9"/>
      <c r="U445" s="9"/>
      <c r="V445" s="9">
        <v>0</v>
      </c>
      <c r="W445" s="9">
        <v>1</v>
      </c>
      <c r="X445" s="9">
        <v>1</v>
      </c>
      <c r="Y445" s="9">
        <v>2</v>
      </c>
      <c r="Z445" s="9" t="s">
        <v>1448</v>
      </c>
      <c r="AA445" s="51"/>
      <c r="AB445" s="52"/>
    </row>
    <row r="446" spans="1:28" s="7" customFormat="1" ht="409.5" x14ac:dyDescent="0.25">
      <c r="A446" s="11">
        <v>10645</v>
      </c>
      <c r="B446" s="19" t="s">
        <v>970</v>
      </c>
      <c r="C446" s="10" t="s">
        <v>73</v>
      </c>
      <c r="D446" s="10" t="s">
        <v>978</v>
      </c>
      <c r="E446" s="10" t="s">
        <v>125</v>
      </c>
      <c r="F446" s="10">
        <v>83786</v>
      </c>
      <c r="G446" s="10" t="s">
        <v>912</v>
      </c>
      <c r="H446" s="10" t="s">
        <v>913</v>
      </c>
      <c r="I446" s="10" t="s">
        <v>914</v>
      </c>
      <c r="J446" s="16">
        <v>43040</v>
      </c>
      <c r="K446" s="10">
        <v>3</v>
      </c>
      <c r="L446" s="10" t="s">
        <v>967</v>
      </c>
      <c r="M446" s="10" t="s">
        <v>972</v>
      </c>
      <c r="N446" s="10"/>
      <c r="O446" s="10"/>
      <c r="P446" s="10"/>
      <c r="Q446" s="10"/>
      <c r="R446" s="10"/>
      <c r="S446" s="10"/>
      <c r="T446" s="10"/>
      <c r="U446" s="10"/>
      <c r="V446" s="10"/>
      <c r="W446" s="10"/>
      <c r="X446" s="10">
        <v>2</v>
      </c>
      <c r="Y446" s="10">
        <v>2</v>
      </c>
      <c r="Z446" s="10" t="s">
        <v>1449</v>
      </c>
      <c r="AA446" s="51"/>
      <c r="AB446" s="52"/>
    </row>
    <row r="447" spans="1:28" s="7" customFormat="1" ht="60" x14ac:dyDescent="0.25">
      <c r="A447" s="12">
        <v>10645</v>
      </c>
      <c r="B447" s="18" t="s">
        <v>970</v>
      </c>
      <c r="C447" s="9" t="s">
        <v>73</v>
      </c>
      <c r="D447" s="9" t="s">
        <v>978</v>
      </c>
      <c r="E447" s="9" t="s">
        <v>125</v>
      </c>
      <c r="F447" s="9">
        <v>83787</v>
      </c>
      <c r="G447" s="9" t="s">
        <v>909</v>
      </c>
      <c r="H447" s="9" t="s">
        <v>910</v>
      </c>
      <c r="I447" s="9" t="s">
        <v>911</v>
      </c>
      <c r="J447" s="15">
        <v>42795</v>
      </c>
      <c r="K447" s="9">
        <v>100</v>
      </c>
      <c r="L447" s="9" t="s">
        <v>968</v>
      </c>
      <c r="M447" s="9" t="s">
        <v>972</v>
      </c>
      <c r="N447" s="9"/>
      <c r="O447" s="9"/>
      <c r="P447" s="9"/>
      <c r="Q447" s="9">
        <v>100</v>
      </c>
      <c r="R447" s="9">
        <v>100</v>
      </c>
      <c r="S447" s="9">
        <v>100</v>
      </c>
      <c r="T447" s="9">
        <v>100</v>
      </c>
      <c r="U447" s="9">
        <v>100</v>
      </c>
      <c r="V447" s="9">
        <v>100</v>
      </c>
      <c r="W447" s="9">
        <v>100</v>
      </c>
      <c r="X447" s="9">
        <v>100</v>
      </c>
      <c r="Y447" s="9">
        <v>100</v>
      </c>
      <c r="Z447" s="9" t="s">
        <v>1450</v>
      </c>
      <c r="AA447" s="51"/>
      <c r="AB447" s="52"/>
    </row>
    <row r="448" spans="1:28" s="7" customFormat="1" ht="75" x14ac:dyDescent="0.25">
      <c r="A448" s="11">
        <v>10645</v>
      </c>
      <c r="B448" s="19" t="s">
        <v>970</v>
      </c>
      <c r="C448" s="10" t="s">
        <v>73</v>
      </c>
      <c r="D448" s="10" t="s">
        <v>978</v>
      </c>
      <c r="E448" s="10" t="s">
        <v>125</v>
      </c>
      <c r="F448" s="10">
        <v>83788</v>
      </c>
      <c r="G448" s="10" t="s">
        <v>915</v>
      </c>
      <c r="H448" s="10" t="s">
        <v>916</v>
      </c>
      <c r="I448" s="10" t="s">
        <v>917</v>
      </c>
      <c r="J448" s="16">
        <v>43040</v>
      </c>
      <c r="K448" s="10">
        <v>2</v>
      </c>
      <c r="L448" s="10" t="s">
        <v>967</v>
      </c>
      <c r="M448" s="10" t="s">
        <v>972</v>
      </c>
      <c r="N448" s="10"/>
      <c r="O448" s="10"/>
      <c r="P448" s="10"/>
      <c r="Q448" s="10"/>
      <c r="R448" s="10"/>
      <c r="S448" s="10"/>
      <c r="T448" s="10"/>
      <c r="U448" s="10"/>
      <c r="V448" s="10"/>
      <c r="W448" s="10"/>
      <c r="X448" s="10">
        <v>1</v>
      </c>
      <c r="Y448" s="10">
        <v>2</v>
      </c>
      <c r="Z448" s="10" t="s">
        <v>1451</v>
      </c>
      <c r="AA448" s="51"/>
      <c r="AB448" s="52"/>
    </row>
    <row r="449" spans="1:28" s="7" customFormat="1" ht="75" x14ac:dyDescent="0.25">
      <c r="A449" s="12">
        <v>10645</v>
      </c>
      <c r="B449" s="18" t="s">
        <v>970</v>
      </c>
      <c r="C449" s="9" t="s">
        <v>73</v>
      </c>
      <c r="D449" s="9" t="s">
        <v>978</v>
      </c>
      <c r="E449" s="9" t="s">
        <v>125</v>
      </c>
      <c r="F449" s="9">
        <v>83789</v>
      </c>
      <c r="G449" s="9" t="s">
        <v>918</v>
      </c>
      <c r="H449" s="9" t="s">
        <v>919</v>
      </c>
      <c r="I449" s="9" t="s">
        <v>920</v>
      </c>
      <c r="J449" s="15">
        <v>42795</v>
      </c>
      <c r="K449" s="9">
        <v>8148</v>
      </c>
      <c r="L449" s="9" t="s">
        <v>967</v>
      </c>
      <c r="M449" s="9" t="s">
        <v>972</v>
      </c>
      <c r="N449" s="9"/>
      <c r="O449" s="9"/>
      <c r="P449" s="9"/>
      <c r="Q449" s="9">
        <v>200</v>
      </c>
      <c r="R449" s="9">
        <v>400</v>
      </c>
      <c r="S449" s="9">
        <v>500</v>
      </c>
      <c r="T449" s="9">
        <v>1500</v>
      </c>
      <c r="U449" s="9">
        <v>5000</v>
      </c>
      <c r="V449" s="9">
        <v>5000</v>
      </c>
      <c r="W449" s="9">
        <v>5000</v>
      </c>
      <c r="X449" s="9">
        <v>5000</v>
      </c>
      <c r="Y449" s="9">
        <v>8148</v>
      </c>
      <c r="Z449" s="9" t="s">
        <v>1452</v>
      </c>
      <c r="AA449" s="51"/>
      <c r="AB449" s="52"/>
    </row>
    <row r="450" spans="1:28" s="7" customFormat="1" ht="135" x14ac:dyDescent="0.25">
      <c r="A450" s="11">
        <v>10645</v>
      </c>
      <c r="B450" s="19" t="s">
        <v>970</v>
      </c>
      <c r="C450" s="10" t="s">
        <v>73</v>
      </c>
      <c r="D450" s="10" t="s">
        <v>978</v>
      </c>
      <c r="E450" s="10" t="s">
        <v>125</v>
      </c>
      <c r="F450" s="10">
        <v>83791</v>
      </c>
      <c r="G450" s="10" t="s">
        <v>921</v>
      </c>
      <c r="H450" s="10" t="s">
        <v>922</v>
      </c>
      <c r="I450" s="10" t="s">
        <v>923</v>
      </c>
      <c r="J450" s="16">
        <v>42948</v>
      </c>
      <c r="K450" s="10">
        <v>13</v>
      </c>
      <c r="L450" s="10" t="s">
        <v>967</v>
      </c>
      <c r="M450" s="10" t="s">
        <v>972</v>
      </c>
      <c r="N450" s="10"/>
      <c r="O450" s="10"/>
      <c r="P450" s="10"/>
      <c r="Q450" s="10"/>
      <c r="R450" s="10"/>
      <c r="S450" s="10"/>
      <c r="T450" s="10"/>
      <c r="U450" s="10">
        <v>0</v>
      </c>
      <c r="V450" s="10">
        <v>0</v>
      </c>
      <c r="W450" s="10">
        <v>3</v>
      </c>
      <c r="X450" s="10">
        <v>5</v>
      </c>
      <c r="Y450" s="10">
        <v>11</v>
      </c>
      <c r="Z450" s="10" t="s">
        <v>1453</v>
      </c>
      <c r="AA450" s="51"/>
      <c r="AB450" s="52"/>
    </row>
    <row r="451" spans="1:28" s="7" customFormat="1" ht="120" x14ac:dyDescent="0.25">
      <c r="A451" s="12">
        <v>10645</v>
      </c>
      <c r="B451" s="18" t="s">
        <v>970</v>
      </c>
      <c r="C451" s="9" t="s">
        <v>73</v>
      </c>
      <c r="D451" s="9" t="s">
        <v>978</v>
      </c>
      <c r="E451" s="9" t="s">
        <v>125</v>
      </c>
      <c r="F451" s="9">
        <v>83792</v>
      </c>
      <c r="G451" s="9" t="s">
        <v>924</v>
      </c>
      <c r="H451" s="9" t="s">
        <v>925</v>
      </c>
      <c r="I451" s="9" t="s">
        <v>926</v>
      </c>
      <c r="J451" s="15">
        <v>42948</v>
      </c>
      <c r="K451" s="9">
        <v>6</v>
      </c>
      <c r="L451" s="9" t="s">
        <v>967</v>
      </c>
      <c r="M451" s="9" t="s">
        <v>972</v>
      </c>
      <c r="N451" s="9"/>
      <c r="O451" s="9"/>
      <c r="P451" s="9"/>
      <c r="Q451" s="9"/>
      <c r="R451" s="9"/>
      <c r="S451" s="9"/>
      <c r="T451" s="9"/>
      <c r="U451" s="9">
        <v>0</v>
      </c>
      <c r="V451" s="9">
        <v>0</v>
      </c>
      <c r="W451" s="9">
        <v>6</v>
      </c>
      <c r="X451" s="9">
        <v>6</v>
      </c>
      <c r="Y451" s="9">
        <v>6</v>
      </c>
      <c r="Z451" s="9" t="s">
        <v>1454</v>
      </c>
      <c r="AA451" s="51"/>
      <c r="AB451" s="52"/>
    </row>
    <row r="452" spans="1:28" s="7" customFormat="1" ht="120" x14ac:dyDescent="0.25">
      <c r="A452" s="11">
        <v>10645</v>
      </c>
      <c r="B452" s="19" t="s">
        <v>970</v>
      </c>
      <c r="C452" s="10" t="s">
        <v>73</v>
      </c>
      <c r="D452" s="10" t="s">
        <v>978</v>
      </c>
      <c r="E452" s="10" t="s">
        <v>125</v>
      </c>
      <c r="F452" s="10">
        <v>83793</v>
      </c>
      <c r="G452" s="10" t="s">
        <v>927</v>
      </c>
      <c r="H452" s="10" t="s">
        <v>928</v>
      </c>
      <c r="I452" s="10" t="s">
        <v>929</v>
      </c>
      <c r="J452" s="16">
        <v>42948</v>
      </c>
      <c r="K452" s="10">
        <v>30</v>
      </c>
      <c r="L452" s="10" t="s">
        <v>967</v>
      </c>
      <c r="M452" s="10" t="s">
        <v>972</v>
      </c>
      <c r="N452" s="10"/>
      <c r="O452" s="10"/>
      <c r="P452" s="10"/>
      <c r="Q452" s="10"/>
      <c r="R452" s="10"/>
      <c r="S452" s="10"/>
      <c r="T452" s="10"/>
      <c r="U452" s="10">
        <v>8</v>
      </c>
      <c r="V452" s="10">
        <v>8</v>
      </c>
      <c r="W452" s="10">
        <v>8</v>
      </c>
      <c r="X452" s="10">
        <v>8</v>
      </c>
      <c r="Y452" s="10">
        <v>30</v>
      </c>
      <c r="Z452" s="10" t="s">
        <v>1455</v>
      </c>
      <c r="AA452" s="51"/>
      <c r="AB452" s="52"/>
    </row>
    <row r="453" spans="1:28" s="7" customFormat="1" ht="120" x14ac:dyDescent="0.25">
      <c r="A453" s="12">
        <v>10645</v>
      </c>
      <c r="B453" s="18" t="s">
        <v>970</v>
      </c>
      <c r="C453" s="9" t="s">
        <v>73</v>
      </c>
      <c r="D453" s="9" t="s">
        <v>978</v>
      </c>
      <c r="E453" s="9" t="s">
        <v>125</v>
      </c>
      <c r="F453" s="9">
        <v>83794</v>
      </c>
      <c r="G453" s="9" t="s">
        <v>954</v>
      </c>
      <c r="H453" s="9" t="s">
        <v>955</v>
      </c>
      <c r="I453" s="9" t="s">
        <v>956</v>
      </c>
      <c r="J453" s="15">
        <v>42948</v>
      </c>
      <c r="K453" s="9">
        <v>1</v>
      </c>
      <c r="L453" s="9" t="s">
        <v>967</v>
      </c>
      <c r="M453" s="9" t="s">
        <v>972</v>
      </c>
      <c r="N453" s="9"/>
      <c r="O453" s="9"/>
      <c r="P453" s="9"/>
      <c r="Q453" s="9"/>
      <c r="R453" s="9"/>
      <c r="S453" s="9"/>
      <c r="T453" s="9"/>
      <c r="U453" s="9">
        <v>0</v>
      </c>
      <c r="V453" s="9">
        <v>0</v>
      </c>
      <c r="W453" s="9">
        <v>1</v>
      </c>
      <c r="X453" s="9">
        <v>1</v>
      </c>
      <c r="Y453" s="9">
        <v>1</v>
      </c>
      <c r="Z453" s="9" t="s">
        <v>1456</v>
      </c>
      <c r="AA453" s="51"/>
      <c r="AB453" s="52"/>
    </row>
    <row r="454" spans="1:28" s="7" customFormat="1" ht="90" x14ac:dyDescent="0.25">
      <c r="A454" s="11">
        <v>10645</v>
      </c>
      <c r="B454" s="19" t="s">
        <v>970</v>
      </c>
      <c r="C454" s="10" t="s">
        <v>73</v>
      </c>
      <c r="D454" s="10" t="s">
        <v>978</v>
      </c>
      <c r="E454" s="10" t="s">
        <v>125</v>
      </c>
      <c r="F454" s="10">
        <v>83795</v>
      </c>
      <c r="G454" s="10" t="s">
        <v>933</v>
      </c>
      <c r="H454" s="10" t="s">
        <v>934</v>
      </c>
      <c r="I454" s="10" t="s">
        <v>935</v>
      </c>
      <c r="J454" s="16">
        <v>42795</v>
      </c>
      <c r="K454" s="10">
        <v>100</v>
      </c>
      <c r="L454" s="10" t="s">
        <v>968</v>
      </c>
      <c r="M454" s="10" t="s">
        <v>972</v>
      </c>
      <c r="N454" s="10"/>
      <c r="O454" s="10"/>
      <c r="P454" s="10"/>
      <c r="Q454" s="10">
        <v>100</v>
      </c>
      <c r="R454" s="10">
        <v>100</v>
      </c>
      <c r="S454" s="10">
        <v>100</v>
      </c>
      <c r="T454" s="10">
        <v>100</v>
      </c>
      <c r="U454" s="10">
        <v>100</v>
      </c>
      <c r="V454" s="10">
        <v>100</v>
      </c>
      <c r="W454" s="10">
        <v>100</v>
      </c>
      <c r="X454" s="10">
        <v>100</v>
      </c>
      <c r="Y454" s="10">
        <v>100</v>
      </c>
      <c r="Z454" s="10" t="s">
        <v>1457</v>
      </c>
      <c r="AA454" s="51"/>
      <c r="AB454" s="52"/>
    </row>
    <row r="455" spans="1:28" s="7" customFormat="1" ht="60" x14ac:dyDescent="0.25">
      <c r="A455" s="12">
        <v>10645</v>
      </c>
      <c r="B455" s="18" t="s">
        <v>970</v>
      </c>
      <c r="C455" s="9" t="s">
        <v>73</v>
      </c>
      <c r="D455" s="9" t="s">
        <v>978</v>
      </c>
      <c r="E455" s="9" t="s">
        <v>125</v>
      </c>
      <c r="F455" s="9">
        <v>83799</v>
      </c>
      <c r="G455" s="9" t="s">
        <v>936</v>
      </c>
      <c r="H455" s="9" t="s">
        <v>937</v>
      </c>
      <c r="I455" s="9" t="s">
        <v>938</v>
      </c>
      <c r="J455" s="15">
        <v>42826</v>
      </c>
      <c r="K455" s="9">
        <v>6</v>
      </c>
      <c r="L455" s="9" t="s">
        <v>967</v>
      </c>
      <c r="M455" s="9" t="s">
        <v>972</v>
      </c>
      <c r="N455" s="9"/>
      <c r="O455" s="9"/>
      <c r="P455" s="9"/>
      <c r="Q455" s="9">
        <v>1</v>
      </c>
      <c r="R455" s="9">
        <v>2</v>
      </c>
      <c r="S455" s="9">
        <v>3</v>
      </c>
      <c r="T455" s="9">
        <v>4</v>
      </c>
      <c r="U455" s="9">
        <v>5</v>
      </c>
      <c r="V455" s="9">
        <v>6</v>
      </c>
      <c r="W455" s="9">
        <v>6</v>
      </c>
      <c r="X455" s="9">
        <v>6</v>
      </c>
      <c r="Y455" s="9">
        <v>6</v>
      </c>
      <c r="Z455" s="9" t="s">
        <v>1458</v>
      </c>
      <c r="AA455" s="51"/>
      <c r="AB455" s="52"/>
    </row>
    <row r="456" spans="1:28" s="7" customFormat="1" ht="60" x14ac:dyDescent="0.25">
      <c r="A456" s="11">
        <v>10645</v>
      </c>
      <c r="B456" s="19" t="s">
        <v>970</v>
      </c>
      <c r="C456" s="10" t="s">
        <v>73</v>
      </c>
      <c r="D456" s="10" t="s">
        <v>978</v>
      </c>
      <c r="E456" s="10" t="s">
        <v>125</v>
      </c>
      <c r="F456" s="10">
        <v>83800</v>
      </c>
      <c r="G456" s="10" t="s">
        <v>939</v>
      </c>
      <c r="H456" s="10" t="s">
        <v>940</v>
      </c>
      <c r="I456" s="10" t="s">
        <v>941</v>
      </c>
      <c r="J456" s="16">
        <v>42826</v>
      </c>
      <c r="K456" s="10">
        <v>6</v>
      </c>
      <c r="L456" s="10" t="s">
        <v>967</v>
      </c>
      <c r="M456" s="10" t="s">
        <v>972</v>
      </c>
      <c r="N456" s="10"/>
      <c r="O456" s="10"/>
      <c r="P456" s="10"/>
      <c r="Q456" s="10">
        <v>1</v>
      </c>
      <c r="R456" s="10">
        <v>2</v>
      </c>
      <c r="S456" s="10">
        <v>3</v>
      </c>
      <c r="T456" s="10">
        <v>4</v>
      </c>
      <c r="U456" s="10">
        <v>5</v>
      </c>
      <c r="V456" s="10">
        <v>6</v>
      </c>
      <c r="W456" s="10">
        <v>6</v>
      </c>
      <c r="X456" s="10">
        <v>6</v>
      </c>
      <c r="Y456" s="10">
        <v>6</v>
      </c>
      <c r="Z456" s="10" t="s">
        <v>1459</v>
      </c>
      <c r="AA456" s="51"/>
      <c r="AB456" s="52"/>
    </row>
    <row r="457" spans="1:28" s="7" customFormat="1" ht="60" x14ac:dyDescent="0.25">
      <c r="A457" s="12">
        <v>10645</v>
      </c>
      <c r="B457" s="18" t="s">
        <v>970</v>
      </c>
      <c r="C457" s="9" t="s">
        <v>73</v>
      </c>
      <c r="D457" s="9" t="s">
        <v>978</v>
      </c>
      <c r="E457" s="9" t="s">
        <v>125</v>
      </c>
      <c r="F457" s="9">
        <v>83801</v>
      </c>
      <c r="G457" s="9" t="s">
        <v>942</v>
      </c>
      <c r="H457" s="9" t="s">
        <v>943</v>
      </c>
      <c r="I457" s="9" t="s">
        <v>944</v>
      </c>
      <c r="J457" s="15">
        <v>42826</v>
      </c>
      <c r="K457" s="9">
        <v>15</v>
      </c>
      <c r="L457" s="9" t="s">
        <v>967</v>
      </c>
      <c r="M457" s="9" t="s">
        <v>972</v>
      </c>
      <c r="N457" s="9"/>
      <c r="O457" s="9"/>
      <c r="P457" s="9"/>
      <c r="Q457" s="9">
        <v>0</v>
      </c>
      <c r="R457" s="9">
        <v>2</v>
      </c>
      <c r="S457" s="9">
        <v>6</v>
      </c>
      <c r="T457" s="9">
        <v>8</v>
      </c>
      <c r="U457" s="9">
        <v>11</v>
      </c>
      <c r="V457" s="9">
        <v>12</v>
      </c>
      <c r="W457" s="9">
        <v>15</v>
      </c>
      <c r="X457" s="9">
        <v>15</v>
      </c>
      <c r="Y457" s="9">
        <v>15</v>
      </c>
      <c r="Z457" s="9" t="s">
        <v>1460</v>
      </c>
      <c r="AA457" s="51"/>
      <c r="AB457" s="52"/>
    </row>
    <row r="458" spans="1:28" s="7" customFormat="1" ht="90" x14ac:dyDescent="0.25">
      <c r="A458" s="11">
        <v>10645</v>
      </c>
      <c r="B458" s="19" t="s">
        <v>970</v>
      </c>
      <c r="C458" s="10" t="s">
        <v>73</v>
      </c>
      <c r="D458" s="10" t="s">
        <v>978</v>
      </c>
      <c r="E458" s="10" t="s">
        <v>125</v>
      </c>
      <c r="F458" s="10">
        <v>83803</v>
      </c>
      <c r="G458" s="10" t="s">
        <v>945</v>
      </c>
      <c r="H458" s="10" t="s">
        <v>946</v>
      </c>
      <c r="I458" s="10" t="s">
        <v>947</v>
      </c>
      <c r="J458" s="16">
        <v>42795</v>
      </c>
      <c r="K458" s="10">
        <v>100</v>
      </c>
      <c r="L458" s="10" t="s">
        <v>968</v>
      </c>
      <c r="M458" s="10" t="s">
        <v>972</v>
      </c>
      <c r="N458" s="10"/>
      <c r="O458" s="10"/>
      <c r="P458" s="10"/>
      <c r="Q458" s="10">
        <v>100</v>
      </c>
      <c r="R458" s="10">
        <v>100</v>
      </c>
      <c r="S458" s="10">
        <v>100</v>
      </c>
      <c r="T458" s="10">
        <v>100</v>
      </c>
      <c r="U458" s="10">
        <v>100</v>
      </c>
      <c r="V458" s="10">
        <v>100</v>
      </c>
      <c r="W458" s="10">
        <v>100</v>
      </c>
      <c r="X458" s="10">
        <v>100</v>
      </c>
      <c r="Y458" s="10">
        <v>100</v>
      </c>
      <c r="Z458" s="10" t="s">
        <v>1461</v>
      </c>
      <c r="AA458" s="51"/>
      <c r="AB458" s="52"/>
    </row>
    <row r="459" spans="1:28" s="7" customFormat="1" ht="135" x14ac:dyDescent="0.25">
      <c r="A459" s="12">
        <v>10645</v>
      </c>
      <c r="B459" s="18" t="s">
        <v>970</v>
      </c>
      <c r="C459" s="9" t="s">
        <v>73</v>
      </c>
      <c r="D459" s="9" t="s">
        <v>978</v>
      </c>
      <c r="E459" s="9" t="s">
        <v>125</v>
      </c>
      <c r="F459" s="9">
        <v>83804</v>
      </c>
      <c r="G459" s="9" t="s">
        <v>948</v>
      </c>
      <c r="H459" s="9" t="s">
        <v>949</v>
      </c>
      <c r="I459" s="9" t="s">
        <v>950</v>
      </c>
      <c r="J459" s="15">
        <v>42795</v>
      </c>
      <c r="K459" s="9">
        <v>100</v>
      </c>
      <c r="L459" s="9" t="s">
        <v>968</v>
      </c>
      <c r="M459" s="9" t="s">
        <v>972</v>
      </c>
      <c r="N459" s="9"/>
      <c r="O459" s="9"/>
      <c r="P459" s="9"/>
      <c r="Q459" s="9">
        <v>100</v>
      </c>
      <c r="R459" s="9">
        <v>100</v>
      </c>
      <c r="S459" s="9">
        <v>100</v>
      </c>
      <c r="T459" s="9">
        <v>100</v>
      </c>
      <c r="U459" s="9">
        <v>100</v>
      </c>
      <c r="V459" s="9">
        <v>100</v>
      </c>
      <c r="W459" s="9">
        <v>100</v>
      </c>
      <c r="X459" s="9">
        <v>100</v>
      </c>
      <c r="Y459" s="9">
        <v>100</v>
      </c>
      <c r="Z459" s="9" t="s">
        <v>1462</v>
      </c>
      <c r="AA459" s="51"/>
      <c r="AB459" s="52"/>
    </row>
    <row r="460" spans="1:28" s="7" customFormat="1" ht="90" x14ac:dyDescent="0.25">
      <c r="A460" s="11">
        <v>10645</v>
      </c>
      <c r="B460" s="19" t="s">
        <v>970</v>
      </c>
      <c r="C460" s="10" t="s">
        <v>73</v>
      </c>
      <c r="D460" s="10" t="s">
        <v>978</v>
      </c>
      <c r="E460" s="10" t="s">
        <v>125</v>
      </c>
      <c r="F460" s="10">
        <v>83805</v>
      </c>
      <c r="G460" s="10" t="s">
        <v>951</v>
      </c>
      <c r="H460" s="10" t="s">
        <v>952</v>
      </c>
      <c r="I460" s="10" t="s">
        <v>953</v>
      </c>
      <c r="J460" s="16">
        <v>42795</v>
      </c>
      <c r="K460" s="10">
        <v>100</v>
      </c>
      <c r="L460" s="10" t="s">
        <v>968</v>
      </c>
      <c r="M460" s="10" t="s">
        <v>972</v>
      </c>
      <c r="N460" s="10"/>
      <c r="O460" s="10"/>
      <c r="P460" s="10"/>
      <c r="Q460" s="10">
        <v>100</v>
      </c>
      <c r="R460" s="10">
        <v>100</v>
      </c>
      <c r="S460" s="10">
        <v>100</v>
      </c>
      <c r="T460" s="10">
        <v>100</v>
      </c>
      <c r="U460" s="10">
        <v>100</v>
      </c>
      <c r="V460" s="10">
        <v>100</v>
      </c>
      <c r="W460" s="10">
        <v>100</v>
      </c>
      <c r="X460" s="10">
        <v>100</v>
      </c>
      <c r="Y460" s="10">
        <v>100</v>
      </c>
      <c r="Z460" s="10" t="s">
        <v>1463</v>
      </c>
      <c r="AA460" s="51"/>
      <c r="AB460" s="52"/>
    </row>
    <row r="461" spans="1:28" s="7" customFormat="1" ht="120" x14ac:dyDescent="0.25">
      <c r="A461" s="12">
        <v>10646</v>
      </c>
      <c r="B461" s="18" t="s">
        <v>970</v>
      </c>
      <c r="C461" s="9" t="s">
        <v>74</v>
      </c>
      <c r="D461" s="9" t="s">
        <v>978</v>
      </c>
      <c r="E461" s="9" t="s">
        <v>126</v>
      </c>
      <c r="F461" s="9">
        <v>83807</v>
      </c>
      <c r="G461" s="9" t="s">
        <v>1002</v>
      </c>
      <c r="H461" s="9" t="s">
        <v>1003</v>
      </c>
      <c r="I461" s="9" t="s">
        <v>1004</v>
      </c>
      <c r="J461" s="15">
        <v>43070</v>
      </c>
      <c r="K461" s="9">
        <v>2</v>
      </c>
      <c r="L461" s="9" t="s">
        <v>967</v>
      </c>
      <c r="M461" s="9" t="s">
        <v>972</v>
      </c>
      <c r="N461" s="9"/>
      <c r="O461" s="9"/>
      <c r="P461" s="9"/>
      <c r="Q461" s="9"/>
      <c r="R461" s="9"/>
      <c r="S461" s="9"/>
      <c r="T461" s="9"/>
      <c r="U461" s="9"/>
      <c r="V461" s="9"/>
      <c r="W461" s="9"/>
      <c r="X461" s="9"/>
      <c r="Y461" s="9">
        <v>2</v>
      </c>
      <c r="Z461" s="9" t="s">
        <v>1464</v>
      </c>
      <c r="AA461" s="51"/>
      <c r="AB461" s="52"/>
    </row>
    <row r="462" spans="1:28" s="7" customFormat="1" ht="90" x14ac:dyDescent="0.25">
      <c r="A462" s="11">
        <v>10646</v>
      </c>
      <c r="B462" s="19" t="s">
        <v>970</v>
      </c>
      <c r="C462" s="10" t="s">
        <v>74</v>
      </c>
      <c r="D462" s="10" t="s">
        <v>978</v>
      </c>
      <c r="E462" s="10" t="s">
        <v>126</v>
      </c>
      <c r="F462" s="10">
        <v>83808</v>
      </c>
      <c r="G462" s="10" t="s">
        <v>879</v>
      </c>
      <c r="H462" s="10" t="s">
        <v>880</v>
      </c>
      <c r="I462" s="10" t="s">
        <v>881</v>
      </c>
      <c r="J462" s="16">
        <v>42948</v>
      </c>
      <c r="K462" s="10">
        <v>31</v>
      </c>
      <c r="L462" s="10" t="s">
        <v>967</v>
      </c>
      <c r="M462" s="10" t="s">
        <v>972</v>
      </c>
      <c r="N462" s="10"/>
      <c r="O462" s="10"/>
      <c r="P462" s="10"/>
      <c r="Q462" s="10"/>
      <c r="R462" s="10"/>
      <c r="S462" s="10"/>
      <c r="T462" s="10"/>
      <c r="U462" s="10">
        <v>31</v>
      </c>
      <c r="V462" s="10">
        <v>31</v>
      </c>
      <c r="W462" s="10">
        <v>31</v>
      </c>
      <c r="X462" s="10">
        <v>31</v>
      </c>
      <c r="Y462" s="10">
        <v>31</v>
      </c>
      <c r="Z462" s="10" t="s">
        <v>1465</v>
      </c>
      <c r="AA462" s="51"/>
      <c r="AB462" s="52"/>
    </row>
    <row r="463" spans="1:28" s="7" customFormat="1" ht="60" x14ac:dyDescent="0.25">
      <c r="A463" s="12">
        <v>10646</v>
      </c>
      <c r="B463" s="18" t="s">
        <v>970</v>
      </c>
      <c r="C463" s="9" t="s">
        <v>74</v>
      </c>
      <c r="D463" s="9" t="s">
        <v>978</v>
      </c>
      <c r="E463" s="9" t="s">
        <v>126</v>
      </c>
      <c r="F463" s="9">
        <v>83809</v>
      </c>
      <c r="G463" s="9" t="s">
        <v>885</v>
      </c>
      <c r="H463" s="9" t="s">
        <v>886</v>
      </c>
      <c r="I463" s="9" t="s">
        <v>887</v>
      </c>
      <c r="J463" s="15">
        <v>42795</v>
      </c>
      <c r="K463" s="9">
        <v>24</v>
      </c>
      <c r="L463" s="9" t="s">
        <v>967</v>
      </c>
      <c r="M463" s="9" t="s">
        <v>972</v>
      </c>
      <c r="N463" s="9"/>
      <c r="O463" s="9"/>
      <c r="P463" s="9"/>
      <c r="Q463" s="9">
        <v>5</v>
      </c>
      <c r="R463" s="9">
        <v>22</v>
      </c>
      <c r="S463" s="9">
        <v>22</v>
      </c>
      <c r="T463" s="9">
        <v>23</v>
      </c>
      <c r="U463" s="9">
        <v>23</v>
      </c>
      <c r="V463" s="9">
        <v>24</v>
      </c>
      <c r="W463" s="9">
        <v>24</v>
      </c>
      <c r="X463" s="9">
        <v>24</v>
      </c>
      <c r="Y463" s="9">
        <v>24</v>
      </c>
      <c r="Z463" s="9" t="s">
        <v>1466</v>
      </c>
      <c r="AA463" s="51"/>
      <c r="AB463" s="52"/>
    </row>
    <row r="464" spans="1:28" s="7" customFormat="1" ht="90" x14ac:dyDescent="0.25">
      <c r="A464" s="11">
        <v>10646</v>
      </c>
      <c r="B464" s="19" t="s">
        <v>970</v>
      </c>
      <c r="C464" s="10" t="s">
        <v>74</v>
      </c>
      <c r="D464" s="10" t="s">
        <v>978</v>
      </c>
      <c r="E464" s="10" t="s">
        <v>126</v>
      </c>
      <c r="F464" s="10">
        <v>83810</v>
      </c>
      <c r="G464" s="10" t="s">
        <v>888</v>
      </c>
      <c r="H464" s="10" t="s">
        <v>889</v>
      </c>
      <c r="I464" s="10" t="s">
        <v>890</v>
      </c>
      <c r="J464" s="16">
        <v>42795</v>
      </c>
      <c r="K464" s="10">
        <v>31</v>
      </c>
      <c r="L464" s="10" t="s">
        <v>967</v>
      </c>
      <c r="M464" s="10" t="s">
        <v>972</v>
      </c>
      <c r="N464" s="10"/>
      <c r="O464" s="10"/>
      <c r="P464" s="10"/>
      <c r="Q464" s="10">
        <v>15</v>
      </c>
      <c r="R464" s="10">
        <v>25</v>
      </c>
      <c r="S464" s="10">
        <v>28</v>
      </c>
      <c r="T464" s="10">
        <v>31</v>
      </c>
      <c r="U464" s="10">
        <v>31</v>
      </c>
      <c r="V464" s="10">
        <v>31</v>
      </c>
      <c r="W464" s="10">
        <v>31</v>
      </c>
      <c r="X464" s="10">
        <v>31</v>
      </c>
      <c r="Y464" s="10">
        <v>31</v>
      </c>
      <c r="Z464" s="10" t="s">
        <v>1467</v>
      </c>
      <c r="AA464" s="51"/>
      <c r="AB464" s="52"/>
    </row>
    <row r="465" spans="1:28" s="7" customFormat="1" ht="60" x14ac:dyDescent="0.25">
      <c r="A465" s="12">
        <v>10646</v>
      </c>
      <c r="B465" s="18" t="s">
        <v>970</v>
      </c>
      <c r="C465" s="9" t="s">
        <v>74</v>
      </c>
      <c r="D465" s="9" t="s">
        <v>978</v>
      </c>
      <c r="E465" s="9" t="s">
        <v>126</v>
      </c>
      <c r="F465" s="9">
        <v>83811</v>
      </c>
      <c r="G465" s="9" t="s">
        <v>891</v>
      </c>
      <c r="H465" s="9" t="s">
        <v>892</v>
      </c>
      <c r="I465" s="9" t="s">
        <v>893</v>
      </c>
      <c r="J465" s="15">
        <v>42948</v>
      </c>
      <c r="K465" s="9">
        <v>31</v>
      </c>
      <c r="L465" s="9" t="s">
        <v>967</v>
      </c>
      <c r="M465" s="9" t="s">
        <v>972</v>
      </c>
      <c r="N465" s="9"/>
      <c r="O465" s="9"/>
      <c r="P465" s="9"/>
      <c r="Q465" s="9"/>
      <c r="R465" s="9"/>
      <c r="S465" s="9"/>
      <c r="T465" s="9"/>
      <c r="U465" s="9">
        <v>31</v>
      </c>
      <c r="V465" s="9">
        <v>31</v>
      </c>
      <c r="W465" s="9">
        <v>31</v>
      </c>
      <c r="X465" s="9">
        <v>31</v>
      </c>
      <c r="Y465" s="9">
        <v>31</v>
      </c>
      <c r="Z465" s="9" t="s">
        <v>1468</v>
      </c>
      <c r="AA465" s="51"/>
      <c r="AB465" s="52"/>
    </row>
    <row r="466" spans="1:28" s="7" customFormat="1" ht="75" x14ac:dyDescent="0.25">
      <c r="A466" s="11">
        <v>10646</v>
      </c>
      <c r="B466" s="19" t="s">
        <v>970</v>
      </c>
      <c r="C466" s="10" t="s">
        <v>74</v>
      </c>
      <c r="D466" s="10" t="s">
        <v>978</v>
      </c>
      <c r="E466" s="10" t="s">
        <v>126</v>
      </c>
      <c r="F466" s="10">
        <v>83812</v>
      </c>
      <c r="G466" s="10" t="s">
        <v>894</v>
      </c>
      <c r="H466" s="10" t="s">
        <v>895</v>
      </c>
      <c r="I466" s="10" t="s">
        <v>896</v>
      </c>
      <c r="J466" s="16">
        <v>42948</v>
      </c>
      <c r="K466" s="10">
        <v>2</v>
      </c>
      <c r="L466" s="10" t="s">
        <v>967</v>
      </c>
      <c r="M466" s="10" t="s">
        <v>972</v>
      </c>
      <c r="N466" s="10"/>
      <c r="O466" s="10"/>
      <c r="P466" s="10"/>
      <c r="Q466" s="10"/>
      <c r="R466" s="10"/>
      <c r="S466" s="10"/>
      <c r="T466" s="10"/>
      <c r="U466" s="10">
        <v>0</v>
      </c>
      <c r="V466" s="10">
        <v>0</v>
      </c>
      <c r="W466" s="10">
        <v>1</v>
      </c>
      <c r="X466" s="10">
        <v>2</v>
      </c>
      <c r="Y466" s="10">
        <v>2</v>
      </c>
      <c r="Z466" s="10" t="s">
        <v>1469</v>
      </c>
      <c r="AA466" s="51"/>
      <c r="AB466" s="52"/>
    </row>
    <row r="467" spans="1:28" s="7" customFormat="1" ht="60" x14ac:dyDescent="0.25">
      <c r="A467" s="12">
        <v>10646</v>
      </c>
      <c r="B467" s="18" t="s">
        <v>970</v>
      </c>
      <c r="C467" s="9" t="s">
        <v>74</v>
      </c>
      <c r="D467" s="9" t="s">
        <v>978</v>
      </c>
      <c r="E467" s="9" t="s">
        <v>126</v>
      </c>
      <c r="F467" s="9">
        <v>83813</v>
      </c>
      <c r="G467" s="9" t="s">
        <v>897</v>
      </c>
      <c r="H467" s="9" t="s">
        <v>898</v>
      </c>
      <c r="I467" s="9" t="s">
        <v>899</v>
      </c>
      <c r="J467" s="15">
        <v>42795</v>
      </c>
      <c r="K467" s="9">
        <v>100</v>
      </c>
      <c r="L467" s="9" t="s">
        <v>968</v>
      </c>
      <c r="M467" s="9" t="s">
        <v>972</v>
      </c>
      <c r="N467" s="9"/>
      <c r="O467" s="9"/>
      <c r="P467" s="9"/>
      <c r="Q467" s="9">
        <v>100</v>
      </c>
      <c r="R467" s="9">
        <v>100</v>
      </c>
      <c r="S467" s="9">
        <v>100</v>
      </c>
      <c r="T467" s="9">
        <v>100</v>
      </c>
      <c r="U467" s="9">
        <v>100</v>
      </c>
      <c r="V467" s="9">
        <v>100</v>
      </c>
      <c r="W467" s="9">
        <v>100</v>
      </c>
      <c r="X467" s="9">
        <v>100</v>
      </c>
      <c r="Y467" s="9">
        <v>100</v>
      </c>
      <c r="Z467" s="9" t="s">
        <v>1470</v>
      </c>
      <c r="AA467" s="51"/>
      <c r="AB467" s="52"/>
    </row>
    <row r="468" spans="1:28" s="7" customFormat="1" ht="120" x14ac:dyDescent="0.25">
      <c r="A468" s="11">
        <v>10646</v>
      </c>
      <c r="B468" s="19" t="s">
        <v>970</v>
      </c>
      <c r="C468" s="10" t="s">
        <v>74</v>
      </c>
      <c r="D468" s="10" t="s">
        <v>978</v>
      </c>
      <c r="E468" s="10" t="s">
        <v>126</v>
      </c>
      <c r="F468" s="10">
        <v>83814</v>
      </c>
      <c r="G468" s="10" t="s">
        <v>900</v>
      </c>
      <c r="H468" s="10" t="s">
        <v>901</v>
      </c>
      <c r="I468" s="10" t="s">
        <v>902</v>
      </c>
      <c r="J468" s="16">
        <v>42795</v>
      </c>
      <c r="K468" s="10">
        <v>100</v>
      </c>
      <c r="L468" s="10" t="s">
        <v>968</v>
      </c>
      <c r="M468" s="10" t="s">
        <v>972</v>
      </c>
      <c r="N468" s="10"/>
      <c r="O468" s="10"/>
      <c r="P468" s="10"/>
      <c r="Q468" s="10">
        <v>100</v>
      </c>
      <c r="R468" s="10">
        <v>100</v>
      </c>
      <c r="S468" s="10">
        <v>100</v>
      </c>
      <c r="T468" s="10">
        <v>100</v>
      </c>
      <c r="U468" s="10">
        <v>100</v>
      </c>
      <c r="V468" s="10">
        <v>100</v>
      </c>
      <c r="W468" s="10">
        <v>100</v>
      </c>
      <c r="X468" s="10">
        <v>100</v>
      </c>
      <c r="Y468" s="10">
        <v>100</v>
      </c>
      <c r="Z468" s="10" t="s">
        <v>1471</v>
      </c>
      <c r="AA468" s="51"/>
      <c r="AB468" s="52"/>
    </row>
    <row r="469" spans="1:28" s="7" customFormat="1" ht="75" x14ac:dyDescent="0.25">
      <c r="A469" s="12">
        <v>10646</v>
      </c>
      <c r="B469" s="18" t="s">
        <v>970</v>
      </c>
      <c r="C469" s="9" t="s">
        <v>74</v>
      </c>
      <c r="D469" s="9" t="s">
        <v>978</v>
      </c>
      <c r="E469" s="9" t="s">
        <v>126</v>
      </c>
      <c r="F469" s="9">
        <v>83815</v>
      </c>
      <c r="G469" s="9" t="s">
        <v>903</v>
      </c>
      <c r="H469" s="9" t="s">
        <v>904</v>
      </c>
      <c r="I469" s="9" t="s">
        <v>905</v>
      </c>
      <c r="J469" s="15">
        <v>42887</v>
      </c>
      <c r="K469" s="9">
        <v>2</v>
      </c>
      <c r="L469" s="9" t="s">
        <v>967</v>
      </c>
      <c r="M469" s="9" t="s">
        <v>972</v>
      </c>
      <c r="N469" s="9"/>
      <c r="O469" s="9"/>
      <c r="P469" s="9"/>
      <c r="Q469" s="9"/>
      <c r="R469" s="9"/>
      <c r="S469" s="9">
        <v>0</v>
      </c>
      <c r="T469" s="9">
        <v>0</v>
      </c>
      <c r="U469" s="9">
        <v>1</v>
      </c>
      <c r="V469" s="9">
        <v>1</v>
      </c>
      <c r="W469" s="9">
        <v>1</v>
      </c>
      <c r="X469" s="9">
        <v>2</v>
      </c>
      <c r="Y469" s="9">
        <v>2</v>
      </c>
      <c r="Z469" s="9" t="s">
        <v>1472</v>
      </c>
      <c r="AA469" s="51"/>
      <c r="AB469" s="52"/>
    </row>
    <row r="470" spans="1:28" s="7" customFormat="1" ht="60" x14ac:dyDescent="0.25">
      <c r="A470" s="11">
        <v>10646</v>
      </c>
      <c r="B470" s="19" t="s">
        <v>970</v>
      </c>
      <c r="C470" s="10" t="s">
        <v>74</v>
      </c>
      <c r="D470" s="10" t="s">
        <v>978</v>
      </c>
      <c r="E470" s="10" t="s">
        <v>126</v>
      </c>
      <c r="F470" s="10">
        <v>83816</v>
      </c>
      <c r="G470" s="10" t="s">
        <v>909</v>
      </c>
      <c r="H470" s="10" t="s">
        <v>910</v>
      </c>
      <c r="I470" s="10" t="s">
        <v>911</v>
      </c>
      <c r="J470" s="16">
        <v>42795</v>
      </c>
      <c r="K470" s="10">
        <v>100</v>
      </c>
      <c r="L470" s="10" t="s">
        <v>968</v>
      </c>
      <c r="M470" s="10" t="s">
        <v>972</v>
      </c>
      <c r="N470" s="10"/>
      <c r="O470" s="10"/>
      <c r="P470" s="10"/>
      <c r="Q470" s="10">
        <v>88</v>
      </c>
      <c r="R470" s="10">
        <v>99</v>
      </c>
      <c r="S470" s="10">
        <v>90</v>
      </c>
      <c r="T470" s="10">
        <v>90</v>
      </c>
      <c r="U470" s="10">
        <v>97</v>
      </c>
      <c r="V470" s="10">
        <v>100</v>
      </c>
      <c r="W470" s="10">
        <v>98</v>
      </c>
      <c r="X470" s="10">
        <v>97</v>
      </c>
      <c r="Y470" s="10">
        <v>90</v>
      </c>
      <c r="Z470" s="10" t="s">
        <v>1473</v>
      </c>
      <c r="AA470" s="51"/>
      <c r="AB470" s="52"/>
    </row>
    <row r="471" spans="1:28" s="7" customFormat="1" ht="45" x14ac:dyDescent="0.25">
      <c r="A471" s="12">
        <v>10646</v>
      </c>
      <c r="B471" s="18" t="s">
        <v>970</v>
      </c>
      <c r="C471" s="9" t="s">
        <v>74</v>
      </c>
      <c r="D471" s="9" t="s">
        <v>978</v>
      </c>
      <c r="E471" s="9" t="s">
        <v>126</v>
      </c>
      <c r="F471" s="9">
        <v>83818</v>
      </c>
      <c r="G471" s="9" t="s">
        <v>918</v>
      </c>
      <c r="H471" s="9" t="s">
        <v>919</v>
      </c>
      <c r="I471" s="9" t="s">
        <v>920</v>
      </c>
      <c r="J471" s="15">
        <v>42795</v>
      </c>
      <c r="K471" s="9">
        <v>7768</v>
      </c>
      <c r="L471" s="9" t="s">
        <v>967</v>
      </c>
      <c r="M471" s="9" t="s">
        <v>972</v>
      </c>
      <c r="N471" s="9"/>
      <c r="O471" s="9"/>
      <c r="P471" s="9"/>
      <c r="Q471" s="9">
        <v>839</v>
      </c>
      <c r="R471" s="9">
        <v>994</v>
      </c>
      <c r="S471" s="9">
        <v>3453</v>
      </c>
      <c r="T471" s="9">
        <v>3853</v>
      </c>
      <c r="U471" s="9">
        <v>5812</v>
      </c>
      <c r="V471" s="9">
        <v>6499</v>
      </c>
      <c r="W471" s="9">
        <v>7038</v>
      </c>
      <c r="X471" s="9">
        <v>7683</v>
      </c>
      <c r="Y471" s="9">
        <v>7768</v>
      </c>
      <c r="Z471" s="9" t="s">
        <v>1474</v>
      </c>
      <c r="AA471" s="51"/>
      <c r="AB471" s="52"/>
    </row>
    <row r="472" spans="1:28" s="7" customFormat="1" ht="75" x14ac:dyDescent="0.25">
      <c r="A472" s="11">
        <v>10646</v>
      </c>
      <c r="B472" s="19" t="s">
        <v>970</v>
      </c>
      <c r="C472" s="10" t="s">
        <v>74</v>
      </c>
      <c r="D472" s="10" t="s">
        <v>978</v>
      </c>
      <c r="E472" s="10" t="s">
        <v>126</v>
      </c>
      <c r="F472" s="10">
        <v>83820</v>
      </c>
      <c r="G472" s="10" t="s">
        <v>921</v>
      </c>
      <c r="H472" s="10" t="s">
        <v>922</v>
      </c>
      <c r="I472" s="10" t="s">
        <v>923</v>
      </c>
      <c r="J472" s="16">
        <v>42948</v>
      </c>
      <c r="K472" s="10">
        <v>5</v>
      </c>
      <c r="L472" s="10" t="s">
        <v>967</v>
      </c>
      <c r="M472" s="10" t="s">
        <v>972</v>
      </c>
      <c r="N472" s="10"/>
      <c r="O472" s="10"/>
      <c r="P472" s="10"/>
      <c r="Q472" s="10"/>
      <c r="R472" s="10"/>
      <c r="S472" s="10"/>
      <c r="T472" s="10"/>
      <c r="U472" s="10">
        <v>0</v>
      </c>
      <c r="V472" s="10">
        <v>0</v>
      </c>
      <c r="W472" s="10">
        <v>1</v>
      </c>
      <c r="X472" s="10">
        <v>3</v>
      </c>
      <c r="Y472" s="10">
        <v>5</v>
      </c>
      <c r="Z472" s="10" t="s">
        <v>1475</v>
      </c>
      <c r="AA472" s="51"/>
      <c r="AB472" s="52"/>
    </row>
    <row r="473" spans="1:28" s="7" customFormat="1" ht="75" x14ac:dyDescent="0.25">
      <c r="A473" s="12">
        <v>10646</v>
      </c>
      <c r="B473" s="18" t="s">
        <v>970</v>
      </c>
      <c r="C473" s="9" t="s">
        <v>74</v>
      </c>
      <c r="D473" s="9" t="s">
        <v>978</v>
      </c>
      <c r="E473" s="9" t="s">
        <v>126</v>
      </c>
      <c r="F473" s="9">
        <v>83821</v>
      </c>
      <c r="G473" s="9" t="s">
        <v>924</v>
      </c>
      <c r="H473" s="9" t="s">
        <v>925</v>
      </c>
      <c r="I473" s="9" t="s">
        <v>926</v>
      </c>
      <c r="J473" s="15">
        <v>42917</v>
      </c>
      <c r="K473" s="9">
        <v>3</v>
      </c>
      <c r="L473" s="9" t="s">
        <v>967</v>
      </c>
      <c r="M473" s="9" t="s">
        <v>972</v>
      </c>
      <c r="N473" s="9"/>
      <c r="O473" s="9"/>
      <c r="P473" s="9"/>
      <c r="Q473" s="9"/>
      <c r="R473" s="9"/>
      <c r="S473" s="9"/>
      <c r="T473" s="9">
        <v>0</v>
      </c>
      <c r="U473" s="9">
        <v>1</v>
      </c>
      <c r="V473" s="9">
        <v>1</v>
      </c>
      <c r="W473" s="9">
        <v>2</v>
      </c>
      <c r="X473" s="9">
        <v>3</v>
      </c>
      <c r="Y473" s="9">
        <v>3</v>
      </c>
      <c r="Z473" s="9" t="s">
        <v>1476</v>
      </c>
      <c r="AA473" s="51"/>
      <c r="AB473" s="52"/>
    </row>
    <row r="474" spans="1:28" s="7" customFormat="1" ht="45" x14ac:dyDescent="0.25">
      <c r="A474" s="11">
        <v>10646</v>
      </c>
      <c r="B474" s="19" t="s">
        <v>970</v>
      </c>
      <c r="C474" s="10" t="s">
        <v>74</v>
      </c>
      <c r="D474" s="10" t="s">
        <v>978</v>
      </c>
      <c r="E474" s="10" t="s">
        <v>126</v>
      </c>
      <c r="F474" s="10">
        <v>83822</v>
      </c>
      <c r="G474" s="10" t="s">
        <v>927</v>
      </c>
      <c r="H474" s="10" t="s">
        <v>928</v>
      </c>
      <c r="I474" s="10" t="s">
        <v>929</v>
      </c>
      <c r="J474" s="16">
        <v>42795</v>
      </c>
      <c r="K474" s="10">
        <v>31</v>
      </c>
      <c r="L474" s="10" t="s">
        <v>967</v>
      </c>
      <c r="M474" s="10" t="s">
        <v>972</v>
      </c>
      <c r="N474" s="10"/>
      <c r="O474" s="10"/>
      <c r="P474" s="10"/>
      <c r="Q474" s="10">
        <v>4</v>
      </c>
      <c r="R474" s="10">
        <v>12</v>
      </c>
      <c r="S474" s="10">
        <v>16</v>
      </c>
      <c r="T474" s="10">
        <v>26</v>
      </c>
      <c r="U474" s="10">
        <v>31</v>
      </c>
      <c r="V474" s="10">
        <v>31</v>
      </c>
      <c r="W474" s="10">
        <v>31</v>
      </c>
      <c r="X474" s="10">
        <v>31</v>
      </c>
      <c r="Y474" s="10">
        <v>31</v>
      </c>
      <c r="Z474" s="10" t="s">
        <v>1477</v>
      </c>
      <c r="AA474" s="51"/>
      <c r="AB474" s="52"/>
    </row>
    <row r="475" spans="1:28" s="7" customFormat="1" ht="90" x14ac:dyDescent="0.25">
      <c r="A475" s="12">
        <v>10646</v>
      </c>
      <c r="B475" s="18" t="s">
        <v>970</v>
      </c>
      <c r="C475" s="9" t="s">
        <v>74</v>
      </c>
      <c r="D475" s="9" t="s">
        <v>978</v>
      </c>
      <c r="E475" s="9" t="s">
        <v>126</v>
      </c>
      <c r="F475" s="9">
        <v>83823</v>
      </c>
      <c r="G475" s="9" t="s">
        <v>933</v>
      </c>
      <c r="H475" s="9" t="s">
        <v>934</v>
      </c>
      <c r="I475" s="9" t="s">
        <v>935</v>
      </c>
      <c r="J475" s="15">
        <v>42795</v>
      </c>
      <c r="K475" s="9">
        <v>100</v>
      </c>
      <c r="L475" s="9" t="s">
        <v>968</v>
      </c>
      <c r="M475" s="9" t="s">
        <v>972</v>
      </c>
      <c r="N475" s="9"/>
      <c r="O475" s="9"/>
      <c r="P475" s="9"/>
      <c r="Q475" s="9">
        <v>100</v>
      </c>
      <c r="R475" s="9">
        <v>100</v>
      </c>
      <c r="S475" s="9">
        <v>100</v>
      </c>
      <c r="T475" s="9">
        <v>100</v>
      </c>
      <c r="U475" s="9">
        <v>100</v>
      </c>
      <c r="V475" s="9">
        <v>100</v>
      </c>
      <c r="W475" s="9">
        <v>100</v>
      </c>
      <c r="X475" s="9">
        <v>100</v>
      </c>
      <c r="Y475" s="9">
        <v>100</v>
      </c>
      <c r="Z475" s="9" t="s">
        <v>1478</v>
      </c>
      <c r="AA475" s="51"/>
      <c r="AB475" s="52"/>
    </row>
    <row r="476" spans="1:28" s="7" customFormat="1" ht="60" x14ac:dyDescent="0.25">
      <c r="A476" s="11">
        <v>10646</v>
      </c>
      <c r="B476" s="19" t="s">
        <v>970</v>
      </c>
      <c r="C476" s="10" t="s">
        <v>74</v>
      </c>
      <c r="D476" s="10" t="s">
        <v>978</v>
      </c>
      <c r="E476" s="10" t="s">
        <v>126</v>
      </c>
      <c r="F476" s="10">
        <v>83827</v>
      </c>
      <c r="G476" s="10" t="s">
        <v>936</v>
      </c>
      <c r="H476" s="10" t="s">
        <v>937</v>
      </c>
      <c r="I476" s="10" t="s">
        <v>938</v>
      </c>
      <c r="J476" s="16">
        <v>42826</v>
      </c>
      <c r="K476" s="10">
        <v>6</v>
      </c>
      <c r="L476" s="10" t="s">
        <v>967</v>
      </c>
      <c r="M476" s="10" t="s">
        <v>972</v>
      </c>
      <c r="N476" s="10"/>
      <c r="O476" s="10"/>
      <c r="P476" s="10"/>
      <c r="Q476" s="10">
        <v>1</v>
      </c>
      <c r="R476" s="10">
        <v>2</v>
      </c>
      <c r="S476" s="10">
        <v>3</v>
      </c>
      <c r="T476" s="10">
        <v>4</v>
      </c>
      <c r="U476" s="10">
        <v>5</v>
      </c>
      <c r="V476" s="10">
        <v>6</v>
      </c>
      <c r="W476" s="10">
        <v>6</v>
      </c>
      <c r="X476" s="10">
        <v>6</v>
      </c>
      <c r="Y476" s="10">
        <v>6</v>
      </c>
      <c r="Z476" s="10" t="s">
        <v>1479</v>
      </c>
      <c r="AA476" s="51"/>
      <c r="AB476" s="52"/>
    </row>
    <row r="477" spans="1:28" s="7" customFormat="1" ht="75" x14ac:dyDescent="0.25">
      <c r="A477" s="12">
        <v>10646</v>
      </c>
      <c r="B477" s="18" t="s">
        <v>970</v>
      </c>
      <c r="C477" s="9" t="s">
        <v>74</v>
      </c>
      <c r="D477" s="9" t="s">
        <v>978</v>
      </c>
      <c r="E477" s="9" t="s">
        <v>126</v>
      </c>
      <c r="F477" s="9">
        <v>83828</v>
      </c>
      <c r="G477" s="9" t="s">
        <v>939</v>
      </c>
      <c r="H477" s="9" t="s">
        <v>940</v>
      </c>
      <c r="I477" s="9" t="s">
        <v>941</v>
      </c>
      <c r="J477" s="15">
        <v>42826</v>
      </c>
      <c r="K477" s="9">
        <v>7</v>
      </c>
      <c r="L477" s="9" t="s">
        <v>967</v>
      </c>
      <c r="M477" s="9" t="s">
        <v>972</v>
      </c>
      <c r="N477" s="9"/>
      <c r="O477" s="9"/>
      <c r="P477" s="9"/>
      <c r="Q477" s="9">
        <v>1</v>
      </c>
      <c r="R477" s="9">
        <v>2</v>
      </c>
      <c r="S477" s="9">
        <v>3</v>
      </c>
      <c r="T477" s="9">
        <v>4</v>
      </c>
      <c r="U477" s="9">
        <v>5</v>
      </c>
      <c r="V477" s="9">
        <v>6</v>
      </c>
      <c r="W477" s="9">
        <v>6</v>
      </c>
      <c r="X477" s="9">
        <v>6</v>
      </c>
      <c r="Y477" s="9">
        <v>7</v>
      </c>
      <c r="Z477" s="9" t="s">
        <v>1480</v>
      </c>
      <c r="AA477" s="51"/>
      <c r="AB477" s="52"/>
    </row>
    <row r="478" spans="1:28" s="7" customFormat="1" ht="45" x14ac:dyDescent="0.25">
      <c r="A478" s="11">
        <v>10646</v>
      </c>
      <c r="B478" s="19" t="s">
        <v>970</v>
      </c>
      <c r="C478" s="10" t="s">
        <v>74</v>
      </c>
      <c r="D478" s="10" t="s">
        <v>978</v>
      </c>
      <c r="E478" s="10" t="s">
        <v>126</v>
      </c>
      <c r="F478" s="10">
        <v>83829</v>
      </c>
      <c r="G478" s="10" t="s">
        <v>942</v>
      </c>
      <c r="H478" s="10" t="s">
        <v>943</v>
      </c>
      <c r="I478" s="10" t="s">
        <v>944</v>
      </c>
      <c r="J478" s="16">
        <v>42826</v>
      </c>
      <c r="K478" s="10">
        <v>23</v>
      </c>
      <c r="L478" s="10" t="s">
        <v>967</v>
      </c>
      <c r="M478" s="10" t="s">
        <v>972</v>
      </c>
      <c r="N478" s="10"/>
      <c r="O478" s="10"/>
      <c r="P478" s="10"/>
      <c r="Q478" s="10">
        <v>6</v>
      </c>
      <c r="R478" s="10">
        <v>9</v>
      </c>
      <c r="S478" s="10">
        <v>13</v>
      </c>
      <c r="T478" s="10">
        <v>14</v>
      </c>
      <c r="U478" s="10">
        <v>18</v>
      </c>
      <c r="V478" s="10">
        <v>19</v>
      </c>
      <c r="W478" s="10">
        <v>23</v>
      </c>
      <c r="X478" s="10">
        <v>23</v>
      </c>
      <c r="Y478" s="10">
        <v>23</v>
      </c>
      <c r="Z478" s="10" t="s">
        <v>1481</v>
      </c>
      <c r="AA478" s="51"/>
      <c r="AB478" s="52"/>
    </row>
    <row r="479" spans="1:28" s="7" customFormat="1" ht="90" x14ac:dyDescent="0.25">
      <c r="A479" s="12">
        <v>10646</v>
      </c>
      <c r="B479" s="18" t="s">
        <v>970</v>
      </c>
      <c r="C479" s="9" t="s">
        <v>74</v>
      </c>
      <c r="D479" s="9" t="s">
        <v>978</v>
      </c>
      <c r="E479" s="9" t="s">
        <v>126</v>
      </c>
      <c r="F479" s="9">
        <v>83831</v>
      </c>
      <c r="G479" s="9" t="s">
        <v>945</v>
      </c>
      <c r="H479" s="9" t="s">
        <v>946</v>
      </c>
      <c r="I479" s="9" t="s">
        <v>947</v>
      </c>
      <c r="J479" s="15">
        <v>42795</v>
      </c>
      <c r="K479" s="9">
        <v>100</v>
      </c>
      <c r="L479" s="9" t="s">
        <v>968</v>
      </c>
      <c r="M479" s="9" t="s">
        <v>972</v>
      </c>
      <c r="N479" s="9"/>
      <c r="O479" s="9"/>
      <c r="P479" s="9"/>
      <c r="Q479" s="9">
        <v>64</v>
      </c>
      <c r="R479" s="9">
        <v>67</v>
      </c>
      <c r="S479" s="9">
        <v>84</v>
      </c>
      <c r="T479" s="9">
        <v>99</v>
      </c>
      <c r="U479" s="9">
        <v>42</v>
      </c>
      <c r="V479" s="9">
        <v>66</v>
      </c>
      <c r="W479" s="9">
        <v>76</v>
      </c>
      <c r="X479" s="9">
        <v>88</v>
      </c>
      <c r="Y479" s="9">
        <v>100</v>
      </c>
      <c r="Z479" s="9" t="s">
        <v>1482</v>
      </c>
      <c r="AA479" s="51"/>
      <c r="AB479" s="52"/>
    </row>
    <row r="480" spans="1:28" s="7" customFormat="1" ht="45" x14ac:dyDescent="0.25">
      <c r="A480" s="11">
        <v>10646</v>
      </c>
      <c r="B480" s="19" t="s">
        <v>970</v>
      </c>
      <c r="C480" s="10" t="s">
        <v>74</v>
      </c>
      <c r="D480" s="10" t="s">
        <v>978</v>
      </c>
      <c r="E480" s="10" t="s">
        <v>126</v>
      </c>
      <c r="F480" s="10">
        <v>83832</v>
      </c>
      <c r="G480" s="10" t="s">
        <v>948</v>
      </c>
      <c r="H480" s="10" t="s">
        <v>949</v>
      </c>
      <c r="I480" s="10" t="s">
        <v>950</v>
      </c>
      <c r="J480" s="16">
        <v>42795</v>
      </c>
      <c r="K480" s="10">
        <v>100</v>
      </c>
      <c r="L480" s="10" t="s">
        <v>968</v>
      </c>
      <c r="M480" s="10" t="s">
        <v>972</v>
      </c>
      <c r="N480" s="10"/>
      <c r="O480" s="10"/>
      <c r="P480" s="10"/>
      <c r="Q480" s="10">
        <v>100</v>
      </c>
      <c r="R480" s="10">
        <v>100</v>
      </c>
      <c r="S480" s="10">
        <v>100</v>
      </c>
      <c r="T480" s="10">
        <v>100</v>
      </c>
      <c r="U480" s="10">
        <v>100</v>
      </c>
      <c r="V480" s="10">
        <v>100</v>
      </c>
      <c r="W480" s="10">
        <v>100</v>
      </c>
      <c r="X480" s="10">
        <v>100</v>
      </c>
      <c r="Y480" s="10">
        <v>100</v>
      </c>
      <c r="Z480" s="10" t="s">
        <v>1483</v>
      </c>
      <c r="AA480" s="51"/>
      <c r="AB480" s="52"/>
    </row>
    <row r="481" spans="1:28" s="7" customFormat="1" ht="60" x14ac:dyDescent="0.25">
      <c r="A481" s="12">
        <v>10646</v>
      </c>
      <c r="B481" s="18" t="s">
        <v>970</v>
      </c>
      <c r="C481" s="9" t="s">
        <v>74</v>
      </c>
      <c r="D481" s="9" t="s">
        <v>978</v>
      </c>
      <c r="E481" s="9" t="s">
        <v>126</v>
      </c>
      <c r="F481" s="9">
        <v>83833</v>
      </c>
      <c r="G481" s="9" t="s">
        <v>951</v>
      </c>
      <c r="H481" s="9" t="s">
        <v>952</v>
      </c>
      <c r="I481" s="9" t="s">
        <v>953</v>
      </c>
      <c r="J481" s="15">
        <v>42795</v>
      </c>
      <c r="K481" s="9">
        <v>100</v>
      </c>
      <c r="L481" s="9" t="s">
        <v>968</v>
      </c>
      <c r="M481" s="9" t="s">
        <v>972</v>
      </c>
      <c r="N481" s="9"/>
      <c r="O481" s="9"/>
      <c r="P481" s="9"/>
      <c r="Q481" s="9">
        <v>100</v>
      </c>
      <c r="R481" s="9">
        <v>100</v>
      </c>
      <c r="S481" s="9">
        <v>100</v>
      </c>
      <c r="T481" s="9">
        <v>100</v>
      </c>
      <c r="U481" s="9">
        <v>100</v>
      </c>
      <c r="V481" s="9">
        <v>100</v>
      </c>
      <c r="W481" s="9">
        <v>100</v>
      </c>
      <c r="X481" s="9">
        <v>100</v>
      </c>
      <c r="Y481" s="9">
        <v>100</v>
      </c>
      <c r="Z481" s="9" t="s">
        <v>1484</v>
      </c>
      <c r="AA481" s="51"/>
      <c r="AB481" s="52"/>
    </row>
    <row r="482" spans="1:28" s="7" customFormat="1" ht="75" x14ac:dyDescent="0.25">
      <c r="A482" s="11">
        <v>10646</v>
      </c>
      <c r="B482" s="19" t="s">
        <v>970</v>
      </c>
      <c r="C482" s="10" t="s">
        <v>74</v>
      </c>
      <c r="D482" s="10" t="s">
        <v>978</v>
      </c>
      <c r="E482" s="10" t="s">
        <v>126</v>
      </c>
      <c r="F482" s="10">
        <v>84163</v>
      </c>
      <c r="G482" s="10" t="s">
        <v>906</v>
      </c>
      <c r="H482" s="10" t="s">
        <v>907</v>
      </c>
      <c r="I482" s="10" t="s">
        <v>908</v>
      </c>
      <c r="J482" s="16">
        <v>42910</v>
      </c>
      <c r="K482" s="10">
        <v>100</v>
      </c>
      <c r="L482" s="10" t="s">
        <v>968</v>
      </c>
      <c r="M482" s="10" t="s">
        <v>972</v>
      </c>
      <c r="N482" s="10"/>
      <c r="O482" s="10"/>
      <c r="P482" s="10"/>
      <c r="Q482" s="10"/>
      <c r="R482" s="10"/>
      <c r="S482" s="10">
        <v>100</v>
      </c>
      <c r="T482" s="10">
        <v>100</v>
      </c>
      <c r="U482" s="10">
        <v>100</v>
      </c>
      <c r="V482" s="10">
        <v>100</v>
      </c>
      <c r="W482" s="10">
        <v>100</v>
      </c>
      <c r="X482" s="10">
        <v>100</v>
      </c>
      <c r="Y482" s="10">
        <v>100</v>
      </c>
      <c r="Z482" s="10" t="s">
        <v>1485</v>
      </c>
      <c r="AA482" s="51"/>
      <c r="AB482" s="52"/>
    </row>
    <row r="483" spans="1:28" s="7" customFormat="1" ht="75" x14ac:dyDescent="0.25">
      <c r="A483" s="12">
        <v>10646</v>
      </c>
      <c r="B483" s="18" t="s">
        <v>970</v>
      </c>
      <c r="C483" s="9" t="s">
        <v>74</v>
      </c>
      <c r="D483" s="9" t="s">
        <v>978</v>
      </c>
      <c r="E483" s="9" t="s">
        <v>126</v>
      </c>
      <c r="F483" s="9">
        <v>84164</v>
      </c>
      <c r="G483" s="9" t="s">
        <v>930</v>
      </c>
      <c r="H483" s="9" t="s">
        <v>931</v>
      </c>
      <c r="I483" s="9" t="s">
        <v>932</v>
      </c>
      <c r="J483" s="15">
        <v>42910</v>
      </c>
      <c r="K483" s="9">
        <v>100</v>
      </c>
      <c r="L483" s="9" t="s">
        <v>968</v>
      </c>
      <c r="M483" s="9" t="s">
        <v>972</v>
      </c>
      <c r="N483" s="9"/>
      <c r="O483" s="9"/>
      <c r="P483" s="9"/>
      <c r="Q483" s="9"/>
      <c r="R483" s="9"/>
      <c r="S483" s="9">
        <v>100</v>
      </c>
      <c r="T483" s="9">
        <v>100</v>
      </c>
      <c r="U483" s="9">
        <v>100</v>
      </c>
      <c r="V483" s="9">
        <v>100</v>
      </c>
      <c r="W483" s="9">
        <v>100</v>
      </c>
      <c r="X483" s="9">
        <v>100</v>
      </c>
      <c r="Y483" s="9">
        <v>100</v>
      </c>
      <c r="Z483" s="9" t="s">
        <v>1486</v>
      </c>
      <c r="AA483" s="51"/>
      <c r="AB483" s="52"/>
    </row>
    <row r="484" spans="1:28" s="7" customFormat="1" ht="285" x14ac:dyDescent="0.25">
      <c r="A484" s="11">
        <v>10647</v>
      </c>
      <c r="B484" s="19" t="s">
        <v>970</v>
      </c>
      <c r="C484" s="10" t="s">
        <v>75</v>
      </c>
      <c r="D484" s="10" t="s">
        <v>978</v>
      </c>
      <c r="E484" s="10" t="s">
        <v>127</v>
      </c>
      <c r="F484" s="10">
        <v>83834</v>
      </c>
      <c r="G484" s="10" t="s">
        <v>876</v>
      </c>
      <c r="H484" s="10" t="s">
        <v>877</v>
      </c>
      <c r="I484" s="10" t="s">
        <v>878</v>
      </c>
      <c r="J484" s="16">
        <v>42948</v>
      </c>
      <c r="K484" s="10">
        <v>2</v>
      </c>
      <c r="L484" s="10" t="s">
        <v>967</v>
      </c>
      <c r="M484" s="10" t="s">
        <v>972</v>
      </c>
      <c r="N484" s="10"/>
      <c r="O484" s="10"/>
      <c r="P484" s="10"/>
      <c r="Q484" s="10"/>
      <c r="R484" s="10"/>
      <c r="S484" s="10"/>
      <c r="T484" s="10"/>
      <c r="U484" s="10">
        <v>2</v>
      </c>
      <c r="V484" s="10">
        <v>2</v>
      </c>
      <c r="W484" s="10">
        <v>2</v>
      </c>
      <c r="X484" s="10">
        <v>2</v>
      </c>
      <c r="Y484" s="10">
        <v>2</v>
      </c>
      <c r="Z484" s="10" t="s">
        <v>1487</v>
      </c>
      <c r="AA484" s="51"/>
      <c r="AB484" s="52"/>
    </row>
    <row r="485" spans="1:28" s="7" customFormat="1" ht="409.5" x14ac:dyDescent="0.25">
      <c r="A485" s="12">
        <v>10647</v>
      </c>
      <c r="B485" s="18" t="s">
        <v>970</v>
      </c>
      <c r="C485" s="9" t="s">
        <v>75</v>
      </c>
      <c r="D485" s="9" t="s">
        <v>978</v>
      </c>
      <c r="E485" s="9" t="s">
        <v>127</v>
      </c>
      <c r="F485" s="9">
        <v>83835</v>
      </c>
      <c r="G485" s="9" t="s">
        <v>879</v>
      </c>
      <c r="H485" s="9" t="s">
        <v>880</v>
      </c>
      <c r="I485" s="9" t="s">
        <v>881</v>
      </c>
      <c r="J485" s="15">
        <v>42948</v>
      </c>
      <c r="K485" s="9">
        <v>56</v>
      </c>
      <c r="L485" s="9" t="s">
        <v>967</v>
      </c>
      <c r="M485" s="9" t="s">
        <v>972</v>
      </c>
      <c r="N485" s="9"/>
      <c r="O485" s="9"/>
      <c r="P485" s="9"/>
      <c r="Q485" s="9"/>
      <c r="R485" s="9"/>
      <c r="S485" s="9"/>
      <c r="T485" s="9"/>
      <c r="U485" s="9">
        <v>0</v>
      </c>
      <c r="V485" s="9">
        <v>56</v>
      </c>
      <c r="W485" s="9">
        <v>56</v>
      </c>
      <c r="X485" s="9">
        <v>56</v>
      </c>
      <c r="Y485" s="9">
        <v>56</v>
      </c>
      <c r="Z485" s="9" t="s">
        <v>1488</v>
      </c>
      <c r="AA485" s="51"/>
      <c r="AB485" s="52"/>
    </row>
    <row r="486" spans="1:28" s="7" customFormat="1" ht="270" x14ac:dyDescent="0.25">
      <c r="A486" s="11">
        <v>10647</v>
      </c>
      <c r="B486" s="19" t="s">
        <v>970</v>
      </c>
      <c r="C486" s="10" t="s">
        <v>75</v>
      </c>
      <c r="D486" s="10" t="s">
        <v>978</v>
      </c>
      <c r="E486" s="10" t="s">
        <v>127</v>
      </c>
      <c r="F486" s="10">
        <v>83836</v>
      </c>
      <c r="G486" s="10" t="s">
        <v>885</v>
      </c>
      <c r="H486" s="10" t="s">
        <v>886</v>
      </c>
      <c r="I486" s="10" t="s">
        <v>887</v>
      </c>
      <c r="J486" s="16">
        <v>42856</v>
      </c>
      <c r="K486" s="10">
        <v>14</v>
      </c>
      <c r="L486" s="10" t="s">
        <v>967</v>
      </c>
      <c r="M486" s="10" t="s">
        <v>972</v>
      </c>
      <c r="N486" s="10"/>
      <c r="O486" s="10"/>
      <c r="P486" s="10"/>
      <c r="Q486" s="10"/>
      <c r="R486" s="10">
        <v>0</v>
      </c>
      <c r="S486" s="10">
        <v>11</v>
      </c>
      <c r="T486" s="10">
        <v>14</v>
      </c>
      <c r="U486" s="10">
        <v>14</v>
      </c>
      <c r="V486" s="10">
        <v>14</v>
      </c>
      <c r="W486" s="10">
        <v>14</v>
      </c>
      <c r="X486" s="10">
        <v>14</v>
      </c>
      <c r="Y486" s="10">
        <v>14</v>
      </c>
      <c r="Z486" s="10" t="s">
        <v>1489</v>
      </c>
      <c r="AA486" s="51"/>
      <c r="AB486" s="52"/>
    </row>
    <row r="487" spans="1:28" s="7" customFormat="1" ht="135" x14ac:dyDescent="0.25">
      <c r="A487" s="12">
        <v>10647</v>
      </c>
      <c r="B487" s="18" t="s">
        <v>970</v>
      </c>
      <c r="C487" s="9" t="s">
        <v>75</v>
      </c>
      <c r="D487" s="9" t="s">
        <v>978</v>
      </c>
      <c r="E487" s="9" t="s">
        <v>127</v>
      </c>
      <c r="F487" s="9">
        <v>83837</v>
      </c>
      <c r="G487" s="9" t="s">
        <v>888</v>
      </c>
      <c r="H487" s="9" t="s">
        <v>889</v>
      </c>
      <c r="I487" s="9" t="s">
        <v>890</v>
      </c>
      <c r="J487" s="15">
        <v>42826</v>
      </c>
      <c r="K487" s="9">
        <v>127</v>
      </c>
      <c r="L487" s="9" t="s">
        <v>967</v>
      </c>
      <c r="M487" s="9" t="s">
        <v>972</v>
      </c>
      <c r="N487" s="9"/>
      <c r="O487" s="9"/>
      <c r="P487" s="9"/>
      <c r="Q487" s="9">
        <v>38</v>
      </c>
      <c r="R487" s="9">
        <v>44</v>
      </c>
      <c r="S487" s="9">
        <v>62</v>
      </c>
      <c r="T487" s="9">
        <v>70</v>
      </c>
      <c r="U487" s="9">
        <v>70</v>
      </c>
      <c r="V487" s="9">
        <v>70</v>
      </c>
      <c r="W487" s="9">
        <v>70</v>
      </c>
      <c r="X487" s="9">
        <v>70</v>
      </c>
      <c r="Y487" s="9">
        <v>127</v>
      </c>
      <c r="Z487" s="9" t="s">
        <v>1490</v>
      </c>
      <c r="AA487" s="51"/>
      <c r="AB487" s="52"/>
    </row>
    <row r="488" spans="1:28" s="7" customFormat="1" ht="60" x14ac:dyDescent="0.25">
      <c r="A488" s="11">
        <v>10647</v>
      </c>
      <c r="B488" s="19" t="s">
        <v>970</v>
      </c>
      <c r="C488" s="10" t="s">
        <v>75</v>
      </c>
      <c r="D488" s="10" t="s">
        <v>978</v>
      </c>
      <c r="E488" s="10" t="s">
        <v>127</v>
      </c>
      <c r="F488" s="10">
        <v>83838</v>
      </c>
      <c r="G488" s="10" t="s">
        <v>891</v>
      </c>
      <c r="H488" s="10" t="s">
        <v>892</v>
      </c>
      <c r="I488" s="10" t="s">
        <v>893</v>
      </c>
      <c r="J488" s="16">
        <v>42826</v>
      </c>
      <c r="K488" s="10">
        <v>56</v>
      </c>
      <c r="L488" s="10" t="s">
        <v>967</v>
      </c>
      <c r="M488" s="10" t="s">
        <v>972</v>
      </c>
      <c r="N488" s="10"/>
      <c r="O488" s="10"/>
      <c r="P488" s="10"/>
      <c r="Q488" s="10">
        <v>56</v>
      </c>
      <c r="R488" s="10">
        <v>56</v>
      </c>
      <c r="S488" s="10">
        <v>56</v>
      </c>
      <c r="T488" s="10">
        <v>56</v>
      </c>
      <c r="U488" s="10">
        <v>56</v>
      </c>
      <c r="V488" s="10">
        <v>56</v>
      </c>
      <c r="W488" s="10">
        <v>56</v>
      </c>
      <c r="X488" s="10">
        <v>56</v>
      </c>
      <c r="Y488" s="10">
        <v>56</v>
      </c>
      <c r="Z488" s="10" t="s">
        <v>1491</v>
      </c>
      <c r="AA488" s="51"/>
      <c r="AB488" s="52"/>
    </row>
    <row r="489" spans="1:28" s="7" customFormat="1" ht="75" x14ac:dyDescent="0.25">
      <c r="A489" s="12">
        <v>10647</v>
      </c>
      <c r="B489" s="18" t="s">
        <v>970</v>
      </c>
      <c r="C489" s="9" t="s">
        <v>75</v>
      </c>
      <c r="D489" s="9" t="s">
        <v>978</v>
      </c>
      <c r="E489" s="9" t="s">
        <v>127</v>
      </c>
      <c r="F489" s="9">
        <v>83839</v>
      </c>
      <c r="G489" s="9" t="s">
        <v>894</v>
      </c>
      <c r="H489" s="9" t="s">
        <v>895</v>
      </c>
      <c r="I489" s="9" t="s">
        <v>896</v>
      </c>
      <c r="J489" s="15">
        <v>42917</v>
      </c>
      <c r="K489" s="9">
        <v>9</v>
      </c>
      <c r="L489" s="9" t="s">
        <v>967</v>
      </c>
      <c r="M489" s="9" t="s">
        <v>972</v>
      </c>
      <c r="N489" s="9"/>
      <c r="O489" s="9"/>
      <c r="P489" s="9"/>
      <c r="Q489" s="9"/>
      <c r="R489" s="9"/>
      <c r="S489" s="9"/>
      <c r="T489" s="9">
        <v>0</v>
      </c>
      <c r="U489" s="9">
        <v>0</v>
      </c>
      <c r="V489" s="9">
        <v>0</v>
      </c>
      <c r="W489" s="9">
        <v>0</v>
      </c>
      <c r="X489" s="9">
        <v>2</v>
      </c>
      <c r="Y489" s="9">
        <v>3</v>
      </c>
      <c r="Z489" s="9" t="s">
        <v>1492</v>
      </c>
      <c r="AA489" s="51"/>
      <c r="AB489" s="52"/>
    </row>
    <row r="490" spans="1:28" s="7" customFormat="1" ht="60" x14ac:dyDescent="0.25">
      <c r="A490" s="11">
        <v>10647</v>
      </c>
      <c r="B490" s="19" t="s">
        <v>970</v>
      </c>
      <c r="C490" s="10" t="s">
        <v>75</v>
      </c>
      <c r="D490" s="10" t="s">
        <v>978</v>
      </c>
      <c r="E490" s="10" t="s">
        <v>127</v>
      </c>
      <c r="F490" s="10">
        <v>83840</v>
      </c>
      <c r="G490" s="10" t="s">
        <v>897</v>
      </c>
      <c r="H490" s="10" t="s">
        <v>898</v>
      </c>
      <c r="I490" s="10" t="s">
        <v>899</v>
      </c>
      <c r="J490" s="16">
        <v>42795</v>
      </c>
      <c r="K490" s="10">
        <v>100</v>
      </c>
      <c r="L490" s="10" t="s">
        <v>968</v>
      </c>
      <c r="M490" s="10" t="s">
        <v>972</v>
      </c>
      <c r="N490" s="10"/>
      <c r="O490" s="10"/>
      <c r="P490" s="10"/>
      <c r="Q490" s="10">
        <v>100</v>
      </c>
      <c r="R490" s="10">
        <v>100</v>
      </c>
      <c r="S490" s="10">
        <v>100</v>
      </c>
      <c r="T490" s="10">
        <v>100</v>
      </c>
      <c r="U490" s="10">
        <v>100</v>
      </c>
      <c r="V490" s="10">
        <v>100</v>
      </c>
      <c r="W490" s="10">
        <v>100</v>
      </c>
      <c r="X490" s="10">
        <v>100</v>
      </c>
      <c r="Y490" s="10">
        <v>100</v>
      </c>
      <c r="Z490" s="10" t="s">
        <v>1493</v>
      </c>
      <c r="AA490" s="51"/>
      <c r="AB490" s="52"/>
    </row>
    <row r="491" spans="1:28" s="7" customFormat="1" ht="120" x14ac:dyDescent="0.25">
      <c r="A491" s="12">
        <v>10647</v>
      </c>
      <c r="B491" s="18" t="s">
        <v>970</v>
      </c>
      <c r="C491" s="9" t="s">
        <v>75</v>
      </c>
      <c r="D491" s="9" t="s">
        <v>978</v>
      </c>
      <c r="E491" s="9" t="s">
        <v>127</v>
      </c>
      <c r="F491" s="9">
        <v>83841</v>
      </c>
      <c r="G491" s="9" t="s">
        <v>900</v>
      </c>
      <c r="H491" s="9" t="s">
        <v>901</v>
      </c>
      <c r="I491" s="9" t="s">
        <v>902</v>
      </c>
      <c r="J491" s="15">
        <v>42795</v>
      </c>
      <c r="K491" s="9">
        <v>100</v>
      </c>
      <c r="L491" s="9" t="s">
        <v>968</v>
      </c>
      <c r="M491" s="9" t="s">
        <v>972</v>
      </c>
      <c r="N491" s="9"/>
      <c r="O491" s="9"/>
      <c r="P491" s="9"/>
      <c r="Q491" s="9">
        <v>100</v>
      </c>
      <c r="R491" s="9">
        <v>100</v>
      </c>
      <c r="S491" s="9">
        <v>100</v>
      </c>
      <c r="T491" s="9">
        <v>100</v>
      </c>
      <c r="U491" s="9">
        <v>100</v>
      </c>
      <c r="V491" s="9">
        <v>100</v>
      </c>
      <c r="W491" s="9">
        <v>100</v>
      </c>
      <c r="X491" s="9">
        <v>100</v>
      </c>
      <c r="Y491" s="9">
        <v>100</v>
      </c>
      <c r="Z491" s="9" t="s">
        <v>1494</v>
      </c>
      <c r="AA491" s="51"/>
      <c r="AB491" s="52"/>
    </row>
    <row r="492" spans="1:28" s="7" customFormat="1" ht="75" x14ac:dyDescent="0.25">
      <c r="A492" s="11">
        <v>10647</v>
      </c>
      <c r="B492" s="19" t="s">
        <v>970</v>
      </c>
      <c r="C492" s="10" t="s">
        <v>75</v>
      </c>
      <c r="D492" s="10" t="s">
        <v>978</v>
      </c>
      <c r="E492" s="10" t="s">
        <v>127</v>
      </c>
      <c r="F492" s="10">
        <v>83842</v>
      </c>
      <c r="G492" s="10" t="s">
        <v>909</v>
      </c>
      <c r="H492" s="10" t="s">
        <v>910</v>
      </c>
      <c r="I492" s="10" t="s">
        <v>911</v>
      </c>
      <c r="J492" s="16">
        <v>42795</v>
      </c>
      <c r="K492" s="10">
        <v>100</v>
      </c>
      <c r="L492" s="10" t="s">
        <v>968</v>
      </c>
      <c r="M492" s="10" t="s">
        <v>972</v>
      </c>
      <c r="N492" s="10"/>
      <c r="O492" s="10"/>
      <c r="P492" s="10"/>
      <c r="Q492" s="10">
        <v>100</v>
      </c>
      <c r="R492" s="10">
        <v>100</v>
      </c>
      <c r="S492" s="10">
        <v>100</v>
      </c>
      <c r="T492" s="10">
        <v>100</v>
      </c>
      <c r="U492" s="10">
        <v>100</v>
      </c>
      <c r="V492" s="10">
        <v>100</v>
      </c>
      <c r="W492" s="10">
        <v>100</v>
      </c>
      <c r="X492" s="10">
        <v>100</v>
      </c>
      <c r="Y492" s="10">
        <v>100</v>
      </c>
      <c r="Z492" s="10" t="s">
        <v>1495</v>
      </c>
      <c r="AA492" s="51"/>
      <c r="AB492" s="52"/>
    </row>
    <row r="493" spans="1:28" s="7" customFormat="1" ht="165" x14ac:dyDescent="0.25">
      <c r="A493" s="12">
        <v>10647</v>
      </c>
      <c r="B493" s="18" t="s">
        <v>970</v>
      </c>
      <c r="C493" s="9" t="s">
        <v>75</v>
      </c>
      <c r="D493" s="9" t="s">
        <v>978</v>
      </c>
      <c r="E493" s="9" t="s">
        <v>127</v>
      </c>
      <c r="F493" s="9">
        <v>83843</v>
      </c>
      <c r="G493" s="9" t="s">
        <v>918</v>
      </c>
      <c r="H493" s="9" t="s">
        <v>919</v>
      </c>
      <c r="I493" s="9" t="s">
        <v>920</v>
      </c>
      <c r="J493" s="15">
        <v>42826</v>
      </c>
      <c r="K493" s="9">
        <v>14647</v>
      </c>
      <c r="L493" s="9" t="s">
        <v>967</v>
      </c>
      <c r="M493" s="9" t="s">
        <v>972</v>
      </c>
      <c r="N493" s="9"/>
      <c r="O493" s="9"/>
      <c r="P493" s="9"/>
      <c r="Q493" s="9">
        <v>5000</v>
      </c>
      <c r="R493" s="9">
        <v>5000</v>
      </c>
      <c r="S493" s="9">
        <v>5000</v>
      </c>
      <c r="T493" s="9">
        <v>5000</v>
      </c>
      <c r="U493" s="9">
        <v>5000</v>
      </c>
      <c r="V493" s="9">
        <v>5000</v>
      </c>
      <c r="W493" s="9">
        <v>5000</v>
      </c>
      <c r="X493" s="9">
        <v>5000</v>
      </c>
      <c r="Y493" s="9">
        <v>14647</v>
      </c>
      <c r="Z493" s="9" t="s">
        <v>1496</v>
      </c>
      <c r="AA493" s="51"/>
      <c r="AB493" s="52"/>
    </row>
    <row r="494" spans="1:28" s="7" customFormat="1" ht="270" x14ac:dyDescent="0.25">
      <c r="A494" s="11">
        <v>10647</v>
      </c>
      <c r="B494" s="19" t="s">
        <v>970</v>
      </c>
      <c r="C494" s="10" t="s">
        <v>75</v>
      </c>
      <c r="D494" s="10" t="s">
        <v>978</v>
      </c>
      <c r="E494" s="10" t="s">
        <v>127</v>
      </c>
      <c r="F494" s="10">
        <v>83844</v>
      </c>
      <c r="G494" s="10" t="s">
        <v>921</v>
      </c>
      <c r="H494" s="10" t="s">
        <v>922</v>
      </c>
      <c r="I494" s="10" t="s">
        <v>923</v>
      </c>
      <c r="J494" s="16">
        <v>42887</v>
      </c>
      <c r="K494" s="10">
        <v>14</v>
      </c>
      <c r="L494" s="10" t="s">
        <v>967</v>
      </c>
      <c r="M494" s="10" t="s">
        <v>972</v>
      </c>
      <c r="N494" s="10"/>
      <c r="O494" s="10"/>
      <c r="P494" s="10"/>
      <c r="Q494" s="10"/>
      <c r="R494" s="10"/>
      <c r="S494" s="10">
        <v>0</v>
      </c>
      <c r="T494" s="10">
        <v>4</v>
      </c>
      <c r="U494" s="10">
        <v>4</v>
      </c>
      <c r="V494" s="10">
        <v>7</v>
      </c>
      <c r="W494" s="10">
        <v>7</v>
      </c>
      <c r="X494" s="10">
        <v>10</v>
      </c>
      <c r="Y494" s="10">
        <v>14</v>
      </c>
      <c r="Z494" s="10" t="s">
        <v>1497</v>
      </c>
      <c r="AA494" s="51"/>
      <c r="AB494" s="52"/>
    </row>
    <row r="495" spans="1:28" s="7" customFormat="1" ht="210" x14ac:dyDescent="0.25">
      <c r="A495" s="12">
        <v>10647</v>
      </c>
      <c r="B495" s="18" t="s">
        <v>970</v>
      </c>
      <c r="C495" s="9" t="s">
        <v>75</v>
      </c>
      <c r="D495" s="9" t="s">
        <v>978</v>
      </c>
      <c r="E495" s="9" t="s">
        <v>127</v>
      </c>
      <c r="F495" s="9">
        <v>83845</v>
      </c>
      <c r="G495" s="9" t="s">
        <v>924</v>
      </c>
      <c r="H495" s="9" t="s">
        <v>925</v>
      </c>
      <c r="I495" s="9" t="s">
        <v>926</v>
      </c>
      <c r="J495" s="15">
        <v>42917</v>
      </c>
      <c r="K495" s="9">
        <v>1</v>
      </c>
      <c r="L495" s="9" t="s">
        <v>967</v>
      </c>
      <c r="M495" s="9" t="s">
        <v>972</v>
      </c>
      <c r="N495" s="9"/>
      <c r="O495" s="9"/>
      <c r="P495" s="9"/>
      <c r="Q495" s="9"/>
      <c r="R495" s="9"/>
      <c r="S495" s="9"/>
      <c r="T495" s="9">
        <v>1</v>
      </c>
      <c r="U495" s="9">
        <v>1</v>
      </c>
      <c r="V495" s="9">
        <v>1</v>
      </c>
      <c r="W495" s="9">
        <v>1</v>
      </c>
      <c r="X495" s="9">
        <v>1</v>
      </c>
      <c r="Y495" s="9">
        <v>1</v>
      </c>
      <c r="Z495" s="9" t="s">
        <v>1498</v>
      </c>
      <c r="AA495" s="51"/>
      <c r="AB495" s="52"/>
    </row>
    <row r="496" spans="1:28" s="7" customFormat="1" ht="180" x14ac:dyDescent="0.25">
      <c r="A496" s="11">
        <v>10647</v>
      </c>
      <c r="B496" s="19" t="s">
        <v>970</v>
      </c>
      <c r="C496" s="10" t="s">
        <v>75</v>
      </c>
      <c r="D496" s="10" t="s">
        <v>978</v>
      </c>
      <c r="E496" s="10" t="s">
        <v>127</v>
      </c>
      <c r="F496" s="10">
        <v>83846</v>
      </c>
      <c r="G496" s="10" t="s">
        <v>927</v>
      </c>
      <c r="H496" s="10" t="s">
        <v>928</v>
      </c>
      <c r="I496" s="10" t="s">
        <v>929</v>
      </c>
      <c r="J496" s="16">
        <v>42887</v>
      </c>
      <c r="K496" s="10">
        <v>56</v>
      </c>
      <c r="L496" s="10" t="s">
        <v>967</v>
      </c>
      <c r="M496" s="10" t="s">
        <v>972</v>
      </c>
      <c r="N496" s="10"/>
      <c r="O496" s="10"/>
      <c r="P496" s="10"/>
      <c r="Q496" s="10"/>
      <c r="R496" s="10"/>
      <c r="S496" s="10">
        <v>56</v>
      </c>
      <c r="T496" s="10">
        <v>56</v>
      </c>
      <c r="U496" s="10">
        <v>56</v>
      </c>
      <c r="V496" s="10">
        <v>56</v>
      </c>
      <c r="W496" s="10">
        <v>56</v>
      </c>
      <c r="X496" s="10">
        <v>56</v>
      </c>
      <c r="Y496" s="10">
        <v>56</v>
      </c>
      <c r="Z496" s="10" t="s">
        <v>1499</v>
      </c>
      <c r="AA496" s="51"/>
      <c r="AB496" s="52"/>
    </row>
    <row r="497" spans="1:28" s="7" customFormat="1" ht="90" x14ac:dyDescent="0.25">
      <c r="A497" s="12">
        <v>10647</v>
      </c>
      <c r="B497" s="18" t="s">
        <v>970</v>
      </c>
      <c r="C497" s="9" t="s">
        <v>75</v>
      </c>
      <c r="D497" s="9" t="s">
        <v>978</v>
      </c>
      <c r="E497" s="9" t="s">
        <v>127</v>
      </c>
      <c r="F497" s="9">
        <v>83847</v>
      </c>
      <c r="G497" s="9" t="s">
        <v>933</v>
      </c>
      <c r="H497" s="9" t="s">
        <v>934</v>
      </c>
      <c r="I497" s="9" t="s">
        <v>935</v>
      </c>
      <c r="J497" s="15">
        <v>42795</v>
      </c>
      <c r="K497" s="9">
        <v>100</v>
      </c>
      <c r="L497" s="9" t="s">
        <v>968</v>
      </c>
      <c r="M497" s="9" t="s">
        <v>972</v>
      </c>
      <c r="N497" s="9"/>
      <c r="O497" s="9"/>
      <c r="P497" s="9"/>
      <c r="Q497" s="9">
        <v>100</v>
      </c>
      <c r="R497" s="9">
        <v>100</v>
      </c>
      <c r="S497" s="9">
        <v>100</v>
      </c>
      <c r="T497" s="9">
        <v>100</v>
      </c>
      <c r="U497" s="9">
        <v>100</v>
      </c>
      <c r="V497" s="9">
        <v>100</v>
      </c>
      <c r="W497" s="9">
        <v>100</v>
      </c>
      <c r="X497" s="9">
        <v>100</v>
      </c>
      <c r="Y497" s="9">
        <v>100</v>
      </c>
      <c r="Z497" s="9" t="s">
        <v>1500</v>
      </c>
      <c r="AA497" s="51"/>
      <c r="AB497" s="52"/>
    </row>
    <row r="498" spans="1:28" s="7" customFormat="1" ht="90" x14ac:dyDescent="0.25">
      <c r="A498" s="11">
        <v>10647</v>
      </c>
      <c r="B498" s="19" t="s">
        <v>970</v>
      </c>
      <c r="C498" s="10" t="s">
        <v>75</v>
      </c>
      <c r="D498" s="10" t="s">
        <v>978</v>
      </c>
      <c r="E498" s="10" t="s">
        <v>127</v>
      </c>
      <c r="F498" s="10">
        <v>83851</v>
      </c>
      <c r="G498" s="10" t="s">
        <v>936</v>
      </c>
      <c r="H498" s="10" t="s">
        <v>937</v>
      </c>
      <c r="I498" s="10" t="s">
        <v>938</v>
      </c>
      <c r="J498" s="16">
        <v>42826</v>
      </c>
      <c r="K498" s="10">
        <v>6</v>
      </c>
      <c r="L498" s="10" t="s">
        <v>967</v>
      </c>
      <c r="M498" s="10" t="s">
        <v>972</v>
      </c>
      <c r="N498" s="10"/>
      <c r="O498" s="10"/>
      <c r="P498" s="10"/>
      <c r="Q498" s="10">
        <v>1</v>
      </c>
      <c r="R498" s="10">
        <v>2</v>
      </c>
      <c r="S498" s="10">
        <v>3</v>
      </c>
      <c r="T498" s="10">
        <v>4</v>
      </c>
      <c r="U498" s="10">
        <v>5</v>
      </c>
      <c r="V498" s="10">
        <v>6</v>
      </c>
      <c r="W498" s="10">
        <v>6</v>
      </c>
      <c r="X498" s="10">
        <v>6</v>
      </c>
      <c r="Y498" s="10">
        <v>6</v>
      </c>
      <c r="Z498" s="10" t="s">
        <v>1501</v>
      </c>
      <c r="AA498" s="51"/>
      <c r="AB498" s="52"/>
    </row>
    <row r="499" spans="1:28" s="7" customFormat="1" ht="90" x14ac:dyDescent="0.25">
      <c r="A499" s="12">
        <v>10647</v>
      </c>
      <c r="B499" s="18" t="s">
        <v>970</v>
      </c>
      <c r="C499" s="9" t="s">
        <v>75</v>
      </c>
      <c r="D499" s="9" t="s">
        <v>978</v>
      </c>
      <c r="E499" s="9" t="s">
        <v>127</v>
      </c>
      <c r="F499" s="9">
        <v>83852</v>
      </c>
      <c r="G499" s="9" t="s">
        <v>939</v>
      </c>
      <c r="H499" s="9" t="s">
        <v>940</v>
      </c>
      <c r="I499" s="9" t="s">
        <v>941</v>
      </c>
      <c r="J499" s="15">
        <v>42826</v>
      </c>
      <c r="K499" s="9">
        <v>6</v>
      </c>
      <c r="L499" s="9" t="s">
        <v>967</v>
      </c>
      <c r="M499" s="9" t="s">
        <v>972</v>
      </c>
      <c r="N499" s="9"/>
      <c r="O499" s="9"/>
      <c r="P499" s="9"/>
      <c r="Q499" s="9">
        <v>1</v>
      </c>
      <c r="R499" s="9">
        <v>2</v>
      </c>
      <c r="S499" s="9">
        <v>4</v>
      </c>
      <c r="T499" s="9">
        <v>5</v>
      </c>
      <c r="U499" s="9">
        <v>6</v>
      </c>
      <c r="V499" s="9">
        <v>6</v>
      </c>
      <c r="W499" s="9">
        <v>6</v>
      </c>
      <c r="X499" s="9">
        <v>6</v>
      </c>
      <c r="Y499" s="9">
        <v>6</v>
      </c>
      <c r="Z499" s="9" t="s">
        <v>1502</v>
      </c>
      <c r="AA499" s="51"/>
      <c r="AB499" s="52"/>
    </row>
    <row r="500" spans="1:28" s="7" customFormat="1" ht="409.5" x14ac:dyDescent="0.25">
      <c r="A500" s="11">
        <v>10647</v>
      </c>
      <c r="B500" s="19" t="s">
        <v>970</v>
      </c>
      <c r="C500" s="10" t="s">
        <v>75</v>
      </c>
      <c r="D500" s="10" t="s">
        <v>978</v>
      </c>
      <c r="E500" s="10" t="s">
        <v>127</v>
      </c>
      <c r="F500" s="10">
        <v>83853</v>
      </c>
      <c r="G500" s="10" t="s">
        <v>942</v>
      </c>
      <c r="H500" s="10" t="s">
        <v>943</v>
      </c>
      <c r="I500" s="10" t="s">
        <v>944</v>
      </c>
      <c r="J500" s="16">
        <v>42856</v>
      </c>
      <c r="K500" s="10">
        <v>64</v>
      </c>
      <c r="L500" s="10" t="s">
        <v>967</v>
      </c>
      <c r="M500" s="10" t="s">
        <v>972</v>
      </c>
      <c r="N500" s="10"/>
      <c r="O500" s="10"/>
      <c r="P500" s="10"/>
      <c r="Q500" s="10"/>
      <c r="R500" s="10">
        <v>9</v>
      </c>
      <c r="S500" s="10">
        <v>30</v>
      </c>
      <c r="T500" s="10">
        <v>39</v>
      </c>
      <c r="U500" s="10">
        <v>52</v>
      </c>
      <c r="V500" s="10">
        <v>58</v>
      </c>
      <c r="W500" s="10">
        <v>58</v>
      </c>
      <c r="X500" s="10">
        <v>58</v>
      </c>
      <c r="Y500" s="10">
        <v>64</v>
      </c>
      <c r="Z500" s="10" t="s">
        <v>1503</v>
      </c>
      <c r="AA500" s="51"/>
      <c r="AB500" s="52"/>
    </row>
    <row r="501" spans="1:28" s="7" customFormat="1" ht="409.5" x14ac:dyDescent="0.25">
      <c r="A501" s="12">
        <v>10647</v>
      </c>
      <c r="B501" s="18" t="s">
        <v>970</v>
      </c>
      <c r="C501" s="9" t="s">
        <v>75</v>
      </c>
      <c r="D501" s="9" t="s">
        <v>978</v>
      </c>
      <c r="E501" s="9" t="s">
        <v>127</v>
      </c>
      <c r="F501" s="9">
        <v>83854</v>
      </c>
      <c r="G501" s="9" t="s">
        <v>945</v>
      </c>
      <c r="H501" s="9" t="s">
        <v>946</v>
      </c>
      <c r="I501" s="9" t="s">
        <v>947</v>
      </c>
      <c r="J501" s="15">
        <v>42795</v>
      </c>
      <c r="K501" s="9">
        <v>100</v>
      </c>
      <c r="L501" s="9" t="s">
        <v>968</v>
      </c>
      <c r="M501" s="9" t="s">
        <v>972</v>
      </c>
      <c r="N501" s="9"/>
      <c r="O501" s="9"/>
      <c r="P501" s="9"/>
      <c r="Q501" s="9">
        <v>100</v>
      </c>
      <c r="R501" s="9">
        <v>100</v>
      </c>
      <c r="S501" s="9">
        <v>100</v>
      </c>
      <c r="T501" s="9">
        <v>100</v>
      </c>
      <c r="U501" s="9">
        <v>100</v>
      </c>
      <c r="V501" s="9">
        <v>100</v>
      </c>
      <c r="W501" s="9">
        <v>100</v>
      </c>
      <c r="X501" s="9">
        <v>100</v>
      </c>
      <c r="Y501" s="9">
        <v>100</v>
      </c>
      <c r="Z501" s="9" t="s">
        <v>1504</v>
      </c>
      <c r="AA501" s="51"/>
      <c r="AB501" s="52"/>
    </row>
    <row r="502" spans="1:28" s="7" customFormat="1" ht="75" x14ac:dyDescent="0.25">
      <c r="A502" s="11">
        <v>10647</v>
      </c>
      <c r="B502" s="19" t="s">
        <v>970</v>
      </c>
      <c r="C502" s="10" t="s">
        <v>75</v>
      </c>
      <c r="D502" s="10" t="s">
        <v>978</v>
      </c>
      <c r="E502" s="10" t="s">
        <v>127</v>
      </c>
      <c r="F502" s="10">
        <v>83855</v>
      </c>
      <c r="G502" s="10" t="s">
        <v>948</v>
      </c>
      <c r="H502" s="10" t="s">
        <v>949</v>
      </c>
      <c r="I502" s="10" t="s">
        <v>950</v>
      </c>
      <c r="J502" s="16">
        <v>42795</v>
      </c>
      <c r="K502" s="10">
        <v>100</v>
      </c>
      <c r="L502" s="10" t="s">
        <v>968</v>
      </c>
      <c r="M502" s="10" t="s">
        <v>972</v>
      </c>
      <c r="N502" s="10"/>
      <c r="O502" s="10"/>
      <c r="P502" s="10"/>
      <c r="Q502" s="10">
        <v>100</v>
      </c>
      <c r="R502" s="10">
        <v>100</v>
      </c>
      <c r="S502" s="10">
        <v>100</v>
      </c>
      <c r="T502" s="10">
        <v>100</v>
      </c>
      <c r="U502" s="10">
        <v>100</v>
      </c>
      <c r="V502" s="10">
        <v>100</v>
      </c>
      <c r="W502" s="10">
        <v>100</v>
      </c>
      <c r="X502" s="10">
        <v>100</v>
      </c>
      <c r="Y502" s="10">
        <v>100</v>
      </c>
      <c r="Z502" s="10" t="s">
        <v>1505</v>
      </c>
      <c r="AA502" s="51"/>
      <c r="AB502" s="52"/>
    </row>
    <row r="503" spans="1:28" s="7" customFormat="1" ht="105" x14ac:dyDescent="0.25">
      <c r="A503" s="12">
        <v>10647</v>
      </c>
      <c r="B503" s="18" t="s">
        <v>970</v>
      </c>
      <c r="C503" s="9" t="s">
        <v>75</v>
      </c>
      <c r="D503" s="9" t="s">
        <v>978</v>
      </c>
      <c r="E503" s="9" t="s">
        <v>127</v>
      </c>
      <c r="F503" s="9">
        <v>83856</v>
      </c>
      <c r="G503" s="9" t="s">
        <v>951</v>
      </c>
      <c r="H503" s="9" t="s">
        <v>952</v>
      </c>
      <c r="I503" s="9" t="s">
        <v>953</v>
      </c>
      <c r="J503" s="15">
        <v>42795</v>
      </c>
      <c r="K503" s="9">
        <v>100</v>
      </c>
      <c r="L503" s="9" t="s">
        <v>968</v>
      </c>
      <c r="M503" s="9" t="s">
        <v>972</v>
      </c>
      <c r="N503" s="9"/>
      <c r="O503" s="9"/>
      <c r="P503" s="9"/>
      <c r="Q503" s="9">
        <v>100</v>
      </c>
      <c r="R503" s="9">
        <v>100</v>
      </c>
      <c r="S503" s="9">
        <v>100</v>
      </c>
      <c r="T503" s="9">
        <v>100</v>
      </c>
      <c r="U503" s="9">
        <v>100</v>
      </c>
      <c r="V503" s="9">
        <v>100</v>
      </c>
      <c r="W503" s="9">
        <v>100</v>
      </c>
      <c r="X503" s="9">
        <v>100</v>
      </c>
      <c r="Y503" s="9">
        <v>100</v>
      </c>
      <c r="Z503" s="9" t="s">
        <v>1506</v>
      </c>
      <c r="AA503" s="51"/>
      <c r="AB503" s="52"/>
    </row>
    <row r="504" spans="1:28" s="7" customFormat="1" ht="105" x14ac:dyDescent="0.25">
      <c r="A504" s="11">
        <v>10648</v>
      </c>
      <c r="B504" s="19" t="s">
        <v>970</v>
      </c>
      <c r="C504" s="10" t="s">
        <v>76</v>
      </c>
      <c r="D504" s="10" t="s">
        <v>978</v>
      </c>
      <c r="E504" s="10" t="s">
        <v>128</v>
      </c>
      <c r="F504" s="10">
        <v>83857</v>
      </c>
      <c r="G504" s="10" t="s">
        <v>876</v>
      </c>
      <c r="H504" s="10" t="s">
        <v>877</v>
      </c>
      <c r="I504" s="10" t="s">
        <v>878</v>
      </c>
      <c r="J504" s="16">
        <v>43040</v>
      </c>
      <c r="K504" s="10">
        <v>3</v>
      </c>
      <c r="L504" s="10" t="s">
        <v>967</v>
      </c>
      <c r="M504" s="10" t="s">
        <v>972</v>
      </c>
      <c r="N504" s="10"/>
      <c r="O504" s="10"/>
      <c r="P504" s="10"/>
      <c r="Q504" s="10"/>
      <c r="R504" s="10"/>
      <c r="S504" s="10"/>
      <c r="T504" s="10"/>
      <c r="U504" s="10"/>
      <c r="V504" s="10"/>
      <c r="W504" s="10"/>
      <c r="X504" s="10">
        <v>2</v>
      </c>
      <c r="Y504" s="10">
        <v>2</v>
      </c>
      <c r="Z504" s="10" t="s">
        <v>1507</v>
      </c>
      <c r="AA504" s="51"/>
      <c r="AB504" s="52"/>
    </row>
    <row r="505" spans="1:28" s="7" customFormat="1" ht="90" x14ac:dyDescent="0.25">
      <c r="A505" s="12">
        <v>10648</v>
      </c>
      <c r="B505" s="18" t="s">
        <v>970</v>
      </c>
      <c r="C505" s="9" t="s">
        <v>76</v>
      </c>
      <c r="D505" s="9" t="s">
        <v>978</v>
      </c>
      <c r="E505" s="9" t="s">
        <v>128</v>
      </c>
      <c r="F505" s="9">
        <v>83858</v>
      </c>
      <c r="G505" s="9" t="s">
        <v>879</v>
      </c>
      <c r="H505" s="9" t="s">
        <v>880</v>
      </c>
      <c r="I505" s="9" t="s">
        <v>881</v>
      </c>
      <c r="J505" s="15">
        <v>42887</v>
      </c>
      <c r="K505" s="9">
        <v>31</v>
      </c>
      <c r="L505" s="9" t="s">
        <v>967</v>
      </c>
      <c r="M505" s="9" t="s">
        <v>972</v>
      </c>
      <c r="N505" s="9"/>
      <c r="O505" s="9"/>
      <c r="P505" s="9"/>
      <c r="Q505" s="9"/>
      <c r="R505" s="9"/>
      <c r="S505" s="9">
        <v>0</v>
      </c>
      <c r="T505" s="9">
        <v>0</v>
      </c>
      <c r="U505" s="9">
        <v>8</v>
      </c>
      <c r="V505" s="9">
        <v>8</v>
      </c>
      <c r="W505" s="9">
        <v>8</v>
      </c>
      <c r="X505" s="9">
        <v>8</v>
      </c>
      <c r="Y505" s="9">
        <v>31</v>
      </c>
      <c r="Z505" s="9" t="s">
        <v>1508</v>
      </c>
      <c r="AA505" s="51"/>
      <c r="AB505" s="52"/>
    </row>
    <row r="506" spans="1:28" s="7" customFormat="1" ht="75" x14ac:dyDescent="0.25">
      <c r="A506" s="11">
        <v>10648</v>
      </c>
      <c r="B506" s="19" t="s">
        <v>970</v>
      </c>
      <c r="C506" s="10" t="s">
        <v>76</v>
      </c>
      <c r="D506" s="10" t="s">
        <v>978</v>
      </c>
      <c r="E506" s="10" t="s">
        <v>128</v>
      </c>
      <c r="F506" s="10">
        <v>83859</v>
      </c>
      <c r="G506" s="10" t="s">
        <v>957</v>
      </c>
      <c r="H506" s="10" t="s">
        <v>958</v>
      </c>
      <c r="I506" s="10" t="s">
        <v>959</v>
      </c>
      <c r="J506" s="16">
        <v>42948</v>
      </c>
      <c r="K506" s="10">
        <v>1</v>
      </c>
      <c r="L506" s="10" t="s">
        <v>967</v>
      </c>
      <c r="M506" s="10" t="s">
        <v>972</v>
      </c>
      <c r="N506" s="10"/>
      <c r="O506" s="10"/>
      <c r="P506" s="10"/>
      <c r="Q506" s="10"/>
      <c r="R506" s="10"/>
      <c r="S506" s="10"/>
      <c r="T506" s="10"/>
      <c r="U506" s="10">
        <v>0</v>
      </c>
      <c r="V506" s="10">
        <v>0</v>
      </c>
      <c r="W506" s="10">
        <v>0</v>
      </c>
      <c r="X506" s="10">
        <v>1</v>
      </c>
      <c r="Y506" s="10">
        <v>1</v>
      </c>
      <c r="Z506" s="10" t="s">
        <v>1509</v>
      </c>
      <c r="AA506" s="51"/>
      <c r="AB506" s="52"/>
    </row>
    <row r="507" spans="1:28" s="7" customFormat="1" ht="75" x14ac:dyDescent="0.25">
      <c r="A507" s="12">
        <v>10648</v>
      </c>
      <c r="B507" s="18" t="s">
        <v>970</v>
      </c>
      <c r="C507" s="9" t="s">
        <v>76</v>
      </c>
      <c r="D507" s="9" t="s">
        <v>978</v>
      </c>
      <c r="E507" s="9" t="s">
        <v>128</v>
      </c>
      <c r="F507" s="9">
        <v>83860</v>
      </c>
      <c r="G507" s="9" t="s">
        <v>885</v>
      </c>
      <c r="H507" s="9" t="s">
        <v>886</v>
      </c>
      <c r="I507" s="9" t="s">
        <v>887</v>
      </c>
      <c r="J507" s="15">
        <v>42856</v>
      </c>
      <c r="K507" s="9">
        <v>4</v>
      </c>
      <c r="L507" s="9" t="s">
        <v>967</v>
      </c>
      <c r="M507" s="9" t="s">
        <v>972</v>
      </c>
      <c r="N507" s="9"/>
      <c r="O507" s="9"/>
      <c r="P507" s="9"/>
      <c r="Q507" s="9"/>
      <c r="R507" s="9">
        <v>2</v>
      </c>
      <c r="S507" s="9">
        <v>3</v>
      </c>
      <c r="T507" s="9">
        <v>3</v>
      </c>
      <c r="U507" s="9">
        <v>3</v>
      </c>
      <c r="V507" s="9">
        <v>4</v>
      </c>
      <c r="W507" s="9">
        <v>4</v>
      </c>
      <c r="X507" s="9">
        <v>4</v>
      </c>
      <c r="Y507" s="9">
        <v>4</v>
      </c>
      <c r="Z507" s="9" t="s">
        <v>1510</v>
      </c>
      <c r="AA507" s="51"/>
      <c r="AB507" s="52"/>
    </row>
    <row r="508" spans="1:28" s="7" customFormat="1" ht="90" x14ac:dyDescent="0.25">
      <c r="A508" s="11">
        <v>10648</v>
      </c>
      <c r="B508" s="19" t="s">
        <v>970</v>
      </c>
      <c r="C508" s="10" t="s">
        <v>76</v>
      </c>
      <c r="D508" s="10" t="s">
        <v>978</v>
      </c>
      <c r="E508" s="10" t="s">
        <v>128</v>
      </c>
      <c r="F508" s="10">
        <v>83861</v>
      </c>
      <c r="G508" s="10" t="s">
        <v>888</v>
      </c>
      <c r="H508" s="10" t="s">
        <v>889</v>
      </c>
      <c r="I508" s="10" t="s">
        <v>890</v>
      </c>
      <c r="J508" s="16">
        <v>42795</v>
      </c>
      <c r="K508" s="10">
        <v>60</v>
      </c>
      <c r="L508" s="10" t="s">
        <v>967</v>
      </c>
      <c r="M508" s="10" t="s">
        <v>972</v>
      </c>
      <c r="N508" s="10"/>
      <c r="O508" s="10"/>
      <c r="P508" s="10"/>
      <c r="Q508" s="10">
        <v>10</v>
      </c>
      <c r="R508" s="10">
        <v>30</v>
      </c>
      <c r="S508" s="10">
        <v>35</v>
      </c>
      <c r="T508" s="10">
        <v>37</v>
      </c>
      <c r="U508" s="10">
        <v>42</v>
      </c>
      <c r="V508" s="10">
        <v>44</v>
      </c>
      <c r="W508" s="10">
        <v>45</v>
      </c>
      <c r="X508" s="10">
        <v>60</v>
      </c>
      <c r="Y508" s="10">
        <v>60</v>
      </c>
      <c r="Z508" s="10" t="s">
        <v>1511</v>
      </c>
      <c r="AA508" s="51"/>
      <c r="AB508" s="52"/>
    </row>
    <row r="509" spans="1:28" s="7" customFormat="1" ht="60" x14ac:dyDescent="0.25">
      <c r="A509" s="12">
        <v>10648</v>
      </c>
      <c r="B509" s="18" t="s">
        <v>970</v>
      </c>
      <c r="C509" s="9" t="s">
        <v>76</v>
      </c>
      <c r="D509" s="9" t="s">
        <v>978</v>
      </c>
      <c r="E509" s="9" t="s">
        <v>128</v>
      </c>
      <c r="F509" s="9">
        <v>83862</v>
      </c>
      <c r="G509" s="9" t="s">
        <v>891</v>
      </c>
      <c r="H509" s="9" t="s">
        <v>892</v>
      </c>
      <c r="I509" s="9" t="s">
        <v>893</v>
      </c>
      <c r="J509" s="15">
        <v>42887</v>
      </c>
      <c r="K509" s="9">
        <v>30</v>
      </c>
      <c r="L509" s="9" t="s">
        <v>967</v>
      </c>
      <c r="M509" s="9" t="s">
        <v>972</v>
      </c>
      <c r="N509" s="9"/>
      <c r="O509" s="9"/>
      <c r="P509" s="9"/>
      <c r="Q509" s="9"/>
      <c r="R509" s="9"/>
      <c r="S509" s="9">
        <v>0</v>
      </c>
      <c r="T509" s="9">
        <v>15</v>
      </c>
      <c r="U509" s="9">
        <v>30</v>
      </c>
      <c r="V509" s="9">
        <v>30</v>
      </c>
      <c r="W509" s="9">
        <v>30</v>
      </c>
      <c r="X509" s="9">
        <v>30</v>
      </c>
      <c r="Y509" s="9">
        <v>30</v>
      </c>
      <c r="Z509" s="9" t="s">
        <v>1512</v>
      </c>
      <c r="AA509" s="51"/>
      <c r="AB509" s="52"/>
    </row>
    <row r="510" spans="1:28" s="7" customFormat="1" ht="75" x14ac:dyDescent="0.25">
      <c r="A510" s="11">
        <v>10648</v>
      </c>
      <c r="B510" s="19" t="s">
        <v>970</v>
      </c>
      <c r="C510" s="10" t="s">
        <v>76</v>
      </c>
      <c r="D510" s="10" t="s">
        <v>978</v>
      </c>
      <c r="E510" s="10" t="s">
        <v>128</v>
      </c>
      <c r="F510" s="10">
        <v>83863</v>
      </c>
      <c r="G510" s="10" t="s">
        <v>894</v>
      </c>
      <c r="H510" s="10" t="s">
        <v>895</v>
      </c>
      <c r="I510" s="10" t="s">
        <v>896</v>
      </c>
      <c r="J510" s="16">
        <v>42887</v>
      </c>
      <c r="K510" s="10">
        <v>2</v>
      </c>
      <c r="L510" s="10" t="s">
        <v>967</v>
      </c>
      <c r="M510" s="10" t="s">
        <v>972</v>
      </c>
      <c r="N510" s="10"/>
      <c r="O510" s="10"/>
      <c r="P510" s="10"/>
      <c r="Q510" s="10"/>
      <c r="R510" s="10"/>
      <c r="S510" s="10">
        <v>0</v>
      </c>
      <c r="T510" s="10">
        <v>0</v>
      </c>
      <c r="U510" s="10">
        <v>0</v>
      </c>
      <c r="V510" s="10">
        <v>0</v>
      </c>
      <c r="W510" s="10">
        <v>0</v>
      </c>
      <c r="X510" s="10">
        <v>1</v>
      </c>
      <c r="Y510" s="10">
        <v>2</v>
      </c>
      <c r="Z510" s="10" t="s">
        <v>1513</v>
      </c>
      <c r="AA510" s="51"/>
      <c r="AB510" s="52"/>
    </row>
    <row r="511" spans="1:28" s="7" customFormat="1" ht="60" x14ac:dyDescent="0.25">
      <c r="A511" s="12">
        <v>10648</v>
      </c>
      <c r="B511" s="18" t="s">
        <v>970</v>
      </c>
      <c r="C511" s="9" t="s">
        <v>76</v>
      </c>
      <c r="D511" s="9" t="s">
        <v>978</v>
      </c>
      <c r="E511" s="9" t="s">
        <v>128</v>
      </c>
      <c r="F511" s="9">
        <v>83864</v>
      </c>
      <c r="G511" s="9" t="s">
        <v>897</v>
      </c>
      <c r="H511" s="9" t="s">
        <v>898</v>
      </c>
      <c r="I511" s="9" t="s">
        <v>899</v>
      </c>
      <c r="J511" s="15">
        <v>42795</v>
      </c>
      <c r="K511" s="9">
        <v>100</v>
      </c>
      <c r="L511" s="9" t="s">
        <v>968</v>
      </c>
      <c r="M511" s="9" t="s">
        <v>972</v>
      </c>
      <c r="N511" s="9"/>
      <c r="O511" s="9"/>
      <c r="P511" s="9"/>
      <c r="Q511" s="9">
        <v>100</v>
      </c>
      <c r="R511" s="9">
        <v>100</v>
      </c>
      <c r="S511" s="9">
        <v>100</v>
      </c>
      <c r="T511" s="9">
        <v>100</v>
      </c>
      <c r="U511" s="9">
        <v>100</v>
      </c>
      <c r="V511" s="9">
        <v>100</v>
      </c>
      <c r="W511" s="9">
        <v>100</v>
      </c>
      <c r="X511" s="9">
        <v>100</v>
      </c>
      <c r="Y511" s="9">
        <v>100</v>
      </c>
      <c r="Z511" s="9" t="s">
        <v>1514</v>
      </c>
      <c r="AA511" s="51"/>
      <c r="AB511" s="52"/>
    </row>
    <row r="512" spans="1:28" s="7" customFormat="1" ht="120" x14ac:dyDescent="0.25">
      <c r="A512" s="11">
        <v>10648</v>
      </c>
      <c r="B512" s="19" t="s">
        <v>970</v>
      </c>
      <c r="C512" s="10" t="s">
        <v>76</v>
      </c>
      <c r="D512" s="10" t="s">
        <v>978</v>
      </c>
      <c r="E512" s="10" t="s">
        <v>128</v>
      </c>
      <c r="F512" s="10">
        <v>83865</v>
      </c>
      <c r="G512" s="10" t="s">
        <v>900</v>
      </c>
      <c r="H512" s="10" t="s">
        <v>901</v>
      </c>
      <c r="I512" s="10" t="s">
        <v>902</v>
      </c>
      <c r="J512" s="16">
        <v>42795</v>
      </c>
      <c r="K512" s="10">
        <v>100</v>
      </c>
      <c r="L512" s="10" t="s">
        <v>968</v>
      </c>
      <c r="M512" s="10" t="s">
        <v>972</v>
      </c>
      <c r="N512" s="10"/>
      <c r="O512" s="10"/>
      <c r="P512" s="10"/>
      <c r="Q512" s="10">
        <v>100</v>
      </c>
      <c r="R512" s="10">
        <v>100</v>
      </c>
      <c r="S512" s="10">
        <v>100</v>
      </c>
      <c r="T512" s="10">
        <v>100</v>
      </c>
      <c r="U512" s="10">
        <v>100</v>
      </c>
      <c r="V512" s="10">
        <v>100</v>
      </c>
      <c r="W512" s="10">
        <v>100</v>
      </c>
      <c r="X512" s="10">
        <v>100</v>
      </c>
      <c r="Y512" s="10">
        <v>100</v>
      </c>
      <c r="Z512" s="10" t="s">
        <v>1515</v>
      </c>
      <c r="AA512" s="51"/>
      <c r="AB512" s="52"/>
    </row>
    <row r="513" spans="1:28" s="7" customFormat="1" ht="120" x14ac:dyDescent="0.25">
      <c r="A513" s="12">
        <v>10648</v>
      </c>
      <c r="B513" s="18" t="s">
        <v>970</v>
      </c>
      <c r="C513" s="9" t="s">
        <v>76</v>
      </c>
      <c r="D513" s="9" t="s">
        <v>978</v>
      </c>
      <c r="E513" s="9" t="s">
        <v>128</v>
      </c>
      <c r="F513" s="9">
        <v>83866</v>
      </c>
      <c r="G513" s="9" t="s">
        <v>906</v>
      </c>
      <c r="H513" s="9" t="s">
        <v>907</v>
      </c>
      <c r="I513" s="9" t="s">
        <v>908</v>
      </c>
      <c r="J513" s="15">
        <v>42795</v>
      </c>
      <c r="K513" s="9">
        <v>100</v>
      </c>
      <c r="L513" s="9" t="s">
        <v>968</v>
      </c>
      <c r="M513" s="9" t="s">
        <v>972</v>
      </c>
      <c r="N513" s="9"/>
      <c r="O513" s="9"/>
      <c r="P513" s="9"/>
      <c r="Q513" s="9">
        <v>100</v>
      </c>
      <c r="R513" s="9">
        <v>100</v>
      </c>
      <c r="S513" s="9">
        <v>100</v>
      </c>
      <c r="T513" s="9">
        <v>100</v>
      </c>
      <c r="U513" s="9">
        <v>100</v>
      </c>
      <c r="V513" s="9">
        <v>100</v>
      </c>
      <c r="W513" s="9">
        <v>100</v>
      </c>
      <c r="X513" s="9">
        <v>100</v>
      </c>
      <c r="Y513" s="9">
        <v>100</v>
      </c>
      <c r="Z513" s="9" t="s">
        <v>1516</v>
      </c>
      <c r="AA513" s="51"/>
      <c r="AB513" s="52"/>
    </row>
    <row r="514" spans="1:28" s="7" customFormat="1" ht="75" x14ac:dyDescent="0.25">
      <c r="A514" s="11">
        <v>10648</v>
      </c>
      <c r="B514" s="19" t="s">
        <v>970</v>
      </c>
      <c r="C514" s="10" t="s">
        <v>76</v>
      </c>
      <c r="D514" s="10" t="s">
        <v>978</v>
      </c>
      <c r="E514" s="10" t="s">
        <v>128</v>
      </c>
      <c r="F514" s="10">
        <v>83867</v>
      </c>
      <c r="G514" s="10" t="s">
        <v>909</v>
      </c>
      <c r="H514" s="10" t="s">
        <v>910</v>
      </c>
      <c r="I514" s="10" t="s">
        <v>911</v>
      </c>
      <c r="J514" s="16">
        <v>42795</v>
      </c>
      <c r="K514" s="10">
        <v>100</v>
      </c>
      <c r="L514" s="10" t="s">
        <v>968</v>
      </c>
      <c r="M514" s="10" t="s">
        <v>972</v>
      </c>
      <c r="N514" s="10"/>
      <c r="O514" s="10"/>
      <c r="P514" s="10"/>
      <c r="Q514" s="10">
        <v>90</v>
      </c>
      <c r="R514" s="10">
        <v>92</v>
      </c>
      <c r="S514" s="10">
        <v>92</v>
      </c>
      <c r="T514" s="10">
        <v>92</v>
      </c>
      <c r="U514" s="10">
        <v>88</v>
      </c>
      <c r="V514" s="10">
        <v>89</v>
      </c>
      <c r="W514" s="10">
        <v>94</v>
      </c>
      <c r="X514" s="10">
        <v>92</v>
      </c>
      <c r="Y514" s="10">
        <v>81</v>
      </c>
      <c r="Z514" s="10" t="s">
        <v>1517</v>
      </c>
      <c r="AA514" s="51"/>
      <c r="AB514" s="52"/>
    </row>
    <row r="515" spans="1:28" s="7" customFormat="1" ht="60" x14ac:dyDescent="0.25">
      <c r="A515" s="12">
        <v>10648</v>
      </c>
      <c r="B515" s="18" t="s">
        <v>970</v>
      </c>
      <c r="C515" s="9" t="s">
        <v>76</v>
      </c>
      <c r="D515" s="9" t="s">
        <v>978</v>
      </c>
      <c r="E515" s="9" t="s">
        <v>128</v>
      </c>
      <c r="F515" s="9">
        <v>83868</v>
      </c>
      <c r="G515" s="9" t="s">
        <v>915</v>
      </c>
      <c r="H515" s="9" t="s">
        <v>916</v>
      </c>
      <c r="I515" s="9" t="s">
        <v>917</v>
      </c>
      <c r="J515" s="15">
        <v>43040</v>
      </c>
      <c r="K515" s="9">
        <v>15</v>
      </c>
      <c r="L515" s="9" t="s">
        <v>967</v>
      </c>
      <c r="M515" s="9" t="s">
        <v>972</v>
      </c>
      <c r="N515" s="9"/>
      <c r="O515" s="9"/>
      <c r="P515" s="9"/>
      <c r="Q515" s="9"/>
      <c r="R515" s="9"/>
      <c r="S515" s="9"/>
      <c r="T515" s="9"/>
      <c r="U515" s="9"/>
      <c r="V515" s="9"/>
      <c r="W515" s="9"/>
      <c r="X515" s="9">
        <v>15</v>
      </c>
      <c r="Y515" s="9">
        <v>15</v>
      </c>
      <c r="Z515" s="9" t="s">
        <v>1518</v>
      </c>
      <c r="AA515" s="51"/>
      <c r="AB515" s="52"/>
    </row>
    <row r="516" spans="1:28" s="7" customFormat="1" ht="195" x14ac:dyDescent="0.25">
      <c r="A516" s="11">
        <v>10648</v>
      </c>
      <c r="B516" s="19" t="s">
        <v>970</v>
      </c>
      <c r="C516" s="10" t="s">
        <v>76</v>
      </c>
      <c r="D516" s="10" t="s">
        <v>978</v>
      </c>
      <c r="E516" s="10" t="s">
        <v>128</v>
      </c>
      <c r="F516" s="10">
        <v>83869</v>
      </c>
      <c r="G516" s="10" t="s">
        <v>918</v>
      </c>
      <c r="H516" s="10" t="s">
        <v>919</v>
      </c>
      <c r="I516" s="10" t="s">
        <v>920</v>
      </c>
      <c r="J516" s="16">
        <v>42795</v>
      </c>
      <c r="K516" s="10">
        <v>18549</v>
      </c>
      <c r="L516" s="10" t="s">
        <v>967</v>
      </c>
      <c r="M516" s="10" t="s">
        <v>972</v>
      </c>
      <c r="N516" s="10"/>
      <c r="O516" s="10"/>
      <c r="P516" s="10"/>
      <c r="Q516" s="10">
        <v>1098</v>
      </c>
      <c r="R516" s="10">
        <v>2321</v>
      </c>
      <c r="S516" s="10">
        <v>3334</v>
      </c>
      <c r="T516" s="10">
        <v>4185</v>
      </c>
      <c r="U516" s="10">
        <v>5433</v>
      </c>
      <c r="V516" s="10">
        <v>6131</v>
      </c>
      <c r="W516" s="10">
        <v>7693</v>
      </c>
      <c r="X516" s="10">
        <v>9104</v>
      </c>
      <c r="Y516" s="10">
        <v>18549</v>
      </c>
      <c r="Z516" s="10" t="s">
        <v>1519</v>
      </c>
      <c r="AA516" s="51"/>
      <c r="AB516" s="52"/>
    </row>
    <row r="517" spans="1:28" s="7" customFormat="1" ht="60" x14ac:dyDescent="0.25">
      <c r="A517" s="12">
        <v>10648</v>
      </c>
      <c r="B517" s="18" t="s">
        <v>970</v>
      </c>
      <c r="C517" s="9" t="s">
        <v>76</v>
      </c>
      <c r="D517" s="9" t="s">
        <v>978</v>
      </c>
      <c r="E517" s="9" t="s">
        <v>128</v>
      </c>
      <c r="F517" s="9">
        <v>83870</v>
      </c>
      <c r="G517" s="9" t="s">
        <v>921</v>
      </c>
      <c r="H517" s="9" t="s">
        <v>922</v>
      </c>
      <c r="I517" s="9" t="s">
        <v>923</v>
      </c>
      <c r="J517" s="15">
        <v>43040</v>
      </c>
      <c r="K517" s="9">
        <v>33</v>
      </c>
      <c r="L517" s="9" t="s">
        <v>967</v>
      </c>
      <c r="M517" s="9" t="s">
        <v>972</v>
      </c>
      <c r="N517" s="9"/>
      <c r="O517" s="9"/>
      <c r="P517" s="9"/>
      <c r="Q517" s="9"/>
      <c r="R517" s="9"/>
      <c r="S517" s="9"/>
      <c r="T517" s="9"/>
      <c r="U517" s="9"/>
      <c r="V517" s="9"/>
      <c r="W517" s="9"/>
      <c r="X517" s="9">
        <v>20</v>
      </c>
      <c r="Y517" s="9">
        <v>33</v>
      </c>
      <c r="Z517" s="9" t="s">
        <v>1520</v>
      </c>
      <c r="AA517" s="51"/>
      <c r="AB517" s="52"/>
    </row>
    <row r="518" spans="1:28" s="7" customFormat="1" ht="75" x14ac:dyDescent="0.25">
      <c r="A518" s="11">
        <v>10648</v>
      </c>
      <c r="B518" s="19" t="s">
        <v>970</v>
      </c>
      <c r="C518" s="10" t="s">
        <v>76</v>
      </c>
      <c r="D518" s="10" t="s">
        <v>978</v>
      </c>
      <c r="E518" s="10" t="s">
        <v>128</v>
      </c>
      <c r="F518" s="10">
        <v>83871</v>
      </c>
      <c r="G518" s="10" t="s">
        <v>924</v>
      </c>
      <c r="H518" s="10" t="s">
        <v>925</v>
      </c>
      <c r="I518" s="10" t="s">
        <v>926</v>
      </c>
      <c r="J518" s="16">
        <v>43040</v>
      </c>
      <c r="K518" s="10">
        <v>15</v>
      </c>
      <c r="L518" s="10" t="s">
        <v>967</v>
      </c>
      <c r="M518" s="10" t="s">
        <v>972</v>
      </c>
      <c r="N518" s="10"/>
      <c r="O518" s="10"/>
      <c r="P518" s="10"/>
      <c r="Q518" s="10"/>
      <c r="R518" s="10"/>
      <c r="S518" s="10"/>
      <c r="T518" s="10"/>
      <c r="U518" s="10"/>
      <c r="V518" s="10"/>
      <c r="W518" s="10"/>
      <c r="X518" s="10">
        <v>11</v>
      </c>
      <c r="Y518" s="10">
        <v>14</v>
      </c>
      <c r="Z518" s="10" t="s">
        <v>1521</v>
      </c>
      <c r="AA518" s="51"/>
      <c r="AB518" s="52"/>
    </row>
    <row r="519" spans="1:28" s="7" customFormat="1" ht="45" x14ac:dyDescent="0.25">
      <c r="A519" s="12">
        <v>10648</v>
      </c>
      <c r="B519" s="18" t="s">
        <v>970</v>
      </c>
      <c r="C519" s="9" t="s">
        <v>76</v>
      </c>
      <c r="D519" s="9" t="s">
        <v>978</v>
      </c>
      <c r="E519" s="9" t="s">
        <v>128</v>
      </c>
      <c r="F519" s="9">
        <v>83872</v>
      </c>
      <c r="G519" s="9" t="s">
        <v>927</v>
      </c>
      <c r="H519" s="9" t="s">
        <v>928</v>
      </c>
      <c r="I519" s="9" t="s">
        <v>929</v>
      </c>
      <c r="J519" s="15">
        <v>42887</v>
      </c>
      <c r="K519" s="9">
        <v>31</v>
      </c>
      <c r="L519" s="9" t="s">
        <v>967</v>
      </c>
      <c r="M519" s="9" t="s">
        <v>972</v>
      </c>
      <c r="N519" s="9"/>
      <c r="O519" s="9"/>
      <c r="P519" s="9"/>
      <c r="Q519" s="9"/>
      <c r="R519" s="9"/>
      <c r="S519" s="9">
        <v>0</v>
      </c>
      <c r="T519" s="9">
        <v>9</v>
      </c>
      <c r="U519" s="9">
        <v>31</v>
      </c>
      <c r="V519" s="9">
        <v>31</v>
      </c>
      <c r="W519" s="9">
        <v>31</v>
      </c>
      <c r="X519" s="9">
        <v>31</v>
      </c>
      <c r="Y519" s="9">
        <v>31</v>
      </c>
      <c r="Z519" s="9" t="s">
        <v>1522</v>
      </c>
      <c r="AA519" s="51"/>
      <c r="AB519" s="52"/>
    </row>
    <row r="520" spans="1:28" s="7" customFormat="1" ht="90" x14ac:dyDescent="0.25">
      <c r="A520" s="11">
        <v>10648</v>
      </c>
      <c r="B520" s="19" t="s">
        <v>970</v>
      </c>
      <c r="C520" s="10" t="s">
        <v>76</v>
      </c>
      <c r="D520" s="10" t="s">
        <v>978</v>
      </c>
      <c r="E520" s="10" t="s">
        <v>128</v>
      </c>
      <c r="F520" s="10">
        <v>83873</v>
      </c>
      <c r="G520" s="10" t="s">
        <v>933</v>
      </c>
      <c r="H520" s="10" t="s">
        <v>934</v>
      </c>
      <c r="I520" s="10" t="s">
        <v>935</v>
      </c>
      <c r="J520" s="16">
        <v>42795</v>
      </c>
      <c r="K520" s="10">
        <v>100</v>
      </c>
      <c r="L520" s="10" t="s">
        <v>968</v>
      </c>
      <c r="M520" s="10" t="s">
        <v>972</v>
      </c>
      <c r="N520" s="10"/>
      <c r="O520" s="10"/>
      <c r="P520" s="10"/>
      <c r="Q520" s="10">
        <v>100</v>
      </c>
      <c r="R520" s="10">
        <v>100</v>
      </c>
      <c r="S520" s="10">
        <v>100</v>
      </c>
      <c r="T520" s="10">
        <v>100</v>
      </c>
      <c r="U520" s="10">
        <v>100</v>
      </c>
      <c r="V520" s="10">
        <v>100</v>
      </c>
      <c r="W520" s="10">
        <v>100</v>
      </c>
      <c r="X520" s="10">
        <v>100</v>
      </c>
      <c r="Y520" s="10">
        <v>100</v>
      </c>
      <c r="Z520" s="10" t="s">
        <v>1523</v>
      </c>
      <c r="AA520" s="51"/>
      <c r="AB520" s="52"/>
    </row>
    <row r="521" spans="1:28" s="7" customFormat="1" ht="60" x14ac:dyDescent="0.25">
      <c r="A521" s="12">
        <v>10648</v>
      </c>
      <c r="B521" s="18" t="s">
        <v>970</v>
      </c>
      <c r="C521" s="9" t="s">
        <v>76</v>
      </c>
      <c r="D521" s="9" t="s">
        <v>978</v>
      </c>
      <c r="E521" s="9" t="s">
        <v>128</v>
      </c>
      <c r="F521" s="9">
        <v>83877</v>
      </c>
      <c r="G521" s="9" t="s">
        <v>936</v>
      </c>
      <c r="H521" s="9" t="s">
        <v>937</v>
      </c>
      <c r="I521" s="9" t="s">
        <v>938</v>
      </c>
      <c r="J521" s="15">
        <v>42826</v>
      </c>
      <c r="K521" s="9">
        <v>6</v>
      </c>
      <c r="L521" s="9" t="s">
        <v>967</v>
      </c>
      <c r="M521" s="9" t="s">
        <v>972</v>
      </c>
      <c r="N521" s="9"/>
      <c r="O521" s="9"/>
      <c r="P521" s="9"/>
      <c r="Q521" s="9">
        <v>1</v>
      </c>
      <c r="R521" s="9">
        <v>2</v>
      </c>
      <c r="S521" s="9">
        <v>3</v>
      </c>
      <c r="T521" s="9">
        <v>4</v>
      </c>
      <c r="U521" s="9">
        <v>5</v>
      </c>
      <c r="V521" s="9">
        <v>6</v>
      </c>
      <c r="W521" s="9">
        <v>6</v>
      </c>
      <c r="X521" s="9">
        <v>6</v>
      </c>
      <c r="Y521" s="9">
        <v>6</v>
      </c>
      <c r="Z521" s="9" t="s">
        <v>1524</v>
      </c>
      <c r="AA521" s="51"/>
      <c r="AB521" s="52"/>
    </row>
    <row r="522" spans="1:28" s="7" customFormat="1" ht="60" x14ac:dyDescent="0.25">
      <c r="A522" s="11">
        <v>10648</v>
      </c>
      <c r="B522" s="19" t="s">
        <v>970</v>
      </c>
      <c r="C522" s="10" t="s">
        <v>76</v>
      </c>
      <c r="D522" s="10" t="s">
        <v>978</v>
      </c>
      <c r="E522" s="10" t="s">
        <v>128</v>
      </c>
      <c r="F522" s="10">
        <v>83878</v>
      </c>
      <c r="G522" s="10" t="s">
        <v>939</v>
      </c>
      <c r="H522" s="10" t="s">
        <v>940</v>
      </c>
      <c r="I522" s="10" t="s">
        <v>941</v>
      </c>
      <c r="J522" s="16">
        <v>42826</v>
      </c>
      <c r="K522" s="10">
        <v>6</v>
      </c>
      <c r="L522" s="10" t="s">
        <v>967</v>
      </c>
      <c r="M522" s="10" t="s">
        <v>972</v>
      </c>
      <c r="N522" s="10"/>
      <c r="O522" s="10"/>
      <c r="P522" s="10"/>
      <c r="Q522" s="10">
        <v>1</v>
      </c>
      <c r="R522" s="10">
        <v>2</v>
      </c>
      <c r="S522" s="10">
        <v>3</v>
      </c>
      <c r="T522" s="10">
        <v>4</v>
      </c>
      <c r="U522" s="10">
        <v>5</v>
      </c>
      <c r="V522" s="10">
        <v>6</v>
      </c>
      <c r="W522" s="10">
        <v>6</v>
      </c>
      <c r="X522" s="10">
        <v>6</v>
      </c>
      <c r="Y522" s="10">
        <v>6</v>
      </c>
      <c r="Z522" s="10" t="s">
        <v>1525</v>
      </c>
      <c r="AA522" s="51"/>
      <c r="AB522" s="52"/>
    </row>
    <row r="523" spans="1:28" s="7" customFormat="1" ht="45" x14ac:dyDescent="0.25">
      <c r="A523" s="12">
        <v>10648</v>
      </c>
      <c r="B523" s="18" t="s">
        <v>970</v>
      </c>
      <c r="C523" s="9" t="s">
        <v>76</v>
      </c>
      <c r="D523" s="9" t="s">
        <v>978</v>
      </c>
      <c r="E523" s="9" t="s">
        <v>128</v>
      </c>
      <c r="F523" s="9">
        <v>83879</v>
      </c>
      <c r="G523" s="9" t="s">
        <v>942</v>
      </c>
      <c r="H523" s="9" t="s">
        <v>943</v>
      </c>
      <c r="I523" s="9" t="s">
        <v>944</v>
      </c>
      <c r="J523" s="15">
        <v>42826</v>
      </c>
      <c r="K523" s="9">
        <v>4</v>
      </c>
      <c r="L523" s="9" t="s">
        <v>967</v>
      </c>
      <c r="M523" s="9" t="s">
        <v>972</v>
      </c>
      <c r="N523" s="9"/>
      <c r="O523" s="9"/>
      <c r="P523" s="9"/>
      <c r="Q523" s="9">
        <v>1</v>
      </c>
      <c r="R523" s="9">
        <v>2</v>
      </c>
      <c r="S523" s="9">
        <v>2</v>
      </c>
      <c r="T523" s="9">
        <v>3</v>
      </c>
      <c r="U523" s="9">
        <v>4</v>
      </c>
      <c r="V523" s="9">
        <v>4</v>
      </c>
      <c r="W523" s="9">
        <v>4</v>
      </c>
      <c r="X523" s="9">
        <v>4</v>
      </c>
      <c r="Y523" s="9">
        <v>4</v>
      </c>
      <c r="Z523" s="9" t="s">
        <v>1526</v>
      </c>
      <c r="AA523" s="51"/>
      <c r="AB523" s="52"/>
    </row>
    <row r="524" spans="1:28" s="7" customFormat="1" ht="105" x14ac:dyDescent="0.25">
      <c r="A524" s="11">
        <v>10648</v>
      </c>
      <c r="B524" s="19" t="s">
        <v>970</v>
      </c>
      <c r="C524" s="10" t="s">
        <v>76</v>
      </c>
      <c r="D524" s="10" t="s">
        <v>978</v>
      </c>
      <c r="E524" s="10" t="s">
        <v>128</v>
      </c>
      <c r="F524" s="10">
        <v>83880</v>
      </c>
      <c r="G524" s="10" t="s">
        <v>945</v>
      </c>
      <c r="H524" s="10" t="s">
        <v>946</v>
      </c>
      <c r="I524" s="10" t="s">
        <v>947</v>
      </c>
      <c r="J524" s="16">
        <v>42795</v>
      </c>
      <c r="K524" s="10">
        <v>100</v>
      </c>
      <c r="L524" s="10" t="s">
        <v>968</v>
      </c>
      <c r="M524" s="10" t="s">
        <v>972</v>
      </c>
      <c r="N524" s="10"/>
      <c r="O524" s="10"/>
      <c r="P524" s="10"/>
      <c r="Q524" s="10">
        <v>100</v>
      </c>
      <c r="R524" s="10">
        <v>100</v>
      </c>
      <c r="S524" s="10">
        <v>100</v>
      </c>
      <c r="T524" s="10">
        <v>63</v>
      </c>
      <c r="U524" s="10">
        <v>100</v>
      </c>
      <c r="V524" s="10">
        <v>100</v>
      </c>
      <c r="W524" s="10">
        <v>100</v>
      </c>
      <c r="X524" s="10">
        <v>100</v>
      </c>
      <c r="Y524" s="10">
        <v>89</v>
      </c>
      <c r="Z524" s="10" t="s">
        <v>1527</v>
      </c>
      <c r="AA524" s="51"/>
      <c r="AB524" s="52"/>
    </row>
    <row r="525" spans="1:28" s="7" customFormat="1" ht="60" x14ac:dyDescent="0.25">
      <c r="A525" s="12">
        <v>10648</v>
      </c>
      <c r="B525" s="18" t="s">
        <v>970</v>
      </c>
      <c r="C525" s="9" t="s">
        <v>76</v>
      </c>
      <c r="D525" s="9" t="s">
        <v>978</v>
      </c>
      <c r="E525" s="9" t="s">
        <v>128</v>
      </c>
      <c r="F525" s="9">
        <v>83881</v>
      </c>
      <c r="G525" s="9" t="s">
        <v>948</v>
      </c>
      <c r="H525" s="9" t="s">
        <v>949</v>
      </c>
      <c r="I525" s="9" t="s">
        <v>950</v>
      </c>
      <c r="J525" s="15">
        <v>42795</v>
      </c>
      <c r="K525" s="9">
        <v>100</v>
      </c>
      <c r="L525" s="9" t="s">
        <v>968</v>
      </c>
      <c r="M525" s="9" t="s">
        <v>972</v>
      </c>
      <c r="N525" s="9"/>
      <c r="O525" s="9"/>
      <c r="P525" s="9"/>
      <c r="Q525" s="9">
        <v>100</v>
      </c>
      <c r="R525" s="9">
        <v>100</v>
      </c>
      <c r="S525" s="9">
        <v>100</v>
      </c>
      <c r="T525" s="9">
        <v>100</v>
      </c>
      <c r="U525" s="9">
        <v>100</v>
      </c>
      <c r="V525" s="9">
        <v>100</v>
      </c>
      <c r="W525" s="9">
        <v>100</v>
      </c>
      <c r="X525" s="9">
        <v>100</v>
      </c>
      <c r="Y525" s="9">
        <v>100</v>
      </c>
      <c r="Z525" s="9" t="s">
        <v>1528</v>
      </c>
      <c r="AA525" s="51"/>
      <c r="AB525" s="52"/>
    </row>
    <row r="526" spans="1:28" s="7" customFormat="1" ht="60" x14ac:dyDescent="0.25">
      <c r="A526" s="11">
        <v>10648</v>
      </c>
      <c r="B526" s="19" t="s">
        <v>970</v>
      </c>
      <c r="C526" s="10" t="s">
        <v>76</v>
      </c>
      <c r="D526" s="10" t="s">
        <v>978</v>
      </c>
      <c r="E526" s="10" t="s">
        <v>128</v>
      </c>
      <c r="F526" s="10">
        <v>83882</v>
      </c>
      <c r="G526" s="10" t="s">
        <v>951</v>
      </c>
      <c r="H526" s="10" t="s">
        <v>952</v>
      </c>
      <c r="I526" s="10" t="s">
        <v>953</v>
      </c>
      <c r="J526" s="16">
        <v>42795</v>
      </c>
      <c r="K526" s="10">
        <v>100</v>
      </c>
      <c r="L526" s="10" t="s">
        <v>968</v>
      </c>
      <c r="M526" s="10" t="s">
        <v>972</v>
      </c>
      <c r="N526" s="10"/>
      <c r="O526" s="10"/>
      <c r="P526" s="10"/>
      <c r="Q526" s="10">
        <v>100</v>
      </c>
      <c r="R526" s="10">
        <v>100</v>
      </c>
      <c r="S526" s="10">
        <v>100</v>
      </c>
      <c r="T526" s="10">
        <v>100</v>
      </c>
      <c r="U526" s="10">
        <v>100</v>
      </c>
      <c r="V526" s="10">
        <v>100</v>
      </c>
      <c r="W526" s="10">
        <v>100</v>
      </c>
      <c r="X526" s="10">
        <v>100</v>
      </c>
      <c r="Y526" s="10">
        <v>100</v>
      </c>
      <c r="Z526" s="10" t="s">
        <v>1529</v>
      </c>
      <c r="AA526" s="51"/>
      <c r="AB526" s="52"/>
    </row>
    <row r="527" spans="1:28" s="7" customFormat="1" ht="60" x14ac:dyDescent="0.25">
      <c r="A527" s="12">
        <v>10648</v>
      </c>
      <c r="B527" s="18" t="s">
        <v>970</v>
      </c>
      <c r="C527" s="9" t="s">
        <v>76</v>
      </c>
      <c r="D527" s="9" t="s">
        <v>978</v>
      </c>
      <c r="E527" s="9" t="s">
        <v>128</v>
      </c>
      <c r="F527" s="9">
        <v>84165</v>
      </c>
      <c r="G527" s="9" t="s">
        <v>882</v>
      </c>
      <c r="H527" s="9" t="s">
        <v>883</v>
      </c>
      <c r="I527" s="9" t="s">
        <v>884</v>
      </c>
      <c r="J527" s="15">
        <v>43040</v>
      </c>
      <c r="K527" s="9">
        <v>1</v>
      </c>
      <c r="L527" s="9" t="s">
        <v>967</v>
      </c>
      <c r="M527" s="9" t="s">
        <v>972</v>
      </c>
      <c r="N527" s="9"/>
      <c r="O527" s="9"/>
      <c r="P527" s="9"/>
      <c r="Q527" s="9"/>
      <c r="R527" s="9"/>
      <c r="S527" s="9"/>
      <c r="T527" s="9"/>
      <c r="U527" s="9"/>
      <c r="V527" s="9"/>
      <c r="W527" s="9"/>
      <c r="X527" s="9">
        <v>1</v>
      </c>
      <c r="Y527" s="9">
        <v>1</v>
      </c>
      <c r="Z527" s="9" t="s">
        <v>1530</v>
      </c>
      <c r="AA527" s="51"/>
      <c r="AB527" s="52"/>
    </row>
    <row r="528" spans="1:28" s="7" customFormat="1" ht="195" x14ac:dyDescent="0.25">
      <c r="A528" s="11">
        <v>10648</v>
      </c>
      <c r="B528" s="19" t="s">
        <v>970</v>
      </c>
      <c r="C528" s="10" t="s">
        <v>76</v>
      </c>
      <c r="D528" s="10" t="s">
        <v>978</v>
      </c>
      <c r="E528" s="10" t="s">
        <v>128</v>
      </c>
      <c r="F528" s="10">
        <v>84166</v>
      </c>
      <c r="G528" s="10" t="s">
        <v>930</v>
      </c>
      <c r="H528" s="10" t="s">
        <v>931</v>
      </c>
      <c r="I528" s="10" t="s">
        <v>932</v>
      </c>
      <c r="J528" s="16">
        <v>42910</v>
      </c>
      <c r="K528" s="10">
        <v>100</v>
      </c>
      <c r="L528" s="10" t="s">
        <v>968</v>
      </c>
      <c r="M528" s="10" t="s">
        <v>972</v>
      </c>
      <c r="N528" s="10"/>
      <c r="O528" s="10"/>
      <c r="P528" s="10"/>
      <c r="Q528" s="10"/>
      <c r="R528" s="10"/>
      <c r="S528" s="10">
        <v>100</v>
      </c>
      <c r="T528" s="10">
        <v>100</v>
      </c>
      <c r="U528" s="10">
        <v>100</v>
      </c>
      <c r="V528" s="10">
        <v>100</v>
      </c>
      <c r="W528" s="10">
        <v>100</v>
      </c>
      <c r="X528" s="10">
        <v>100</v>
      </c>
      <c r="Y528" s="10">
        <v>100</v>
      </c>
      <c r="Z528" s="10" t="s">
        <v>1531</v>
      </c>
      <c r="AA528" s="51"/>
      <c r="AB528" s="52"/>
    </row>
    <row r="529" spans="1:28" s="7" customFormat="1" ht="105" x14ac:dyDescent="0.25">
      <c r="A529" s="12">
        <v>10649</v>
      </c>
      <c r="B529" s="18" t="s">
        <v>970</v>
      </c>
      <c r="C529" s="9" t="s">
        <v>77</v>
      </c>
      <c r="D529" s="9" t="s">
        <v>978</v>
      </c>
      <c r="E529" s="9" t="s">
        <v>129</v>
      </c>
      <c r="F529" s="9">
        <v>83883</v>
      </c>
      <c r="G529" s="9" t="s">
        <v>876</v>
      </c>
      <c r="H529" s="9" t="s">
        <v>877</v>
      </c>
      <c r="I529" s="9" t="s">
        <v>878</v>
      </c>
      <c r="J529" s="15">
        <v>43009</v>
      </c>
      <c r="K529" s="9">
        <v>3</v>
      </c>
      <c r="L529" s="9" t="s">
        <v>967</v>
      </c>
      <c r="M529" s="9" t="s">
        <v>972</v>
      </c>
      <c r="N529" s="9"/>
      <c r="O529" s="9"/>
      <c r="P529" s="9"/>
      <c r="Q529" s="9"/>
      <c r="R529" s="9"/>
      <c r="S529" s="9"/>
      <c r="T529" s="9"/>
      <c r="U529" s="9"/>
      <c r="V529" s="9"/>
      <c r="W529" s="9">
        <v>1</v>
      </c>
      <c r="X529" s="9">
        <v>3</v>
      </c>
      <c r="Y529" s="9">
        <v>3</v>
      </c>
      <c r="Z529" s="9" t="s">
        <v>1532</v>
      </c>
      <c r="AA529" s="51"/>
      <c r="AB529" s="52"/>
    </row>
    <row r="530" spans="1:28" s="7" customFormat="1" ht="90" x14ac:dyDescent="0.25">
      <c r="A530" s="11">
        <v>10649</v>
      </c>
      <c r="B530" s="19" t="s">
        <v>970</v>
      </c>
      <c r="C530" s="10" t="s">
        <v>77</v>
      </c>
      <c r="D530" s="10" t="s">
        <v>978</v>
      </c>
      <c r="E530" s="10" t="s">
        <v>129</v>
      </c>
      <c r="F530" s="10">
        <v>83884</v>
      </c>
      <c r="G530" s="10" t="s">
        <v>879</v>
      </c>
      <c r="H530" s="10" t="s">
        <v>880</v>
      </c>
      <c r="I530" s="10" t="s">
        <v>881</v>
      </c>
      <c r="J530" s="16">
        <v>42887</v>
      </c>
      <c r="K530" s="10">
        <v>10</v>
      </c>
      <c r="L530" s="10" t="s">
        <v>967</v>
      </c>
      <c r="M530" s="10" t="s">
        <v>972</v>
      </c>
      <c r="N530" s="10"/>
      <c r="O530" s="10"/>
      <c r="P530" s="10"/>
      <c r="Q530" s="10"/>
      <c r="R530" s="10"/>
      <c r="S530" s="10">
        <v>9</v>
      </c>
      <c r="T530" s="10">
        <v>10</v>
      </c>
      <c r="U530" s="10">
        <v>10</v>
      </c>
      <c r="V530" s="10">
        <v>10</v>
      </c>
      <c r="W530" s="10">
        <v>10</v>
      </c>
      <c r="X530" s="10">
        <v>10</v>
      </c>
      <c r="Y530" s="10">
        <v>10</v>
      </c>
      <c r="Z530" s="10" t="s">
        <v>1533</v>
      </c>
      <c r="AA530" s="51"/>
      <c r="AB530" s="52"/>
    </row>
    <row r="531" spans="1:28" s="7" customFormat="1" ht="60" x14ac:dyDescent="0.25">
      <c r="A531" s="12">
        <v>10649</v>
      </c>
      <c r="B531" s="18" t="s">
        <v>970</v>
      </c>
      <c r="C531" s="9" t="s">
        <v>77</v>
      </c>
      <c r="D531" s="9" t="s">
        <v>978</v>
      </c>
      <c r="E531" s="9" t="s">
        <v>129</v>
      </c>
      <c r="F531" s="9">
        <v>83885</v>
      </c>
      <c r="G531" s="9" t="s">
        <v>882</v>
      </c>
      <c r="H531" s="9" t="s">
        <v>883</v>
      </c>
      <c r="I531" s="9" t="s">
        <v>884</v>
      </c>
      <c r="J531" s="15">
        <v>42887</v>
      </c>
      <c r="K531" s="9">
        <v>2</v>
      </c>
      <c r="L531" s="9" t="s">
        <v>967</v>
      </c>
      <c r="M531" s="9" t="s">
        <v>972</v>
      </c>
      <c r="N531" s="9"/>
      <c r="O531" s="9"/>
      <c r="P531" s="9"/>
      <c r="Q531" s="9"/>
      <c r="R531" s="9"/>
      <c r="S531" s="9">
        <v>0</v>
      </c>
      <c r="T531" s="9">
        <v>0</v>
      </c>
      <c r="U531" s="9">
        <v>0</v>
      </c>
      <c r="V531" s="9">
        <v>1</v>
      </c>
      <c r="W531" s="9">
        <v>2</v>
      </c>
      <c r="X531" s="9">
        <v>2</v>
      </c>
      <c r="Y531" s="9">
        <v>2</v>
      </c>
      <c r="Z531" s="9" t="s">
        <v>1534</v>
      </c>
      <c r="AA531" s="51"/>
      <c r="AB531" s="52"/>
    </row>
    <row r="532" spans="1:28" s="7" customFormat="1" ht="105" x14ac:dyDescent="0.25">
      <c r="A532" s="11">
        <v>10649</v>
      </c>
      <c r="B532" s="19" t="s">
        <v>970</v>
      </c>
      <c r="C532" s="10" t="s">
        <v>77</v>
      </c>
      <c r="D532" s="10" t="s">
        <v>978</v>
      </c>
      <c r="E532" s="10" t="s">
        <v>129</v>
      </c>
      <c r="F532" s="10">
        <v>83886</v>
      </c>
      <c r="G532" s="10" t="s">
        <v>885</v>
      </c>
      <c r="H532" s="10" t="s">
        <v>886</v>
      </c>
      <c r="I532" s="10" t="s">
        <v>887</v>
      </c>
      <c r="J532" s="16">
        <v>42795</v>
      </c>
      <c r="K532" s="10">
        <v>11</v>
      </c>
      <c r="L532" s="10" t="s">
        <v>967</v>
      </c>
      <c r="M532" s="10" t="s">
        <v>972</v>
      </c>
      <c r="N532" s="10"/>
      <c r="O532" s="10"/>
      <c r="P532" s="10"/>
      <c r="Q532" s="10">
        <v>7</v>
      </c>
      <c r="R532" s="10">
        <v>8</v>
      </c>
      <c r="S532" s="10">
        <v>11</v>
      </c>
      <c r="T532" s="10">
        <v>11</v>
      </c>
      <c r="U532" s="10">
        <v>11</v>
      </c>
      <c r="V532" s="10">
        <v>11</v>
      </c>
      <c r="W532" s="10">
        <v>11</v>
      </c>
      <c r="X532" s="10">
        <v>11</v>
      </c>
      <c r="Y532" s="10">
        <v>11</v>
      </c>
      <c r="Z532" s="10" t="s">
        <v>1535</v>
      </c>
      <c r="AA532" s="51"/>
      <c r="AB532" s="52"/>
    </row>
    <row r="533" spans="1:28" s="7" customFormat="1" ht="90" x14ac:dyDescent="0.25">
      <c r="A533" s="12">
        <v>10649</v>
      </c>
      <c r="B533" s="18" t="s">
        <v>970</v>
      </c>
      <c r="C533" s="9" t="s">
        <v>77</v>
      </c>
      <c r="D533" s="9" t="s">
        <v>978</v>
      </c>
      <c r="E533" s="9" t="s">
        <v>129</v>
      </c>
      <c r="F533" s="9">
        <v>83887</v>
      </c>
      <c r="G533" s="9" t="s">
        <v>888</v>
      </c>
      <c r="H533" s="9" t="s">
        <v>889</v>
      </c>
      <c r="I533" s="9" t="s">
        <v>890</v>
      </c>
      <c r="J533" s="15">
        <v>42795</v>
      </c>
      <c r="K533" s="9">
        <v>10</v>
      </c>
      <c r="L533" s="9" t="s">
        <v>967</v>
      </c>
      <c r="M533" s="9" t="s">
        <v>972</v>
      </c>
      <c r="N533" s="9"/>
      <c r="O533" s="9"/>
      <c r="P533" s="9"/>
      <c r="Q533" s="9">
        <v>2</v>
      </c>
      <c r="R533" s="9">
        <v>4</v>
      </c>
      <c r="S533" s="9">
        <v>4</v>
      </c>
      <c r="T533" s="9">
        <v>5</v>
      </c>
      <c r="U533" s="9">
        <v>7</v>
      </c>
      <c r="V533" s="9">
        <v>8</v>
      </c>
      <c r="W533" s="9">
        <v>8</v>
      </c>
      <c r="X533" s="9">
        <v>9</v>
      </c>
      <c r="Y533" s="9">
        <v>10</v>
      </c>
      <c r="Z533" s="9" t="s">
        <v>1536</v>
      </c>
      <c r="AA533" s="51"/>
      <c r="AB533" s="52"/>
    </row>
    <row r="534" spans="1:28" s="7" customFormat="1" ht="60" x14ac:dyDescent="0.25">
      <c r="A534" s="11">
        <v>10649</v>
      </c>
      <c r="B534" s="19" t="s">
        <v>970</v>
      </c>
      <c r="C534" s="10" t="s">
        <v>77</v>
      </c>
      <c r="D534" s="10" t="s">
        <v>978</v>
      </c>
      <c r="E534" s="10" t="s">
        <v>129</v>
      </c>
      <c r="F534" s="10">
        <v>83888</v>
      </c>
      <c r="G534" s="10" t="s">
        <v>891</v>
      </c>
      <c r="H534" s="10" t="s">
        <v>892</v>
      </c>
      <c r="I534" s="10" t="s">
        <v>893</v>
      </c>
      <c r="J534" s="16">
        <v>42795</v>
      </c>
      <c r="K534" s="10">
        <v>21</v>
      </c>
      <c r="L534" s="10" t="s">
        <v>967</v>
      </c>
      <c r="M534" s="10" t="s">
        <v>972</v>
      </c>
      <c r="N534" s="10"/>
      <c r="O534" s="10"/>
      <c r="P534" s="10"/>
      <c r="Q534" s="10">
        <v>19</v>
      </c>
      <c r="R534" s="10">
        <v>19</v>
      </c>
      <c r="S534" s="10">
        <v>19</v>
      </c>
      <c r="T534" s="10">
        <v>21</v>
      </c>
      <c r="U534" s="10">
        <v>21</v>
      </c>
      <c r="V534" s="10">
        <v>21</v>
      </c>
      <c r="W534" s="10">
        <v>21</v>
      </c>
      <c r="X534" s="10">
        <v>21</v>
      </c>
      <c r="Y534" s="10">
        <v>21</v>
      </c>
      <c r="Z534" s="10" t="s">
        <v>1537</v>
      </c>
      <c r="AA534" s="51"/>
      <c r="AB534" s="52"/>
    </row>
    <row r="535" spans="1:28" s="7" customFormat="1" ht="75" x14ac:dyDescent="0.25">
      <c r="A535" s="12">
        <v>10649</v>
      </c>
      <c r="B535" s="18" t="s">
        <v>970</v>
      </c>
      <c r="C535" s="9" t="s">
        <v>77</v>
      </c>
      <c r="D535" s="9" t="s">
        <v>978</v>
      </c>
      <c r="E535" s="9" t="s">
        <v>129</v>
      </c>
      <c r="F535" s="9">
        <v>83889</v>
      </c>
      <c r="G535" s="9" t="s">
        <v>894</v>
      </c>
      <c r="H535" s="9" t="s">
        <v>895</v>
      </c>
      <c r="I535" s="9" t="s">
        <v>896</v>
      </c>
      <c r="J535" s="15">
        <v>42856</v>
      </c>
      <c r="K535" s="9">
        <v>4</v>
      </c>
      <c r="L535" s="9" t="s">
        <v>967</v>
      </c>
      <c r="M535" s="9" t="s">
        <v>972</v>
      </c>
      <c r="N535" s="9"/>
      <c r="O535" s="9"/>
      <c r="P535" s="9"/>
      <c r="Q535" s="9"/>
      <c r="R535" s="9">
        <v>0</v>
      </c>
      <c r="S535" s="9">
        <v>0</v>
      </c>
      <c r="T535" s="9">
        <v>0</v>
      </c>
      <c r="U535" s="9">
        <v>0</v>
      </c>
      <c r="V535" s="9">
        <v>0</v>
      </c>
      <c r="W535" s="9">
        <v>1</v>
      </c>
      <c r="X535" s="9">
        <v>4</v>
      </c>
      <c r="Y535" s="9">
        <v>4</v>
      </c>
      <c r="Z535" s="9" t="s">
        <v>1538</v>
      </c>
      <c r="AA535" s="51"/>
      <c r="AB535" s="52"/>
    </row>
    <row r="536" spans="1:28" s="7" customFormat="1" ht="60" x14ac:dyDescent="0.25">
      <c r="A536" s="11">
        <v>10649</v>
      </c>
      <c r="B536" s="19" t="s">
        <v>970</v>
      </c>
      <c r="C536" s="10" t="s">
        <v>77</v>
      </c>
      <c r="D536" s="10" t="s">
        <v>978</v>
      </c>
      <c r="E536" s="10" t="s">
        <v>129</v>
      </c>
      <c r="F536" s="10">
        <v>83890</v>
      </c>
      <c r="G536" s="10" t="s">
        <v>897</v>
      </c>
      <c r="H536" s="10" t="s">
        <v>898</v>
      </c>
      <c r="I536" s="10" t="s">
        <v>899</v>
      </c>
      <c r="J536" s="16">
        <v>42795</v>
      </c>
      <c r="K536" s="10">
        <v>100</v>
      </c>
      <c r="L536" s="10" t="s">
        <v>968</v>
      </c>
      <c r="M536" s="10" t="s">
        <v>972</v>
      </c>
      <c r="N536" s="10"/>
      <c r="O536" s="10"/>
      <c r="P536" s="10"/>
      <c r="Q536" s="10">
        <v>100</v>
      </c>
      <c r="R536" s="10">
        <v>100</v>
      </c>
      <c r="S536" s="10">
        <v>100</v>
      </c>
      <c r="T536" s="10">
        <v>100</v>
      </c>
      <c r="U536" s="10">
        <v>100</v>
      </c>
      <c r="V536" s="10">
        <v>100</v>
      </c>
      <c r="W536" s="10">
        <v>100</v>
      </c>
      <c r="X536" s="10">
        <v>100</v>
      </c>
      <c r="Y536" s="10">
        <v>100</v>
      </c>
      <c r="Z536" s="10" t="s">
        <v>1539</v>
      </c>
      <c r="AA536" s="51"/>
      <c r="AB536" s="52"/>
    </row>
    <row r="537" spans="1:28" s="7" customFormat="1" ht="120" x14ac:dyDescent="0.25">
      <c r="A537" s="12">
        <v>10649</v>
      </c>
      <c r="B537" s="18" t="s">
        <v>970</v>
      </c>
      <c r="C537" s="9" t="s">
        <v>77</v>
      </c>
      <c r="D537" s="9" t="s">
        <v>978</v>
      </c>
      <c r="E537" s="9" t="s">
        <v>129</v>
      </c>
      <c r="F537" s="9">
        <v>83891</v>
      </c>
      <c r="G537" s="9" t="s">
        <v>900</v>
      </c>
      <c r="H537" s="9" t="s">
        <v>901</v>
      </c>
      <c r="I537" s="9" t="s">
        <v>902</v>
      </c>
      <c r="J537" s="15">
        <v>42795</v>
      </c>
      <c r="K537" s="9">
        <v>100</v>
      </c>
      <c r="L537" s="9" t="s">
        <v>968</v>
      </c>
      <c r="M537" s="9" t="s">
        <v>972</v>
      </c>
      <c r="N537" s="9"/>
      <c r="O537" s="9"/>
      <c r="P537" s="9"/>
      <c r="Q537" s="9">
        <v>100</v>
      </c>
      <c r="R537" s="9">
        <v>100</v>
      </c>
      <c r="S537" s="9">
        <v>100</v>
      </c>
      <c r="T537" s="9">
        <v>100</v>
      </c>
      <c r="U537" s="9">
        <v>100</v>
      </c>
      <c r="V537" s="9">
        <v>100</v>
      </c>
      <c r="W537" s="9">
        <v>100</v>
      </c>
      <c r="X537" s="9">
        <v>100</v>
      </c>
      <c r="Y537" s="9">
        <v>100</v>
      </c>
      <c r="Z537" s="9" t="s">
        <v>1540</v>
      </c>
      <c r="AA537" s="51"/>
      <c r="AB537" s="52"/>
    </row>
    <row r="538" spans="1:28" s="7" customFormat="1" ht="75" x14ac:dyDescent="0.25">
      <c r="A538" s="11">
        <v>10649</v>
      </c>
      <c r="B538" s="19" t="s">
        <v>970</v>
      </c>
      <c r="C538" s="10" t="s">
        <v>77</v>
      </c>
      <c r="D538" s="10" t="s">
        <v>978</v>
      </c>
      <c r="E538" s="10" t="s">
        <v>129</v>
      </c>
      <c r="F538" s="10">
        <v>83892</v>
      </c>
      <c r="G538" s="10" t="s">
        <v>906</v>
      </c>
      <c r="H538" s="10" t="s">
        <v>907</v>
      </c>
      <c r="I538" s="10" t="s">
        <v>908</v>
      </c>
      <c r="J538" s="16">
        <v>42795</v>
      </c>
      <c r="K538" s="10">
        <v>100</v>
      </c>
      <c r="L538" s="10" t="s">
        <v>968</v>
      </c>
      <c r="M538" s="10" t="s">
        <v>972</v>
      </c>
      <c r="N538" s="10"/>
      <c r="O538" s="10"/>
      <c r="P538" s="10"/>
      <c r="Q538" s="10">
        <v>100</v>
      </c>
      <c r="R538" s="10">
        <v>100</v>
      </c>
      <c r="S538" s="10">
        <v>100</v>
      </c>
      <c r="T538" s="10">
        <v>100</v>
      </c>
      <c r="U538" s="10">
        <v>100</v>
      </c>
      <c r="V538" s="10">
        <v>100</v>
      </c>
      <c r="W538" s="10">
        <v>100</v>
      </c>
      <c r="X538" s="10">
        <v>100</v>
      </c>
      <c r="Y538" s="10">
        <v>100</v>
      </c>
      <c r="Z538" s="10" t="s">
        <v>1541</v>
      </c>
      <c r="AA538" s="51"/>
      <c r="AB538" s="52"/>
    </row>
    <row r="539" spans="1:28" s="7" customFormat="1" ht="90" x14ac:dyDescent="0.25">
      <c r="A539" s="12">
        <v>10649</v>
      </c>
      <c r="B539" s="18" t="s">
        <v>970</v>
      </c>
      <c r="C539" s="9" t="s">
        <v>77</v>
      </c>
      <c r="D539" s="9" t="s">
        <v>978</v>
      </c>
      <c r="E539" s="9" t="s">
        <v>129</v>
      </c>
      <c r="F539" s="9">
        <v>83893</v>
      </c>
      <c r="G539" s="9" t="s">
        <v>909</v>
      </c>
      <c r="H539" s="9" t="s">
        <v>910</v>
      </c>
      <c r="I539" s="9" t="s">
        <v>911</v>
      </c>
      <c r="J539" s="15">
        <v>42795</v>
      </c>
      <c r="K539" s="9">
        <v>100</v>
      </c>
      <c r="L539" s="9" t="s">
        <v>968</v>
      </c>
      <c r="M539" s="9" t="s">
        <v>972</v>
      </c>
      <c r="N539" s="9"/>
      <c r="O539" s="9"/>
      <c r="P539" s="9"/>
      <c r="Q539" s="9">
        <v>100</v>
      </c>
      <c r="R539" s="9">
        <v>100</v>
      </c>
      <c r="S539" s="9">
        <v>100</v>
      </c>
      <c r="T539" s="9">
        <v>100</v>
      </c>
      <c r="U539" s="9">
        <v>100</v>
      </c>
      <c r="V539" s="9">
        <v>100</v>
      </c>
      <c r="W539" s="9">
        <v>100</v>
      </c>
      <c r="X539" s="9">
        <v>100</v>
      </c>
      <c r="Y539" s="9">
        <v>82</v>
      </c>
      <c r="Z539" s="9" t="s">
        <v>1542</v>
      </c>
      <c r="AA539" s="51"/>
      <c r="AB539" s="52"/>
    </row>
    <row r="540" spans="1:28" s="7" customFormat="1" ht="150" x14ac:dyDescent="0.25">
      <c r="A540" s="11">
        <v>10649</v>
      </c>
      <c r="B540" s="19" t="s">
        <v>970</v>
      </c>
      <c r="C540" s="10" t="s">
        <v>77</v>
      </c>
      <c r="D540" s="10" t="s">
        <v>978</v>
      </c>
      <c r="E540" s="10" t="s">
        <v>129</v>
      </c>
      <c r="F540" s="10">
        <v>83894</v>
      </c>
      <c r="G540" s="10" t="s">
        <v>915</v>
      </c>
      <c r="H540" s="10" t="s">
        <v>916</v>
      </c>
      <c r="I540" s="10" t="s">
        <v>917</v>
      </c>
      <c r="J540" s="16">
        <v>43009</v>
      </c>
      <c r="K540" s="10">
        <v>2</v>
      </c>
      <c r="L540" s="10" t="s">
        <v>967</v>
      </c>
      <c r="M540" s="10" t="s">
        <v>972</v>
      </c>
      <c r="N540" s="10"/>
      <c r="O540" s="10"/>
      <c r="P540" s="10"/>
      <c r="Q540" s="10"/>
      <c r="R540" s="10"/>
      <c r="S540" s="10"/>
      <c r="T540" s="10"/>
      <c r="U540" s="10"/>
      <c r="V540" s="10"/>
      <c r="W540" s="10">
        <v>1</v>
      </c>
      <c r="X540" s="10">
        <v>2</v>
      </c>
      <c r="Y540" s="10">
        <v>2</v>
      </c>
      <c r="Z540" s="10" t="s">
        <v>1543</v>
      </c>
      <c r="AA540" s="51"/>
      <c r="AB540" s="52"/>
    </row>
    <row r="541" spans="1:28" s="7" customFormat="1" ht="45" x14ac:dyDescent="0.25">
      <c r="A541" s="12">
        <v>10649</v>
      </c>
      <c r="B541" s="18" t="s">
        <v>970</v>
      </c>
      <c r="C541" s="9" t="s">
        <v>77</v>
      </c>
      <c r="D541" s="9" t="s">
        <v>978</v>
      </c>
      <c r="E541" s="9" t="s">
        <v>129</v>
      </c>
      <c r="F541" s="9">
        <v>83895</v>
      </c>
      <c r="G541" s="9" t="s">
        <v>918</v>
      </c>
      <c r="H541" s="9" t="s">
        <v>919</v>
      </c>
      <c r="I541" s="9" t="s">
        <v>920</v>
      </c>
      <c r="J541" s="15">
        <v>42795</v>
      </c>
      <c r="K541" s="9">
        <v>3624</v>
      </c>
      <c r="L541" s="9" t="s">
        <v>967</v>
      </c>
      <c r="M541" s="9" t="s">
        <v>972</v>
      </c>
      <c r="N541" s="9"/>
      <c r="O541" s="9"/>
      <c r="P541" s="9"/>
      <c r="Q541" s="9">
        <v>1676</v>
      </c>
      <c r="R541" s="9">
        <v>1741</v>
      </c>
      <c r="S541" s="9">
        <v>2218</v>
      </c>
      <c r="T541" s="9">
        <v>2243</v>
      </c>
      <c r="U541" s="9">
        <v>2612</v>
      </c>
      <c r="V541" s="9">
        <v>2612</v>
      </c>
      <c r="W541" s="9">
        <v>2624</v>
      </c>
      <c r="X541" s="9">
        <v>3000</v>
      </c>
      <c r="Y541" s="9">
        <v>3624</v>
      </c>
      <c r="Z541" s="9" t="s">
        <v>1544</v>
      </c>
      <c r="AA541" s="51"/>
      <c r="AB541" s="52"/>
    </row>
    <row r="542" spans="1:28" s="7" customFormat="1" ht="225" x14ac:dyDescent="0.25">
      <c r="A542" s="11">
        <v>10649</v>
      </c>
      <c r="B542" s="19" t="s">
        <v>970</v>
      </c>
      <c r="C542" s="10" t="s">
        <v>77</v>
      </c>
      <c r="D542" s="10" t="s">
        <v>978</v>
      </c>
      <c r="E542" s="10" t="s">
        <v>129</v>
      </c>
      <c r="F542" s="10">
        <v>83896</v>
      </c>
      <c r="G542" s="10" t="s">
        <v>921</v>
      </c>
      <c r="H542" s="10" t="s">
        <v>922</v>
      </c>
      <c r="I542" s="10" t="s">
        <v>923</v>
      </c>
      <c r="J542" s="16">
        <v>42917</v>
      </c>
      <c r="K542" s="10">
        <v>5</v>
      </c>
      <c r="L542" s="10" t="s">
        <v>967</v>
      </c>
      <c r="M542" s="10" t="s">
        <v>972</v>
      </c>
      <c r="N542" s="10"/>
      <c r="O542" s="10"/>
      <c r="P542" s="10"/>
      <c r="Q542" s="10"/>
      <c r="R542" s="10"/>
      <c r="S542" s="10"/>
      <c r="T542" s="10">
        <v>1</v>
      </c>
      <c r="U542" s="10">
        <v>2</v>
      </c>
      <c r="V542" s="10">
        <v>3</v>
      </c>
      <c r="W542" s="10">
        <v>4</v>
      </c>
      <c r="X542" s="10">
        <v>5</v>
      </c>
      <c r="Y542" s="10">
        <v>5</v>
      </c>
      <c r="Z542" s="10" t="s">
        <v>1545</v>
      </c>
      <c r="AA542" s="51"/>
      <c r="AB542" s="52"/>
    </row>
    <row r="543" spans="1:28" s="7" customFormat="1" ht="210" x14ac:dyDescent="0.25">
      <c r="A543" s="12">
        <v>10649</v>
      </c>
      <c r="B543" s="18" t="s">
        <v>970</v>
      </c>
      <c r="C543" s="9" t="s">
        <v>77</v>
      </c>
      <c r="D543" s="9" t="s">
        <v>978</v>
      </c>
      <c r="E543" s="9" t="s">
        <v>129</v>
      </c>
      <c r="F543" s="9">
        <v>83897</v>
      </c>
      <c r="G543" s="9" t="s">
        <v>924</v>
      </c>
      <c r="H543" s="9" t="s">
        <v>925</v>
      </c>
      <c r="I543" s="9" t="s">
        <v>926</v>
      </c>
      <c r="J543" s="15">
        <v>42917</v>
      </c>
      <c r="K543" s="9">
        <v>4</v>
      </c>
      <c r="L543" s="9" t="s">
        <v>967</v>
      </c>
      <c r="M543" s="9" t="s">
        <v>972</v>
      </c>
      <c r="N543" s="9"/>
      <c r="O543" s="9"/>
      <c r="P543" s="9"/>
      <c r="Q543" s="9"/>
      <c r="R543" s="9"/>
      <c r="S543" s="9"/>
      <c r="T543" s="9">
        <v>1</v>
      </c>
      <c r="U543" s="9">
        <v>1</v>
      </c>
      <c r="V543" s="9">
        <v>1</v>
      </c>
      <c r="W543" s="9">
        <v>1</v>
      </c>
      <c r="X543" s="9">
        <v>2</v>
      </c>
      <c r="Y543" s="9">
        <v>4</v>
      </c>
      <c r="Z543" s="9" t="s">
        <v>1546</v>
      </c>
      <c r="AA543" s="51"/>
      <c r="AB543" s="52"/>
    </row>
    <row r="544" spans="1:28" s="7" customFormat="1" ht="60" x14ac:dyDescent="0.25">
      <c r="A544" s="11">
        <v>10649</v>
      </c>
      <c r="B544" s="19" t="s">
        <v>970</v>
      </c>
      <c r="C544" s="10" t="s">
        <v>77</v>
      </c>
      <c r="D544" s="10" t="s">
        <v>978</v>
      </c>
      <c r="E544" s="10" t="s">
        <v>129</v>
      </c>
      <c r="F544" s="10">
        <v>83898</v>
      </c>
      <c r="G544" s="10" t="s">
        <v>927</v>
      </c>
      <c r="H544" s="10" t="s">
        <v>928</v>
      </c>
      <c r="I544" s="10" t="s">
        <v>929</v>
      </c>
      <c r="J544" s="16">
        <v>42826</v>
      </c>
      <c r="K544" s="10">
        <v>21</v>
      </c>
      <c r="L544" s="10" t="s">
        <v>967</v>
      </c>
      <c r="M544" s="10" t="s">
        <v>972</v>
      </c>
      <c r="N544" s="10"/>
      <c r="O544" s="10"/>
      <c r="P544" s="10"/>
      <c r="Q544" s="10">
        <v>5</v>
      </c>
      <c r="R544" s="10">
        <v>10</v>
      </c>
      <c r="S544" s="10">
        <v>15</v>
      </c>
      <c r="T544" s="10">
        <v>20</v>
      </c>
      <c r="U544" s="10">
        <v>21</v>
      </c>
      <c r="V544" s="10">
        <v>21</v>
      </c>
      <c r="W544" s="10">
        <v>21</v>
      </c>
      <c r="X544" s="10">
        <v>21</v>
      </c>
      <c r="Y544" s="10">
        <v>21</v>
      </c>
      <c r="Z544" s="10" t="s">
        <v>1547</v>
      </c>
      <c r="AA544" s="51"/>
      <c r="AB544" s="52"/>
    </row>
    <row r="545" spans="1:28" s="7" customFormat="1" ht="270" x14ac:dyDescent="0.25">
      <c r="A545" s="12">
        <v>10649</v>
      </c>
      <c r="B545" s="18" t="s">
        <v>970</v>
      </c>
      <c r="C545" s="9" t="s">
        <v>77</v>
      </c>
      <c r="D545" s="9" t="s">
        <v>978</v>
      </c>
      <c r="E545" s="9" t="s">
        <v>129</v>
      </c>
      <c r="F545" s="9">
        <v>83899</v>
      </c>
      <c r="G545" s="9" t="s">
        <v>930</v>
      </c>
      <c r="H545" s="9" t="s">
        <v>931</v>
      </c>
      <c r="I545" s="9" t="s">
        <v>932</v>
      </c>
      <c r="J545" s="15">
        <v>42795</v>
      </c>
      <c r="K545" s="9">
        <v>100</v>
      </c>
      <c r="L545" s="9" t="s">
        <v>968</v>
      </c>
      <c r="M545" s="9" t="s">
        <v>972</v>
      </c>
      <c r="N545" s="9"/>
      <c r="O545" s="9"/>
      <c r="P545" s="9"/>
      <c r="Q545" s="9">
        <v>100</v>
      </c>
      <c r="R545" s="9">
        <v>100</v>
      </c>
      <c r="S545" s="9">
        <v>100</v>
      </c>
      <c r="T545" s="9">
        <v>100</v>
      </c>
      <c r="U545" s="9">
        <v>100</v>
      </c>
      <c r="V545" s="9">
        <v>100</v>
      </c>
      <c r="W545" s="9">
        <v>100</v>
      </c>
      <c r="X545" s="9">
        <v>100</v>
      </c>
      <c r="Y545" s="9">
        <v>100</v>
      </c>
      <c r="Z545" s="9" t="s">
        <v>1548</v>
      </c>
      <c r="AA545" s="51"/>
      <c r="AB545" s="52"/>
    </row>
    <row r="546" spans="1:28" s="7" customFormat="1" ht="90" x14ac:dyDescent="0.25">
      <c r="A546" s="11">
        <v>10649</v>
      </c>
      <c r="B546" s="19" t="s">
        <v>970</v>
      </c>
      <c r="C546" s="10" t="s">
        <v>77</v>
      </c>
      <c r="D546" s="10" t="s">
        <v>978</v>
      </c>
      <c r="E546" s="10" t="s">
        <v>129</v>
      </c>
      <c r="F546" s="10">
        <v>83900</v>
      </c>
      <c r="G546" s="10" t="s">
        <v>933</v>
      </c>
      <c r="H546" s="10" t="s">
        <v>934</v>
      </c>
      <c r="I546" s="10" t="s">
        <v>935</v>
      </c>
      <c r="J546" s="16">
        <v>42795</v>
      </c>
      <c r="K546" s="10">
        <v>100</v>
      </c>
      <c r="L546" s="10" t="s">
        <v>968</v>
      </c>
      <c r="M546" s="10" t="s">
        <v>972</v>
      </c>
      <c r="N546" s="10"/>
      <c r="O546" s="10"/>
      <c r="P546" s="10"/>
      <c r="Q546" s="10">
        <v>100</v>
      </c>
      <c r="R546" s="10">
        <v>100</v>
      </c>
      <c r="S546" s="10">
        <v>100</v>
      </c>
      <c r="T546" s="10">
        <v>100</v>
      </c>
      <c r="U546" s="10">
        <v>100</v>
      </c>
      <c r="V546" s="10">
        <v>100</v>
      </c>
      <c r="W546" s="10">
        <v>100</v>
      </c>
      <c r="X546" s="10">
        <v>100</v>
      </c>
      <c r="Y546" s="10">
        <v>100</v>
      </c>
      <c r="Z546" s="10" t="s">
        <v>1549</v>
      </c>
      <c r="AA546" s="51"/>
      <c r="AB546" s="52"/>
    </row>
    <row r="547" spans="1:28" s="7" customFormat="1" ht="90" x14ac:dyDescent="0.25">
      <c r="A547" s="12">
        <v>10649</v>
      </c>
      <c r="B547" s="18" t="s">
        <v>970</v>
      </c>
      <c r="C547" s="9" t="s">
        <v>77</v>
      </c>
      <c r="D547" s="9" t="s">
        <v>978</v>
      </c>
      <c r="E547" s="9" t="s">
        <v>129</v>
      </c>
      <c r="F547" s="9">
        <v>83904</v>
      </c>
      <c r="G547" s="9" t="s">
        <v>936</v>
      </c>
      <c r="H547" s="9" t="s">
        <v>937</v>
      </c>
      <c r="I547" s="9" t="s">
        <v>938</v>
      </c>
      <c r="J547" s="15">
        <v>42826</v>
      </c>
      <c r="K547" s="9">
        <v>6</v>
      </c>
      <c r="L547" s="9" t="s">
        <v>967</v>
      </c>
      <c r="M547" s="9" t="s">
        <v>972</v>
      </c>
      <c r="N547" s="9"/>
      <c r="O547" s="9"/>
      <c r="P547" s="9"/>
      <c r="Q547" s="9">
        <v>1</v>
      </c>
      <c r="R547" s="9">
        <v>2</v>
      </c>
      <c r="S547" s="9">
        <v>3</v>
      </c>
      <c r="T547" s="9">
        <v>4</v>
      </c>
      <c r="U547" s="9">
        <v>5</v>
      </c>
      <c r="V547" s="9">
        <v>6</v>
      </c>
      <c r="W547" s="9">
        <v>6</v>
      </c>
      <c r="X547" s="9">
        <v>6</v>
      </c>
      <c r="Y547" s="9">
        <v>6</v>
      </c>
      <c r="Z547" s="9" t="s">
        <v>1550</v>
      </c>
      <c r="AA547" s="51"/>
      <c r="AB547" s="52"/>
    </row>
    <row r="548" spans="1:28" s="7" customFormat="1" ht="60" x14ac:dyDescent="0.25">
      <c r="A548" s="11">
        <v>10649</v>
      </c>
      <c r="B548" s="19" t="s">
        <v>970</v>
      </c>
      <c r="C548" s="10" t="s">
        <v>77</v>
      </c>
      <c r="D548" s="10" t="s">
        <v>978</v>
      </c>
      <c r="E548" s="10" t="s">
        <v>129</v>
      </c>
      <c r="F548" s="10">
        <v>83905</v>
      </c>
      <c r="G548" s="10" t="s">
        <v>939</v>
      </c>
      <c r="H548" s="10" t="s">
        <v>940</v>
      </c>
      <c r="I548" s="10" t="s">
        <v>941</v>
      </c>
      <c r="J548" s="16">
        <v>42826</v>
      </c>
      <c r="K548" s="10">
        <v>6</v>
      </c>
      <c r="L548" s="10" t="s">
        <v>967</v>
      </c>
      <c r="M548" s="10" t="s">
        <v>972</v>
      </c>
      <c r="N548" s="10"/>
      <c r="O548" s="10"/>
      <c r="P548" s="10"/>
      <c r="Q548" s="10">
        <v>1</v>
      </c>
      <c r="R548" s="10">
        <v>2</v>
      </c>
      <c r="S548" s="10">
        <v>3</v>
      </c>
      <c r="T548" s="10">
        <v>4</v>
      </c>
      <c r="U548" s="10">
        <v>5</v>
      </c>
      <c r="V548" s="10">
        <v>6</v>
      </c>
      <c r="W548" s="10">
        <v>6</v>
      </c>
      <c r="X548" s="10">
        <v>6</v>
      </c>
      <c r="Y548" s="10">
        <v>6</v>
      </c>
      <c r="Z548" s="10" t="s">
        <v>1551</v>
      </c>
      <c r="AA548" s="51"/>
      <c r="AB548" s="52"/>
    </row>
    <row r="549" spans="1:28" s="7" customFormat="1" ht="60" x14ac:dyDescent="0.25">
      <c r="A549" s="12">
        <v>10649</v>
      </c>
      <c r="B549" s="18" t="s">
        <v>970</v>
      </c>
      <c r="C549" s="9" t="s">
        <v>77</v>
      </c>
      <c r="D549" s="9" t="s">
        <v>978</v>
      </c>
      <c r="E549" s="9" t="s">
        <v>129</v>
      </c>
      <c r="F549" s="9">
        <v>83906</v>
      </c>
      <c r="G549" s="9" t="s">
        <v>942</v>
      </c>
      <c r="H549" s="9" t="s">
        <v>943</v>
      </c>
      <c r="I549" s="9" t="s">
        <v>944</v>
      </c>
      <c r="J549" s="15">
        <v>42795</v>
      </c>
      <c r="K549" s="9">
        <v>33</v>
      </c>
      <c r="L549" s="9" t="s">
        <v>967</v>
      </c>
      <c r="M549" s="9" t="s">
        <v>972</v>
      </c>
      <c r="N549" s="9"/>
      <c r="O549" s="9"/>
      <c r="P549" s="9"/>
      <c r="Q549" s="9">
        <v>9</v>
      </c>
      <c r="R549" s="9">
        <v>15</v>
      </c>
      <c r="S549" s="9">
        <v>20</v>
      </c>
      <c r="T549" s="9">
        <v>28</v>
      </c>
      <c r="U549" s="9">
        <v>33</v>
      </c>
      <c r="V549" s="9">
        <v>33</v>
      </c>
      <c r="W549" s="9">
        <v>33</v>
      </c>
      <c r="X549" s="9">
        <v>33</v>
      </c>
      <c r="Y549" s="9">
        <v>33</v>
      </c>
      <c r="Z549" s="9" t="s">
        <v>1552</v>
      </c>
      <c r="AA549" s="51"/>
      <c r="AB549" s="52"/>
    </row>
    <row r="550" spans="1:28" s="7" customFormat="1" ht="90" x14ac:dyDescent="0.25">
      <c r="A550" s="11">
        <v>10649</v>
      </c>
      <c r="B550" s="19" t="s">
        <v>970</v>
      </c>
      <c r="C550" s="10" t="s">
        <v>77</v>
      </c>
      <c r="D550" s="10" t="s">
        <v>978</v>
      </c>
      <c r="E550" s="10" t="s">
        <v>129</v>
      </c>
      <c r="F550" s="10">
        <v>83907</v>
      </c>
      <c r="G550" s="10" t="s">
        <v>945</v>
      </c>
      <c r="H550" s="10" t="s">
        <v>946</v>
      </c>
      <c r="I550" s="10" t="s">
        <v>947</v>
      </c>
      <c r="J550" s="16">
        <v>42795</v>
      </c>
      <c r="K550" s="10">
        <v>100</v>
      </c>
      <c r="L550" s="10" t="s">
        <v>968</v>
      </c>
      <c r="M550" s="10" t="s">
        <v>972</v>
      </c>
      <c r="N550" s="10"/>
      <c r="O550" s="10"/>
      <c r="P550" s="10"/>
      <c r="Q550" s="10">
        <v>100</v>
      </c>
      <c r="R550" s="10">
        <v>100</v>
      </c>
      <c r="S550" s="10">
        <v>100</v>
      </c>
      <c r="T550" s="10">
        <v>100</v>
      </c>
      <c r="U550" s="10">
        <v>100</v>
      </c>
      <c r="V550" s="10">
        <v>100</v>
      </c>
      <c r="W550" s="10">
        <v>100</v>
      </c>
      <c r="X550" s="10">
        <v>100</v>
      </c>
      <c r="Y550" s="10">
        <v>100</v>
      </c>
      <c r="Z550" s="10" t="s">
        <v>1553</v>
      </c>
      <c r="AA550" s="51"/>
      <c r="AB550" s="52"/>
    </row>
    <row r="551" spans="1:28" s="7" customFormat="1" ht="60" x14ac:dyDescent="0.25">
      <c r="A551" s="12">
        <v>10649</v>
      </c>
      <c r="B551" s="18" t="s">
        <v>970</v>
      </c>
      <c r="C551" s="9" t="s">
        <v>77</v>
      </c>
      <c r="D551" s="9" t="s">
        <v>978</v>
      </c>
      <c r="E551" s="9" t="s">
        <v>129</v>
      </c>
      <c r="F551" s="9">
        <v>83908</v>
      </c>
      <c r="G551" s="9" t="s">
        <v>948</v>
      </c>
      <c r="H551" s="9" t="s">
        <v>949</v>
      </c>
      <c r="I551" s="9" t="s">
        <v>950</v>
      </c>
      <c r="J551" s="15">
        <v>42795</v>
      </c>
      <c r="K551" s="9">
        <v>100</v>
      </c>
      <c r="L551" s="9" t="s">
        <v>968</v>
      </c>
      <c r="M551" s="9" t="s">
        <v>972</v>
      </c>
      <c r="N551" s="9"/>
      <c r="O551" s="9"/>
      <c r="P551" s="9"/>
      <c r="Q551" s="9">
        <v>100</v>
      </c>
      <c r="R551" s="9">
        <v>100</v>
      </c>
      <c r="S551" s="9">
        <v>100</v>
      </c>
      <c r="T551" s="9">
        <v>100</v>
      </c>
      <c r="U551" s="9">
        <v>100</v>
      </c>
      <c r="V551" s="9">
        <v>100</v>
      </c>
      <c r="W551" s="9">
        <v>100</v>
      </c>
      <c r="X551" s="9">
        <v>100</v>
      </c>
      <c r="Y551" s="9">
        <v>100</v>
      </c>
      <c r="Z551" s="9" t="s">
        <v>1554</v>
      </c>
      <c r="AA551" s="51"/>
      <c r="AB551" s="52"/>
    </row>
    <row r="552" spans="1:28" s="7" customFormat="1" ht="60" x14ac:dyDescent="0.25">
      <c r="A552" s="11">
        <v>10649</v>
      </c>
      <c r="B552" s="19" t="s">
        <v>970</v>
      </c>
      <c r="C552" s="10" t="s">
        <v>77</v>
      </c>
      <c r="D552" s="10" t="s">
        <v>978</v>
      </c>
      <c r="E552" s="10" t="s">
        <v>129</v>
      </c>
      <c r="F552" s="10">
        <v>83909</v>
      </c>
      <c r="G552" s="10" t="s">
        <v>951</v>
      </c>
      <c r="H552" s="10" t="s">
        <v>952</v>
      </c>
      <c r="I552" s="10" t="s">
        <v>953</v>
      </c>
      <c r="J552" s="16">
        <v>42795</v>
      </c>
      <c r="K552" s="10">
        <v>100</v>
      </c>
      <c r="L552" s="10" t="s">
        <v>968</v>
      </c>
      <c r="M552" s="10" t="s">
        <v>972</v>
      </c>
      <c r="N552" s="10"/>
      <c r="O552" s="10"/>
      <c r="P552" s="10"/>
      <c r="Q552" s="10">
        <v>100</v>
      </c>
      <c r="R552" s="10">
        <v>100</v>
      </c>
      <c r="S552" s="10">
        <v>100</v>
      </c>
      <c r="T552" s="10">
        <v>100</v>
      </c>
      <c r="U552" s="10">
        <v>100</v>
      </c>
      <c r="V552" s="10">
        <v>100</v>
      </c>
      <c r="W552" s="10">
        <v>100</v>
      </c>
      <c r="X552" s="10">
        <v>100</v>
      </c>
      <c r="Y552" s="10">
        <v>100</v>
      </c>
      <c r="Z552" s="10" t="s">
        <v>1555</v>
      </c>
      <c r="AA552" s="51"/>
      <c r="AB552" s="52"/>
    </row>
    <row r="553" spans="1:28" s="7" customFormat="1" ht="105" x14ac:dyDescent="0.25">
      <c r="A553" s="12">
        <v>10650</v>
      </c>
      <c r="B553" s="18" t="s">
        <v>970</v>
      </c>
      <c r="C553" s="9" t="s">
        <v>78</v>
      </c>
      <c r="D553" s="9" t="s">
        <v>978</v>
      </c>
      <c r="E553" s="9" t="s">
        <v>130</v>
      </c>
      <c r="F553" s="9">
        <v>83910</v>
      </c>
      <c r="G553" s="9" t="s">
        <v>876</v>
      </c>
      <c r="H553" s="9" t="s">
        <v>877</v>
      </c>
      <c r="I553" s="9" t="s">
        <v>878</v>
      </c>
      <c r="J553" s="15">
        <v>42887</v>
      </c>
      <c r="K553" s="9">
        <v>2</v>
      </c>
      <c r="L553" s="9" t="s">
        <v>967</v>
      </c>
      <c r="M553" s="9" t="s">
        <v>972</v>
      </c>
      <c r="N553" s="9"/>
      <c r="O553" s="9"/>
      <c r="P553" s="9"/>
      <c r="Q553" s="9"/>
      <c r="R553" s="9"/>
      <c r="S553" s="9">
        <v>1</v>
      </c>
      <c r="T553" s="9">
        <v>2</v>
      </c>
      <c r="U553" s="9">
        <v>2</v>
      </c>
      <c r="V553" s="9">
        <v>2</v>
      </c>
      <c r="W553" s="9">
        <v>2</v>
      </c>
      <c r="X553" s="9">
        <v>2</v>
      </c>
      <c r="Y553" s="9">
        <v>2</v>
      </c>
      <c r="Z553" s="9" t="s">
        <v>1556</v>
      </c>
      <c r="AA553" s="51"/>
      <c r="AB553" s="52"/>
    </row>
    <row r="554" spans="1:28" s="7" customFormat="1" ht="90" x14ac:dyDescent="0.25">
      <c r="A554" s="11">
        <v>10650</v>
      </c>
      <c r="B554" s="19" t="s">
        <v>970</v>
      </c>
      <c r="C554" s="10" t="s">
        <v>78</v>
      </c>
      <c r="D554" s="10" t="s">
        <v>978</v>
      </c>
      <c r="E554" s="10" t="s">
        <v>130</v>
      </c>
      <c r="F554" s="10">
        <v>83911</v>
      </c>
      <c r="G554" s="10" t="s">
        <v>879</v>
      </c>
      <c r="H554" s="10" t="s">
        <v>880</v>
      </c>
      <c r="I554" s="10" t="s">
        <v>881</v>
      </c>
      <c r="J554" s="16">
        <v>42948</v>
      </c>
      <c r="K554" s="10">
        <v>67</v>
      </c>
      <c r="L554" s="10" t="s">
        <v>967</v>
      </c>
      <c r="M554" s="10" t="s">
        <v>972</v>
      </c>
      <c r="N554" s="10"/>
      <c r="O554" s="10"/>
      <c r="P554" s="10"/>
      <c r="Q554" s="10"/>
      <c r="R554" s="10"/>
      <c r="S554" s="10"/>
      <c r="T554" s="10"/>
      <c r="U554" s="10">
        <v>67</v>
      </c>
      <c r="V554" s="10">
        <v>67</v>
      </c>
      <c r="W554" s="10">
        <v>67</v>
      </c>
      <c r="X554" s="10">
        <v>67</v>
      </c>
      <c r="Y554" s="10">
        <v>67</v>
      </c>
      <c r="Z554" s="10" t="s">
        <v>1557</v>
      </c>
      <c r="AA554" s="51"/>
      <c r="AB554" s="52"/>
    </row>
    <row r="555" spans="1:28" s="7" customFormat="1" ht="210" x14ac:dyDescent="0.25">
      <c r="A555" s="12">
        <v>10650</v>
      </c>
      <c r="B555" s="18" t="s">
        <v>970</v>
      </c>
      <c r="C555" s="9" t="s">
        <v>78</v>
      </c>
      <c r="D555" s="9" t="s">
        <v>978</v>
      </c>
      <c r="E555" s="9" t="s">
        <v>130</v>
      </c>
      <c r="F555" s="9">
        <v>83912</v>
      </c>
      <c r="G555" s="9" t="s">
        <v>957</v>
      </c>
      <c r="H555" s="9" t="s">
        <v>958</v>
      </c>
      <c r="I555" s="9" t="s">
        <v>959</v>
      </c>
      <c r="J555" s="15">
        <v>42917</v>
      </c>
      <c r="K555" s="9">
        <v>3</v>
      </c>
      <c r="L555" s="9" t="s">
        <v>967</v>
      </c>
      <c r="M555" s="9" t="s">
        <v>972</v>
      </c>
      <c r="N555" s="9"/>
      <c r="O555" s="9"/>
      <c r="P555" s="9"/>
      <c r="Q555" s="9"/>
      <c r="R555" s="9"/>
      <c r="S555" s="9"/>
      <c r="T555" s="9">
        <v>1</v>
      </c>
      <c r="U555" s="9">
        <v>1</v>
      </c>
      <c r="V555" s="9">
        <v>1</v>
      </c>
      <c r="W555" s="9">
        <v>1</v>
      </c>
      <c r="X555" s="9">
        <v>3</v>
      </c>
      <c r="Y555" s="9">
        <v>3</v>
      </c>
      <c r="Z555" s="9" t="s">
        <v>1558</v>
      </c>
      <c r="AA555" s="51"/>
      <c r="AB555" s="52"/>
    </row>
    <row r="556" spans="1:28" s="7" customFormat="1" ht="60" x14ac:dyDescent="0.25">
      <c r="A556" s="11">
        <v>10650</v>
      </c>
      <c r="B556" s="19" t="s">
        <v>970</v>
      </c>
      <c r="C556" s="10" t="s">
        <v>78</v>
      </c>
      <c r="D556" s="10" t="s">
        <v>978</v>
      </c>
      <c r="E556" s="10" t="s">
        <v>130</v>
      </c>
      <c r="F556" s="10">
        <v>83913</v>
      </c>
      <c r="G556" s="10" t="s">
        <v>882</v>
      </c>
      <c r="H556" s="10" t="s">
        <v>883</v>
      </c>
      <c r="I556" s="10" t="s">
        <v>884</v>
      </c>
      <c r="J556" s="16">
        <v>42856</v>
      </c>
      <c r="K556" s="10">
        <v>6</v>
      </c>
      <c r="L556" s="10" t="s">
        <v>967</v>
      </c>
      <c r="M556" s="10" t="s">
        <v>972</v>
      </c>
      <c r="N556" s="10"/>
      <c r="O556" s="10"/>
      <c r="P556" s="10"/>
      <c r="Q556" s="10"/>
      <c r="R556" s="10">
        <v>1</v>
      </c>
      <c r="S556" s="10">
        <v>4</v>
      </c>
      <c r="T556" s="10">
        <v>4</v>
      </c>
      <c r="U556" s="10">
        <v>4</v>
      </c>
      <c r="V556" s="10">
        <v>4</v>
      </c>
      <c r="W556" s="10">
        <v>5</v>
      </c>
      <c r="X556" s="10">
        <v>6</v>
      </c>
      <c r="Y556" s="10">
        <v>6</v>
      </c>
      <c r="Z556" s="10" t="s">
        <v>1559</v>
      </c>
      <c r="AA556" s="51"/>
      <c r="AB556" s="52"/>
    </row>
    <row r="557" spans="1:28" s="7" customFormat="1" ht="90" x14ac:dyDescent="0.25">
      <c r="A557" s="12">
        <v>10650</v>
      </c>
      <c r="B557" s="18" t="s">
        <v>970</v>
      </c>
      <c r="C557" s="9" t="s">
        <v>78</v>
      </c>
      <c r="D557" s="9" t="s">
        <v>978</v>
      </c>
      <c r="E557" s="9" t="s">
        <v>130</v>
      </c>
      <c r="F557" s="9">
        <v>83914</v>
      </c>
      <c r="G557" s="9" t="s">
        <v>885</v>
      </c>
      <c r="H557" s="9" t="s">
        <v>886</v>
      </c>
      <c r="I557" s="9" t="s">
        <v>887</v>
      </c>
      <c r="J557" s="15">
        <v>42795</v>
      </c>
      <c r="K557" s="9">
        <v>19</v>
      </c>
      <c r="L557" s="9" t="s">
        <v>967</v>
      </c>
      <c r="M557" s="9" t="s">
        <v>972</v>
      </c>
      <c r="N557" s="9"/>
      <c r="O557" s="9"/>
      <c r="P557" s="9"/>
      <c r="Q557" s="9">
        <v>5</v>
      </c>
      <c r="R557" s="9">
        <v>7</v>
      </c>
      <c r="S557" s="9">
        <v>11</v>
      </c>
      <c r="T557" s="9">
        <v>13</v>
      </c>
      <c r="U557" s="9">
        <v>14</v>
      </c>
      <c r="V557" s="9">
        <v>15</v>
      </c>
      <c r="W557" s="9">
        <v>17</v>
      </c>
      <c r="X557" s="9">
        <v>19</v>
      </c>
      <c r="Y557" s="9">
        <v>19</v>
      </c>
      <c r="Z557" s="9" t="s">
        <v>1560</v>
      </c>
      <c r="AA557" s="51"/>
      <c r="AB557" s="52"/>
    </row>
    <row r="558" spans="1:28" s="7" customFormat="1" ht="90" x14ac:dyDescent="0.25">
      <c r="A558" s="11">
        <v>10650</v>
      </c>
      <c r="B558" s="19" t="s">
        <v>970</v>
      </c>
      <c r="C558" s="10" t="s">
        <v>78</v>
      </c>
      <c r="D558" s="10" t="s">
        <v>978</v>
      </c>
      <c r="E558" s="10" t="s">
        <v>130</v>
      </c>
      <c r="F558" s="10">
        <v>83915</v>
      </c>
      <c r="G558" s="10" t="s">
        <v>888</v>
      </c>
      <c r="H558" s="10" t="s">
        <v>889</v>
      </c>
      <c r="I558" s="10" t="s">
        <v>890</v>
      </c>
      <c r="J558" s="16">
        <v>42826</v>
      </c>
      <c r="K558" s="10">
        <v>32</v>
      </c>
      <c r="L558" s="10" t="s">
        <v>967</v>
      </c>
      <c r="M558" s="10" t="s">
        <v>972</v>
      </c>
      <c r="N558" s="10"/>
      <c r="O558" s="10"/>
      <c r="P558" s="10"/>
      <c r="Q558" s="10">
        <v>6</v>
      </c>
      <c r="R558" s="10">
        <v>10</v>
      </c>
      <c r="S558" s="10">
        <v>16</v>
      </c>
      <c r="T558" s="10">
        <v>20</v>
      </c>
      <c r="U558" s="10">
        <v>25</v>
      </c>
      <c r="V558" s="10">
        <v>25</v>
      </c>
      <c r="W558" s="10">
        <v>26</v>
      </c>
      <c r="X558" s="10">
        <v>31</v>
      </c>
      <c r="Y558" s="10">
        <v>32</v>
      </c>
      <c r="Z558" s="10" t="s">
        <v>1561</v>
      </c>
      <c r="AA558" s="51"/>
      <c r="AB558" s="52"/>
    </row>
    <row r="559" spans="1:28" s="7" customFormat="1" ht="75" x14ac:dyDescent="0.25">
      <c r="A559" s="12">
        <v>10650</v>
      </c>
      <c r="B559" s="18" t="s">
        <v>970</v>
      </c>
      <c r="C559" s="9" t="s">
        <v>78</v>
      </c>
      <c r="D559" s="9" t="s">
        <v>978</v>
      </c>
      <c r="E559" s="9" t="s">
        <v>130</v>
      </c>
      <c r="F559" s="9">
        <v>83916</v>
      </c>
      <c r="G559" s="9" t="s">
        <v>891</v>
      </c>
      <c r="H559" s="9" t="s">
        <v>892</v>
      </c>
      <c r="I559" s="9" t="s">
        <v>893</v>
      </c>
      <c r="J559" s="15">
        <v>42795</v>
      </c>
      <c r="K559" s="9">
        <v>69</v>
      </c>
      <c r="L559" s="9" t="s">
        <v>967</v>
      </c>
      <c r="M559" s="9" t="s">
        <v>972</v>
      </c>
      <c r="N559" s="9"/>
      <c r="O559" s="9"/>
      <c r="P559" s="9"/>
      <c r="Q559" s="9">
        <v>69</v>
      </c>
      <c r="R559" s="9">
        <v>69</v>
      </c>
      <c r="S559" s="9">
        <v>69</v>
      </c>
      <c r="T559" s="9">
        <v>69</v>
      </c>
      <c r="U559" s="9">
        <v>69</v>
      </c>
      <c r="V559" s="9">
        <v>69</v>
      </c>
      <c r="W559" s="9">
        <v>69</v>
      </c>
      <c r="X559" s="9">
        <v>69</v>
      </c>
      <c r="Y559" s="9">
        <v>69</v>
      </c>
      <c r="Z559" s="9" t="s">
        <v>1562</v>
      </c>
      <c r="AA559" s="51"/>
      <c r="AB559" s="52"/>
    </row>
    <row r="560" spans="1:28" s="7" customFormat="1" ht="75" x14ac:dyDescent="0.25">
      <c r="A560" s="11">
        <v>10650</v>
      </c>
      <c r="B560" s="19" t="s">
        <v>970</v>
      </c>
      <c r="C560" s="10" t="s">
        <v>78</v>
      </c>
      <c r="D560" s="10" t="s">
        <v>978</v>
      </c>
      <c r="E560" s="10" t="s">
        <v>130</v>
      </c>
      <c r="F560" s="10">
        <v>83917</v>
      </c>
      <c r="G560" s="10" t="s">
        <v>894</v>
      </c>
      <c r="H560" s="10" t="s">
        <v>895</v>
      </c>
      <c r="I560" s="10" t="s">
        <v>896</v>
      </c>
      <c r="J560" s="16">
        <v>42887</v>
      </c>
      <c r="K560" s="10">
        <v>4</v>
      </c>
      <c r="L560" s="10" t="s">
        <v>967</v>
      </c>
      <c r="M560" s="10" t="s">
        <v>972</v>
      </c>
      <c r="N560" s="10"/>
      <c r="O560" s="10"/>
      <c r="P560" s="10"/>
      <c r="Q560" s="10"/>
      <c r="R560" s="10"/>
      <c r="S560" s="10">
        <v>1</v>
      </c>
      <c r="T560" s="10">
        <v>1</v>
      </c>
      <c r="U560" s="10">
        <v>1</v>
      </c>
      <c r="V560" s="10">
        <v>2</v>
      </c>
      <c r="W560" s="10">
        <v>4</v>
      </c>
      <c r="X560" s="10">
        <v>4</v>
      </c>
      <c r="Y560" s="10">
        <v>4</v>
      </c>
      <c r="Z560" s="10" t="s">
        <v>1563</v>
      </c>
      <c r="AA560" s="51"/>
      <c r="AB560" s="52"/>
    </row>
    <row r="561" spans="1:28" s="7" customFormat="1" ht="60" x14ac:dyDescent="0.25">
      <c r="A561" s="12">
        <v>10650</v>
      </c>
      <c r="B561" s="18" t="s">
        <v>970</v>
      </c>
      <c r="C561" s="9" t="s">
        <v>78</v>
      </c>
      <c r="D561" s="9" t="s">
        <v>978</v>
      </c>
      <c r="E561" s="9" t="s">
        <v>130</v>
      </c>
      <c r="F561" s="9">
        <v>83918</v>
      </c>
      <c r="G561" s="9" t="s">
        <v>897</v>
      </c>
      <c r="H561" s="9" t="s">
        <v>898</v>
      </c>
      <c r="I561" s="9" t="s">
        <v>899</v>
      </c>
      <c r="J561" s="15">
        <v>42795</v>
      </c>
      <c r="K561" s="9">
        <v>100</v>
      </c>
      <c r="L561" s="9" t="s">
        <v>968</v>
      </c>
      <c r="M561" s="9" t="s">
        <v>972</v>
      </c>
      <c r="N561" s="9"/>
      <c r="O561" s="9"/>
      <c r="P561" s="9"/>
      <c r="Q561" s="9">
        <v>100</v>
      </c>
      <c r="R561" s="9">
        <v>100</v>
      </c>
      <c r="S561" s="9">
        <v>100</v>
      </c>
      <c r="T561" s="9">
        <v>100</v>
      </c>
      <c r="U561" s="9">
        <v>100</v>
      </c>
      <c r="V561" s="9">
        <v>100</v>
      </c>
      <c r="W561" s="9">
        <v>100</v>
      </c>
      <c r="X561" s="9">
        <v>100</v>
      </c>
      <c r="Y561" s="9">
        <v>100</v>
      </c>
      <c r="Z561" s="9" t="s">
        <v>1564</v>
      </c>
      <c r="AA561" s="51"/>
      <c r="AB561" s="52"/>
    </row>
    <row r="562" spans="1:28" s="7" customFormat="1" ht="150" x14ac:dyDescent="0.25">
      <c r="A562" s="11">
        <v>10650</v>
      </c>
      <c r="B562" s="19" t="s">
        <v>970</v>
      </c>
      <c r="C562" s="10" t="s">
        <v>78</v>
      </c>
      <c r="D562" s="10" t="s">
        <v>978</v>
      </c>
      <c r="E562" s="10" t="s">
        <v>130</v>
      </c>
      <c r="F562" s="10">
        <v>83919</v>
      </c>
      <c r="G562" s="10" t="s">
        <v>900</v>
      </c>
      <c r="H562" s="10" t="s">
        <v>901</v>
      </c>
      <c r="I562" s="10" t="s">
        <v>902</v>
      </c>
      <c r="J562" s="16">
        <v>42795</v>
      </c>
      <c r="K562" s="10">
        <v>100</v>
      </c>
      <c r="L562" s="10" t="s">
        <v>968</v>
      </c>
      <c r="M562" s="10" t="s">
        <v>972</v>
      </c>
      <c r="N562" s="10"/>
      <c r="O562" s="10"/>
      <c r="P562" s="10"/>
      <c r="Q562" s="10">
        <v>100</v>
      </c>
      <c r="R562" s="10">
        <v>100</v>
      </c>
      <c r="S562" s="10">
        <v>100</v>
      </c>
      <c r="T562" s="10">
        <v>100</v>
      </c>
      <c r="U562" s="10">
        <v>100</v>
      </c>
      <c r="V562" s="10">
        <v>100</v>
      </c>
      <c r="W562" s="10">
        <v>100</v>
      </c>
      <c r="X562" s="10">
        <v>100</v>
      </c>
      <c r="Y562" s="10">
        <v>100</v>
      </c>
      <c r="Z562" s="10" t="s">
        <v>1565</v>
      </c>
      <c r="AA562" s="51"/>
      <c r="AB562" s="52"/>
    </row>
    <row r="563" spans="1:28" s="7" customFormat="1" ht="120" x14ac:dyDescent="0.25">
      <c r="A563" s="12">
        <v>10650</v>
      </c>
      <c r="B563" s="18" t="s">
        <v>970</v>
      </c>
      <c r="C563" s="9" t="s">
        <v>78</v>
      </c>
      <c r="D563" s="9" t="s">
        <v>978</v>
      </c>
      <c r="E563" s="9" t="s">
        <v>130</v>
      </c>
      <c r="F563" s="9">
        <v>83920</v>
      </c>
      <c r="G563" s="9" t="s">
        <v>903</v>
      </c>
      <c r="H563" s="9" t="s">
        <v>904</v>
      </c>
      <c r="I563" s="9" t="s">
        <v>905</v>
      </c>
      <c r="J563" s="15">
        <v>42887</v>
      </c>
      <c r="K563" s="9">
        <v>28</v>
      </c>
      <c r="L563" s="9" t="s">
        <v>967</v>
      </c>
      <c r="M563" s="9" t="s">
        <v>972</v>
      </c>
      <c r="N563" s="9"/>
      <c r="O563" s="9"/>
      <c r="P563" s="9"/>
      <c r="Q563" s="9"/>
      <c r="R563" s="9"/>
      <c r="S563" s="9">
        <v>1</v>
      </c>
      <c r="T563" s="9">
        <v>1</v>
      </c>
      <c r="U563" s="9">
        <v>1</v>
      </c>
      <c r="V563" s="9">
        <v>1</v>
      </c>
      <c r="W563" s="9">
        <v>1</v>
      </c>
      <c r="X563" s="9">
        <v>1</v>
      </c>
      <c r="Y563" s="9">
        <v>27</v>
      </c>
      <c r="Z563" s="9" t="s">
        <v>1566</v>
      </c>
      <c r="AA563" s="51"/>
      <c r="AB563" s="52"/>
    </row>
    <row r="564" spans="1:28" s="7" customFormat="1" ht="165" x14ac:dyDescent="0.25">
      <c r="A564" s="11">
        <v>10650</v>
      </c>
      <c r="B564" s="19" t="s">
        <v>970</v>
      </c>
      <c r="C564" s="10" t="s">
        <v>78</v>
      </c>
      <c r="D564" s="10" t="s">
        <v>978</v>
      </c>
      <c r="E564" s="10" t="s">
        <v>130</v>
      </c>
      <c r="F564" s="10">
        <v>83921</v>
      </c>
      <c r="G564" s="10" t="s">
        <v>912</v>
      </c>
      <c r="H564" s="10" t="s">
        <v>913</v>
      </c>
      <c r="I564" s="10" t="s">
        <v>914</v>
      </c>
      <c r="J564" s="16">
        <v>42887</v>
      </c>
      <c r="K564" s="10">
        <v>2</v>
      </c>
      <c r="L564" s="10" t="s">
        <v>967</v>
      </c>
      <c r="M564" s="10" t="s">
        <v>972</v>
      </c>
      <c r="N564" s="10"/>
      <c r="O564" s="10"/>
      <c r="P564" s="10"/>
      <c r="Q564" s="10"/>
      <c r="R564" s="10"/>
      <c r="S564" s="10">
        <v>0</v>
      </c>
      <c r="T564" s="10">
        <v>0</v>
      </c>
      <c r="U564" s="10">
        <v>0</v>
      </c>
      <c r="V564" s="10">
        <v>0</v>
      </c>
      <c r="W564" s="10">
        <v>0</v>
      </c>
      <c r="X564" s="10">
        <v>0</v>
      </c>
      <c r="Y564" s="10">
        <v>0</v>
      </c>
      <c r="Z564" s="10" t="s">
        <v>1567</v>
      </c>
      <c r="AA564" s="51"/>
      <c r="AB564" s="52"/>
    </row>
    <row r="565" spans="1:28" s="7" customFormat="1" ht="75" x14ac:dyDescent="0.25">
      <c r="A565" s="12">
        <v>10650</v>
      </c>
      <c r="B565" s="18" t="s">
        <v>970</v>
      </c>
      <c r="C565" s="9" t="s">
        <v>78</v>
      </c>
      <c r="D565" s="9" t="s">
        <v>978</v>
      </c>
      <c r="E565" s="9" t="s">
        <v>130</v>
      </c>
      <c r="F565" s="9">
        <v>83922</v>
      </c>
      <c r="G565" s="9" t="s">
        <v>909</v>
      </c>
      <c r="H565" s="9" t="s">
        <v>910</v>
      </c>
      <c r="I565" s="9" t="s">
        <v>911</v>
      </c>
      <c r="J565" s="15">
        <v>42795</v>
      </c>
      <c r="K565" s="9">
        <v>100</v>
      </c>
      <c r="L565" s="9" t="s">
        <v>968</v>
      </c>
      <c r="M565" s="9" t="s">
        <v>972</v>
      </c>
      <c r="N565" s="9"/>
      <c r="O565" s="9"/>
      <c r="P565" s="9"/>
      <c r="Q565" s="9">
        <v>100</v>
      </c>
      <c r="R565" s="9">
        <v>100</v>
      </c>
      <c r="S565" s="9">
        <v>100</v>
      </c>
      <c r="T565" s="9">
        <v>100</v>
      </c>
      <c r="U565" s="9">
        <v>100</v>
      </c>
      <c r="V565" s="9">
        <v>100</v>
      </c>
      <c r="W565" s="9">
        <v>100</v>
      </c>
      <c r="X565" s="9">
        <v>100</v>
      </c>
      <c r="Y565" s="9">
        <v>67</v>
      </c>
      <c r="Z565" s="9" t="s">
        <v>1568</v>
      </c>
      <c r="AA565" s="51"/>
      <c r="AB565" s="52"/>
    </row>
    <row r="566" spans="1:28" s="7" customFormat="1" ht="135" x14ac:dyDescent="0.25">
      <c r="A566" s="11">
        <v>10650</v>
      </c>
      <c r="B566" s="19" t="s">
        <v>970</v>
      </c>
      <c r="C566" s="10" t="s">
        <v>78</v>
      </c>
      <c r="D566" s="10" t="s">
        <v>978</v>
      </c>
      <c r="E566" s="10" t="s">
        <v>130</v>
      </c>
      <c r="F566" s="10">
        <v>83923</v>
      </c>
      <c r="G566" s="10" t="s">
        <v>915</v>
      </c>
      <c r="H566" s="10" t="s">
        <v>916</v>
      </c>
      <c r="I566" s="10" t="s">
        <v>917</v>
      </c>
      <c r="J566" s="16">
        <v>42887</v>
      </c>
      <c r="K566" s="10">
        <v>2</v>
      </c>
      <c r="L566" s="10" t="s">
        <v>967</v>
      </c>
      <c r="M566" s="10" t="s">
        <v>972</v>
      </c>
      <c r="N566" s="10"/>
      <c r="O566" s="10"/>
      <c r="P566" s="10"/>
      <c r="Q566" s="10"/>
      <c r="R566" s="10"/>
      <c r="S566" s="10">
        <v>2</v>
      </c>
      <c r="T566" s="10">
        <v>2</v>
      </c>
      <c r="U566" s="10">
        <v>2</v>
      </c>
      <c r="V566" s="10">
        <v>2</v>
      </c>
      <c r="W566" s="10">
        <v>2</v>
      </c>
      <c r="X566" s="10">
        <v>2</v>
      </c>
      <c r="Y566" s="10">
        <v>2</v>
      </c>
      <c r="Z566" s="10" t="s">
        <v>1569</v>
      </c>
      <c r="AA566" s="51"/>
      <c r="AB566" s="52"/>
    </row>
    <row r="567" spans="1:28" s="7" customFormat="1" ht="120" x14ac:dyDescent="0.25">
      <c r="A567" s="12">
        <v>10650</v>
      </c>
      <c r="B567" s="18" t="s">
        <v>970</v>
      </c>
      <c r="C567" s="9" t="s">
        <v>78</v>
      </c>
      <c r="D567" s="9" t="s">
        <v>978</v>
      </c>
      <c r="E567" s="9" t="s">
        <v>130</v>
      </c>
      <c r="F567" s="9">
        <v>83924</v>
      </c>
      <c r="G567" s="9" t="s">
        <v>918</v>
      </c>
      <c r="H567" s="9" t="s">
        <v>919</v>
      </c>
      <c r="I567" s="9" t="s">
        <v>920</v>
      </c>
      <c r="J567" s="15">
        <v>42795</v>
      </c>
      <c r="K567" s="9">
        <v>10000</v>
      </c>
      <c r="L567" s="9" t="s">
        <v>967</v>
      </c>
      <c r="M567" s="9" t="s">
        <v>972</v>
      </c>
      <c r="N567" s="9"/>
      <c r="O567" s="9"/>
      <c r="P567" s="9"/>
      <c r="Q567" s="9">
        <v>4875</v>
      </c>
      <c r="R567" s="9">
        <v>6217</v>
      </c>
      <c r="S567" s="9">
        <v>6479</v>
      </c>
      <c r="T567" s="9">
        <v>6901</v>
      </c>
      <c r="U567" s="9">
        <v>6941</v>
      </c>
      <c r="V567" s="9">
        <v>7000</v>
      </c>
      <c r="W567" s="9">
        <v>7530</v>
      </c>
      <c r="X567" s="9">
        <v>8171</v>
      </c>
      <c r="Y567" s="9">
        <v>8652</v>
      </c>
      <c r="Z567" s="9" t="s">
        <v>1570</v>
      </c>
      <c r="AA567" s="51"/>
      <c r="AB567" s="52"/>
    </row>
    <row r="568" spans="1:28" s="7" customFormat="1" ht="135" x14ac:dyDescent="0.25">
      <c r="A568" s="11">
        <v>10650</v>
      </c>
      <c r="B568" s="19" t="s">
        <v>970</v>
      </c>
      <c r="C568" s="10" t="s">
        <v>78</v>
      </c>
      <c r="D568" s="10" t="s">
        <v>978</v>
      </c>
      <c r="E568" s="10" t="s">
        <v>130</v>
      </c>
      <c r="F568" s="10">
        <v>83926</v>
      </c>
      <c r="G568" s="10" t="s">
        <v>921</v>
      </c>
      <c r="H568" s="10" t="s">
        <v>922</v>
      </c>
      <c r="I568" s="10" t="s">
        <v>923</v>
      </c>
      <c r="J568" s="16">
        <v>42856</v>
      </c>
      <c r="K568" s="10">
        <v>11</v>
      </c>
      <c r="L568" s="10" t="s">
        <v>967</v>
      </c>
      <c r="M568" s="10" t="s">
        <v>972</v>
      </c>
      <c r="N568" s="10"/>
      <c r="O568" s="10"/>
      <c r="P568" s="10"/>
      <c r="Q568" s="10"/>
      <c r="R568" s="10">
        <v>1</v>
      </c>
      <c r="S568" s="10">
        <v>3</v>
      </c>
      <c r="T568" s="10">
        <v>3</v>
      </c>
      <c r="U568" s="10">
        <v>4</v>
      </c>
      <c r="V568" s="10">
        <v>7</v>
      </c>
      <c r="W568" s="10">
        <v>9</v>
      </c>
      <c r="X568" s="10">
        <v>11</v>
      </c>
      <c r="Y568" s="10">
        <v>11</v>
      </c>
      <c r="Z568" s="10" t="s">
        <v>1571</v>
      </c>
      <c r="AA568" s="51"/>
      <c r="AB568" s="52"/>
    </row>
    <row r="569" spans="1:28" s="7" customFormat="1" ht="75" x14ac:dyDescent="0.25">
      <c r="A569" s="12">
        <v>10650</v>
      </c>
      <c r="B569" s="18" t="s">
        <v>970</v>
      </c>
      <c r="C569" s="9" t="s">
        <v>78</v>
      </c>
      <c r="D569" s="9" t="s">
        <v>978</v>
      </c>
      <c r="E569" s="9" t="s">
        <v>130</v>
      </c>
      <c r="F569" s="9">
        <v>83927</v>
      </c>
      <c r="G569" s="9" t="s">
        <v>924</v>
      </c>
      <c r="H569" s="9" t="s">
        <v>925</v>
      </c>
      <c r="I569" s="9" t="s">
        <v>926</v>
      </c>
      <c r="J569" s="15">
        <v>42826</v>
      </c>
      <c r="K569" s="9">
        <v>7</v>
      </c>
      <c r="L569" s="9" t="s">
        <v>967</v>
      </c>
      <c r="M569" s="9" t="s">
        <v>972</v>
      </c>
      <c r="N569" s="9"/>
      <c r="O569" s="9"/>
      <c r="P569" s="9"/>
      <c r="Q569" s="9">
        <v>0</v>
      </c>
      <c r="R569" s="9">
        <v>3</v>
      </c>
      <c r="S569" s="9">
        <v>3</v>
      </c>
      <c r="T569" s="9">
        <v>4</v>
      </c>
      <c r="U569" s="9">
        <v>5</v>
      </c>
      <c r="V569" s="9">
        <v>6</v>
      </c>
      <c r="W569" s="9">
        <v>7</v>
      </c>
      <c r="X569" s="9">
        <v>7</v>
      </c>
      <c r="Y569" s="9">
        <v>7</v>
      </c>
      <c r="Z569" s="9" t="s">
        <v>1572</v>
      </c>
      <c r="AA569" s="51"/>
      <c r="AB569" s="52"/>
    </row>
    <row r="570" spans="1:28" s="7" customFormat="1" ht="120" x14ac:dyDescent="0.25">
      <c r="A570" s="11">
        <v>10650</v>
      </c>
      <c r="B570" s="19" t="s">
        <v>970</v>
      </c>
      <c r="C570" s="10" t="s">
        <v>78</v>
      </c>
      <c r="D570" s="10" t="s">
        <v>978</v>
      </c>
      <c r="E570" s="10" t="s">
        <v>130</v>
      </c>
      <c r="F570" s="10">
        <v>83928</v>
      </c>
      <c r="G570" s="10" t="s">
        <v>954</v>
      </c>
      <c r="H570" s="10" t="s">
        <v>955</v>
      </c>
      <c r="I570" s="10" t="s">
        <v>956</v>
      </c>
      <c r="J570" s="16">
        <v>42917</v>
      </c>
      <c r="K570" s="10">
        <v>1</v>
      </c>
      <c r="L570" s="10" t="s">
        <v>967</v>
      </c>
      <c r="M570" s="10" t="s">
        <v>972</v>
      </c>
      <c r="N570" s="10"/>
      <c r="O570" s="10"/>
      <c r="P570" s="10"/>
      <c r="Q570" s="10"/>
      <c r="R570" s="10"/>
      <c r="S570" s="10"/>
      <c r="T570" s="10">
        <v>0</v>
      </c>
      <c r="U570" s="10">
        <v>0</v>
      </c>
      <c r="V570" s="10">
        <v>1</v>
      </c>
      <c r="W570" s="10">
        <v>1</v>
      </c>
      <c r="X570" s="10">
        <v>1</v>
      </c>
      <c r="Y570" s="10">
        <v>1</v>
      </c>
      <c r="Z570" s="10" t="s">
        <v>1573</v>
      </c>
      <c r="AA570" s="51"/>
      <c r="AB570" s="52"/>
    </row>
    <row r="571" spans="1:28" s="7" customFormat="1" ht="60" x14ac:dyDescent="0.25">
      <c r="A571" s="12">
        <v>10650</v>
      </c>
      <c r="B571" s="18" t="s">
        <v>970</v>
      </c>
      <c r="C571" s="9" t="s">
        <v>78</v>
      </c>
      <c r="D571" s="9" t="s">
        <v>978</v>
      </c>
      <c r="E571" s="9" t="s">
        <v>130</v>
      </c>
      <c r="F571" s="9">
        <v>83929</v>
      </c>
      <c r="G571" s="9" t="s">
        <v>927</v>
      </c>
      <c r="H571" s="9" t="s">
        <v>928</v>
      </c>
      <c r="I571" s="9" t="s">
        <v>929</v>
      </c>
      <c r="J571" s="15">
        <v>42948</v>
      </c>
      <c r="K571" s="9">
        <v>65</v>
      </c>
      <c r="L571" s="9" t="s">
        <v>967</v>
      </c>
      <c r="M571" s="9" t="s">
        <v>972</v>
      </c>
      <c r="N571" s="9"/>
      <c r="O571" s="9"/>
      <c r="P571" s="9"/>
      <c r="Q571" s="9"/>
      <c r="R571" s="9"/>
      <c r="S571" s="9"/>
      <c r="T571" s="9"/>
      <c r="U571" s="9">
        <v>60</v>
      </c>
      <c r="V571" s="9">
        <v>65</v>
      </c>
      <c r="W571" s="9">
        <v>65</v>
      </c>
      <c r="X571" s="9">
        <v>65</v>
      </c>
      <c r="Y571" s="9">
        <v>65</v>
      </c>
      <c r="Z571" s="9" t="s">
        <v>1574</v>
      </c>
      <c r="AA571" s="51"/>
      <c r="AB571" s="52"/>
    </row>
    <row r="572" spans="1:28" s="7" customFormat="1" ht="75" x14ac:dyDescent="0.25">
      <c r="A572" s="11">
        <v>10650</v>
      </c>
      <c r="B572" s="19" t="s">
        <v>970</v>
      </c>
      <c r="C572" s="10" t="s">
        <v>78</v>
      </c>
      <c r="D572" s="10" t="s">
        <v>978</v>
      </c>
      <c r="E572" s="10" t="s">
        <v>130</v>
      </c>
      <c r="F572" s="10">
        <v>83930</v>
      </c>
      <c r="G572" s="10" t="s">
        <v>930</v>
      </c>
      <c r="H572" s="10" t="s">
        <v>931</v>
      </c>
      <c r="I572" s="10" t="s">
        <v>932</v>
      </c>
      <c r="J572" s="16">
        <v>42795</v>
      </c>
      <c r="K572" s="10">
        <v>100</v>
      </c>
      <c r="L572" s="10" t="s">
        <v>968</v>
      </c>
      <c r="M572" s="10" t="s">
        <v>972</v>
      </c>
      <c r="N572" s="10"/>
      <c r="O572" s="10"/>
      <c r="P572" s="10"/>
      <c r="Q572" s="10">
        <v>0</v>
      </c>
      <c r="R572" s="10">
        <v>100</v>
      </c>
      <c r="S572" s="10">
        <v>100</v>
      </c>
      <c r="T572" s="10">
        <v>100</v>
      </c>
      <c r="U572" s="10">
        <v>100</v>
      </c>
      <c r="V572" s="10">
        <v>100</v>
      </c>
      <c r="W572" s="10">
        <v>100</v>
      </c>
      <c r="X572" s="10">
        <v>100</v>
      </c>
      <c r="Y572" s="10">
        <v>66</v>
      </c>
      <c r="Z572" s="10" t="s">
        <v>1575</v>
      </c>
      <c r="AA572" s="51"/>
      <c r="AB572" s="52"/>
    </row>
    <row r="573" spans="1:28" s="7" customFormat="1" ht="90" x14ac:dyDescent="0.25">
      <c r="A573" s="12">
        <v>10650</v>
      </c>
      <c r="B573" s="18" t="s">
        <v>970</v>
      </c>
      <c r="C573" s="9" t="s">
        <v>78</v>
      </c>
      <c r="D573" s="9" t="s">
        <v>978</v>
      </c>
      <c r="E573" s="9" t="s">
        <v>130</v>
      </c>
      <c r="F573" s="9">
        <v>83931</v>
      </c>
      <c r="G573" s="9" t="s">
        <v>933</v>
      </c>
      <c r="H573" s="9" t="s">
        <v>934</v>
      </c>
      <c r="I573" s="9" t="s">
        <v>935</v>
      </c>
      <c r="J573" s="15">
        <v>42795</v>
      </c>
      <c r="K573" s="9">
        <v>100</v>
      </c>
      <c r="L573" s="9" t="s">
        <v>968</v>
      </c>
      <c r="M573" s="9" t="s">
        <v>972</v>
      </c>
      <c r="N573" s="9"/>
      <c r="O573" s="9"/>
      <c r="P573" s="9"/>
      <c r="Q573" s="9">
        <v>100</v>
      </c>
      <c r="R573" s="9">
        <v>100</v>
      </c>
      <c r="S573" s="9">
        <v>100</v>
      </c>
      <c r="T573" s="9">
        <v>100</v>
      </c>
      <c r="U573" s="9">
        <v>100</v>
      </c>
      <c r="V573" s="9">
        <v>100</v>
      </c>
      <c r="W573" s="9">
        <v>100</v>
      </c>
      <c r="X573" s="9">
        <v>100</v>
      </c>
      <c r="Y573" s="9">
        <v>100</v>
      </c>
      <c r="Z573" s="9" t="s">
        <v>1576</v>
      </c>
      <c r="AA573" s="51"/>
      <c r="AB573" s="52"/>
    </row>
    <row r="574" spans="1:28" s="7" customFormat="1" ht="60" x14ac:dyDescent="0.25">
      <c r="A574" s="11">
        <v>10650</v>
      </c>
      <c r="B574" s="19" t="s">
        <v>970</v>
      </c>
      <c r="C574" s="10" t="s">
        <v>78</v>
      </c>
      <c r="D574" s="10" t="s">
        <v>978</v>
      </c>
      <c r="E574" s="10" t="s">
        <v>130</v>
      </c>
      <c r="F574" s="10">
        <v>83935</v>
      </c>
      <c r="G574" s="10" t="s">
        <v>936</v>
      </c>
      <c r="H574" s="10" t="s">
        <v>937</v>
      </c>
      <c r="I574" s="10" t="s">
        <v>938</v>
      </c>
      <c r="J574" s="16">
        <v>42826</v>
      </c>
      <c r="K574" s="10">
        <v>6</v>
      </c>
      <c r="L574" s="10" t="s">
        <v>967</v>
      </c>
      <c r="M574" s="10" t="s">
        <v>972</v>
      </c>
      <c r="N574" s="10"/>
      <c r="O574" s="10"/>
      <c r="P574" s="10"/>
      <c r="Q574" s="10">
        <v>1</v>
      </c>
      <c r="R574" s="10">
        <v>2</v>
      </c>
      <c r="S574" s="10">
        <v>3</v>
      </c>
      <c r="T574" s="10">
        <v>4</v>
      </c>
      <c r="U574" s="10">
        <v>5</v>
      </c>
      <c r="V574" s="10">
        <v>6</v>
      </c>
      <c r="W574" s="10">
        <v>6</v>
      </c>
      <c r="X574" s="10">
        <v>6</v>
      </c>
      <c r="Y574" s="10">
        <v>6</v>
      </c>
      <c r="Z574" s="10" t="s">
        <v>1577</v>
      </c>
      <c r="AA574" s="51"/>
      <c r="AB574" s="52"/>
    </row>
    <row r="575" spans="1:28" s="7" customFormat="1" ht="60" x14ac:dyDescent="0.25">
      <c r="A575" s="12">
        <v>10650</v>
      </c>
      <c r="B575" s="18" t="s">
        <v>970</v>
      </c>
      <c r="C575" s="9" t="s">
        <v>78</v>
      </c>
      <c r="D575" s="9" t="s">
        <v>978</v>
      </c>
      <c r="E575" s="9" t="s">
        <v>130</v>
      </c>
      <c r="F575" s="9">
        <v>83936</v>
      </c>
      <c r="G575" s="9" t="s">
        <v>939</v>
      </c>
      <c r="H575" s="9" t="s">
        <v>940</v>
      </c>
      <c r="I575" s="9" t="s">
        <v>941</v>
      </c>
      <c r="J575" s="15">
        <v>42826</v>
      </c>
      <c r="K575" s="9">
        <v>6</v>
      </c>
      <c r="L575" s="9" t="s">
        <v>967</v>
      </c>
      <c r="M575" s="9" t="s">
        <v>972</v>
      </c>
      <c r="N575" s="9"/>
      <c r="O575" s="9"/>
      <c r="P575" s="9"/>
      <c r="Q575" s="9">
        <v>1</v>
      </c>
      <c r="R575" s="9">
        <v>2</v>
      </c>
      <c r="S575" s="9">
        <v>5</v>
      </c>
      <c r="T575" s="9">
        <v>5</v>
      </c>
      <c r="U575" s="9">
        <v>5</v>
      </c>
      <c r="V575" s="9">
        <v>6</v>
      </c>
      <c r="W575" s="9">
        <v>6</v>
      </c>
      <c r="X575" s="9">
        <v>6</v>
      </c>
      <c r="Y575" s="9">
        <v>6</v>
      </c>
      <c r="Z575" s="9" t="s">
        <v>1578</v>
      </c>
      <c r="AA575" s="51"/>
      <c r="AB575" s="52"/>
    </row>
    <row r="576" spans="1:28" s="7" customFormat="1" ht="105" x14ac:dyDescent="0.25">
      <c r="A576" s="11">
        <v>10650</v>
      </c>
      <c r="B576" s="19" t="s">
        <v>970</v>
      </c>
      <c r="C576" s="10" t="s">
        <v>78</v>
      </c>
      <c r="D576" s="10" t="s">
        <v>978</v>
      </c>
      <c r="E576" s="10" t="s">
        <v>130</v>
      </c>
      <c r="F576" s="10">
        <v>83937</v>
      </c>
      <c r="G576" s="10" t="s">
        <v>942</v>
      </c>
      <c r="H576" s="10" t="s">
        <v>943</v>
      </c>
      <c r="I576" s="10" t="s">
        <v>944</v>
      </c>
      <c r="J576" s="16">
        <v>42795</v>
      </c>
      <c r="K576" s="10">
        <v>20</v>
      </c>
      <c r="L576" s="10" t="s">
        <v>967</v>
      </c>
      <c r="M576" s="10" t="s">
        <v>972</v>
      </c>
      <c r="N576" s="10"/>
      <c r="O576" s="10"/>
      <c r="P576" s="10"/>
      <c r="Q576" s="10">
        <v>1</v>
      </c>
      <c r="R576" s="10">
        <v>1</v>
      </c>
      <c r="S576" s="10">
        <v>3</v>
      </c>
      <c r="T576" s="10">
        <v>10</v>
      </c>
      <c r="U576" s="10">
        <v>15</v>
      </c>
      <c r="V576" s="10">
        <v>15</v>
      </c>
      <c r="W576" s="10">
        <v>17</v>
      </c>
      <c r="X576" s="10">
        <v>19</v>
      </c>
      <c r="Y576" s="10">
        <v>20</v>
      </c>
      <c r="Z576" s="10" t="s">
        <v>1579</v>
      </c>
      <c r="AA576" s="51"/>
      <c r="AB576" s="52"/>
    </row>
    <row r="577" spans="1:28" s="7" customFormat="1" ht="90" x14ac:dyDescent="0.25">
      <c r="A577" s="12">
        <v>10650</v>
      </c>
      <c r="B577" s="18" t="s">
        <v>970</v>
      </c>
      <c r="C577" s="9" t="s">
        <v>78</v>
      </c>
      <c r="D577" s="9" t="s">
        <v>978</v>
      </c>
      <c r="E577" s="9" t="s">
        <v>130</v>
      </c>
      <c r="F577" s="9">
        <v>83939</v>
      </c>
      <c r="G577" s="9" t="s">
        <v>945</v>
      </c>
      <c r="H577" s="9" t="s">
        <v>946</v>
      </c>
      <c r="I577" s="9" t="s">
        <v>947</v>
      </c>
      <c r="J577" s="15">
        <v>42795</v>
      </c>
      <c r="K577" s="9">
        <v>100</v>
      </c>
      <c r="L577" s="9" t="s">
        <v>968</v>
      </c>
      <c r="M577" s="9" t="s">
        <v>972</v>
      </c>
      <c r="N577" s="9"/>
      <c r="O577" s="9"/>
      <c r="P577" s="9"/>
      <c r="Q577" s="9">
        <v>100</v>
      </c>
      <c r="R577" s="9">
        <v>100</v>
      </c>
      <c r="S577" s="9">
        <v>100</v>
      </c>
      <c r="T577" s="9">
        <v>100</v>
      </c>
      <c r="U577" s="9">
        <v>100</v>
      </c>
      <c r="V577" s="9">
        <v>100</v>
      </c>
      <c r="W577" s="9">
        <v>100</v>
      </c>
      <c r="X577" s="9">
        <v>100</v>
      </c>
      <c r="Y577" s="9">
        <v>91</v>
      </c>
      <c r="Z577" s="9" t="s">
        <v>1580</v>
      </c>
      <c r="AA577" s="51"/>
      <c r="AB577" s="52"/>
    </row>
    <row r="578" spans="1:28" s="7" customFormat="1" ht="45" x14ac:dyDescent="0.25">
      <c r="A578" s="11">
        <v>10650</v>
      </c>
      <c r="B578" s="19" t="s">
        <v>970</v>
      </c>
      <c r="C578" s="10" t="s">
        <v>78</v>
      </c>
      <c r="D578" s="10" t="s">
        <v>978</v>
      </c>
      <c r="E578" s="10" t="s">
        <v>130</v>
      </c>
      <c r="F578" s="10">
        <v>83940</v>
      </c>
      <c r="G578" s="10" t="s">
        <v>948</v>
      </c>
      <c r="H578" s="10" t="s">
        <v>949</v>
      </c>
      <c r="I578" s="10" t="s">
        <v>950</v>
      </c>
      <c r="J578" s="16">
        <v>42795</v>
      </c>
      <c r="K578" s="10">
        <v>100</v>
      </c>
      <c r="L578" s="10" t="s">
        <v>968</v>
      </c>
      <c r="M578" s="10" t="s">
        <v>972</v>
      </c>
      <c r="N578" s="10"/>
      <c r="O578" s="10"/>
      <c r="P578" s="10"/>
      <c r="Q578" s="10">
        <v>100</v>
      </c>
      <c r="R578" s="10">
        <v>100</v>
      </c>
      <c r="S578" s="10">
        <v>100</v>
      </c>
      <c r="T578" s="10">
        <v>100</v>
      </c>
      <c r="U578" s="10">
        <v>100</v>
      </c>
      <c r="V578" s="10">
        <v>100</v>
      </c>
      <c r="W578" s="10">
        <v>100</v>
      </c>
      <c r="X578" s="10">
        <v>100</v>
      </c>
      <c r="Y578" s="10">
        <v>100</v>
      </c>
      <c r="Z578" s="10" t="s">
        <v>1581</v>
      </c>
      <c r="AA578" s="51"/>
      <c r="AB578" s="52"/>
    </row>
    <row r="579" spans="1:28" s="7" customFormat="1" ht="75" x14ac:dyDescent="0.25">
      <c r="A579" s="12">
        <v>10650</v>
      </c>
      <c r="B579" s="18" t="s">
        <v>970</v>
      </c>
      <c r="C579" s="9" t="s">
        <v>78</v>
      </c>
      <c r="D579" s="9" t="s">
        <v>978</v>
      </c>
      <c r="E579" s="9" t="s">
        <v>130</v>
      </c>
      <c r="F579" s="9">
        <v>83941</v>
      </c>
      <c r="G579" s="9" t="s">
        <v>951</v>
      </c>
      <c r="H579" s="9" t="s">
        <v>952</v>
      </c>
      <c r="I579" s="9" t="s">
        <v>953</v>
      </c>
      <c r="J579" s="15">
        <v>42795</v>
      </c>
      <c r="K579" s="9">
        <v>100</v>
      </c>
      <c r="L579" s="9" t="s">
        <v>968</v>
      </c>
      <c r="M579" s="9" t="s">
        <v>972</v>
      </c>
      <c r="N579" s="9"/>
      <c r="O579" s="9"/>
      <c r="P579" s="9"/>
      <c r="Q579" s="9">
        <v>100</v>
      </c>
      <c r="R579" s="9">
        <v>100</v>
      </c>
      <c r="S579" s="9">
        <v>100</v>
      </c>
      <c r="T579" s="9">
        <v>100</v>
      </c>
      <c r="U579" s="9">
        <v>100</v>
      </c>
      <c r="V579" s="9">
        <v>100</v>
      </c>
      <c r="W579" s="9">
        <v>100</v>
      </c>
      <c r="X579" s="9">
        <v>100</v>
      </c>
      <c r="Y579" s="9">
        <v>98</v>
      </c>
      <c r="Z579" s="9" t="s">
        <v>1582</v>
      </c>
      <c r="AA579" s="51"/>
      <c r="AB579" s="52"/>
    </row>
    <row r="580" spans="1:28" s="7" customFormat="1" ht="105" x14ac:dyDescent="0.25">
      <c r="A580" s="11">
        <v>10651</v>
      </c>
      <c r="B580" s="19" t="s">
        <v>970</v>
      </c>
      <c r="C580" s="10" t="s">
        <v>79</v>
      </c>
      <c r="D580" s="10" t="s">
        <v>978</v>
      </c>
      <c r="E580" s="10" t="s">
        <v>131</v>
      </c>
      <c r="F580" s="10">
        <v>83942</v>
      </c>
      <c r="G580" s="10" t="s">
        <v>876</v>
      </c>
      <c r="H580" s="10" t="s">
        <v>877</v>
      </c>
      <c r="I580" s="10" t="s">
        <v>878</v>
      </c>
      <c r="J580" s="16">
        <v>43009</v>
      </c>
      <c r="K580" s="10">
        <v>2</v>
      </c>
      <c r="L580" s="10" t="s">
        <v>967</v>
      </c>
      <c r="M580" s="10" t="s">
        <v>972</v>
      </c>
      <c r="N580" s="10"/>
      <c r="O580" s="10"/>
      <c r="P580" s="10"/>
      <c r="Q580" s="10"/>
      <c r="R580" s="10"/>
      <c r="S580" s="10"/>
      <c r="T580" s="10"/>
      <c r="U580" s="10"/>
      <c r="V580" s="10"/>
      <c r="W580" s="10">
        <v>0</v>
      </c>
      <c r="X580" s="10">
        <v>0</v>
      </c>
      <c r="Y580" s="10">
        <v>0</v>
      </c>
      <c r="Z580" s="10" t="s">
        <v>1583</v>
      </c>
      <c r="AA580" s="51"/>
      <c r="AB580" s="52"/>
    </row>
    <row r="581" spans="1:28" s="7" customFormat="1" ht="120" x14ac:dyDescent="0.25">
      <c r="A581" s="12">
        <v>10651</v>
      </c>
      <c r="B581" s="18" t="s">
        <v>970</v>
      </c>
      <c r="C581" s="9" t="s">
        <v>79</v>
      </c>
      <c r="D581" s="9" t="s">
        <v>978</v>
      </c>
      <c r="E581" s="9" t="s">
        <v>131</v>
      </c>
      <c r="F581" s="9">
        <v>83943</v>
      </c>
      <c r="G581" s="9" t="s">
        <v>1002</v>
      </c>
      <c r="H581" s="9" t="s">
        <v>1003</v>
      </c>
      <c r="I581" s="9" t="s">
        <v>1004</v>
      </c>
      <c r="J581" s="15">
        <v>43070</v>
      </c>
      <c r="K581" s="9">
        <v>1</v>
      </c>
      <c r="L581" s="9" t="s">
        <v>967</v>
      </c>
      <c r="M581" s="9" t="s">
        <v>972</v>
      </c>
      <c r="N581" s="9"/>
      <c r="O581" s="9"/>
      <c r="P581" s="9"/>
      <c r="Q581" s="9"/>
      <c r="R581" s="9"/>
      <c r="S581" s="9"/>
      <c r="T581" s="9"/>
      <c r="U581" s="9"/>
      <c r="V581" s="9"/>
      <c r="W581" s="9"/>
      <c r="X581" s="9"/>
      <c r="Y581" s="9">
        <v>1</v>
      </c>
      <c r="Z581" s="9" t="s">
        <v>1584</v>
      </c>
      <c r="AA581" s="51"/>
      <c r="AB581" s="52"/>
    </row>
    <row r="582" spans="1:28" s="7" customFormat="1" ht="300" x14ac:dyDescent="0.25">
      <c r="A582" s="11">
        <v>10651</v>
      </c>
      <c r="B582" s="19" t="s">
        <v>970</v>
      </c>
      <c r="C582" s="10" t="s">
        <v>79</v>
      </c>
      <c r="D582" s="10" t="s">
        <v>978</v>
      </c>
      <c r="E582" s="10" t="s">
        <v>131</v>
      </c>
      <c r="F582" s="10">
        <v>83944</v>
      </c>
      <c r="G582" s="10" t="s">
        <v>879</v>
      </c>
      <c r="H582" s="10" t="s">
        <v>880</v>
      </c>
      <c r="I582" s="10" t="s">
        <v>881</v>
      </c>
      <c r="J582" s="16">
        <v>42826</v>
      </c>
      <c r="K582" s="10">
        <v>64</v>
      </c>
      <c r="L582" s="10" t="s">
        <v>967</v>
      </c>
      <c r="M582" s="10" t="s">
        <v>972</v>
      </c>
      <c r="N582" s="10"/>
      <c r="O582" s="10"/>
      <c r="P582" s="10"/>
      <c r="Q582" s="10">
        <v>64</v>
      </c>
      <c r="R582" s="10">
        <v>64</v>
      </c>
      <c r="S582" s="10">
        <v>64</v>
      </c>
      <c r="T582" s="10">
        <v>64</v>
      </c>
      <c r="U582" s="10">
        <v>64</v>
      </c>
      <c r="V582" s="10">
        <v>64</v>
      </c>
      <c r="W582" s="10">
        <v>64</v>
      </c>
      <c r="X582" s="10">
        <v>64</v>
      </c>
      <c r="Y582" s="10">
        <v>64</v>
      </c>
      <c r="Z582" s="10" t="s">
        <v>1585</v>
      </c>
      <c r="AA582" s="51"/>
      <c r="AB582" s="52"/>
    </row>
    <row r="583" spans="1:28" s="7" customFormat="1" ht="75" x14ac:dyDescent="0.25">
      <c r="A583" s="12">
        <v>10651</v>
      </c>
      <c r="B583" s="18" t="s">
        <v>970</v>
      </c>
      <c r="C583" s="9" t="s">
        <v>79</v>
      </c>
      <c r="D583" s="9" t="s">
        <v>978</v>
      </c>
      <c r="E583" s="9" t="s">
        <v>131</v>
      </c>
      <c r="F583" s="9">
        <v>83945</v>
      </c>
      <c r="G583" s="9" t="s">
        <v>957</v>
      </c>
      <c r="H583" s="9" t="s">
        <v>958</v>
      </c>
      <c r="I583" s="9" t="s">
        <v>959</v>
      </c>
      <c r="J583" s="15">
        <v>43009</v>
      </c>
      <c r="K583" s="9">
        <v>1</v>
      </c>
      <c r="L583" s="9" t="s">
        <v>967</v>
      </c>
      <c r="M583" s="9" t="s">
        <v>972</v>
      </c>
      <c r="N583" s="9"/>
      <c r="O583" s="9"/>
      <c r="P583" s="9"/>
      <c r="Q583" s="9"/>
      <c r="R583" s="9"/>
      <c r="S583" s="9"/>
      <c r="T583" s="9"/>
      <c r="U583" s="9"/>
      <c r="V583" s="9"/>
      <c r="W583" s="9">
        <v>0</v>
      </c>
      <c r="X583" s="9">
        <v>1</v>
      </c>
      <c r="Y583" s="9">
        <v>1</v>
      </c>
      <c r="Z583" s="9" t="s">
        <v>1586</v>
      </c>
      <c r="AA583" s="51"/>
      <c r="AB583" s="52"/>
    </row>
    <row r="584" spans="1:28" s="7" customFormat="1" ht="60" x14ac:dyDescent="0.25">
      <c r="A584" s="11">
        <v>10651</v>
      </c>
      <c r="B584" s="19" t="s">
        <v>970</v>
      </c>
      <c r="C584" s="10" t="s">
        <v>79</v>
      </c>
      <c r="D584" s="10" t="s">
        <v>978</v>
      </c>
      <c r="E584" s="10" t="s">
        <v>131</v>
      </c>
      <c r="F584" s="10">
        <v>83946</v>
      </c>
      <c r="G584" s="10" t="s">
        <v>882</v>
      </c>
      <c r="H584" s="10" t="s">
        <v>883</v>
      </c>
      <c r="I584" s="10" t="s">
        <v>884</v>
      </c>
      <c r="J584" s="16">
        <v>42826</v>
      </c>
      <c r="K584" s="10">
        <v>2</v>
      </c>
      <c r="L584" s="10" t="s">
        <v>967</v>
      </c>
      <c r="M584" s="10" t="s">
        <v>972</v>
      </c>
      <c r="N584" s="10"/>
      <c r="O584" s="10"/>
      <c r="P584" s="10"/>
      <c r="Q584" s="10">
        <v>1</v>
      </c>
      <c r="R584" s="10">
        <v>2</v>
      </c>
      <c r="S584" s="10">
        <v>2</v>
      </c>
      <c r="T584" s="10">
        <v>2</v>
      </c>
      <c r="U584" s="10">
        <v>2</v>
      </c>
      <c r="V584" s="10">
        <v>2</v>
      </c>
      <c r="W584" s="10">
        <v>2</v>
      </c>
      <c r="X584" s="10">
        <v>2</v>
      </c>
      <c r="Y584" s="10">
        <v>2</v>
      </c>
      <c r="Z584" s="10" t="s">
        <v>1587</v>
      </c>
      <c r="AA584" s="51"/>
      <c r="AB584" s="52"/>
    </row>
    <row r="585" spans="1:28" s="7" customFormat="1" ht="90" x14ac:dyDescent="0.25">
      <c r="A585" s="12">
        <v>10651</v>
      </c>
      <c r="B585" s="18" t="s">
        <v>970</v>
      </c>
      <c r="C585" s="9" t="s">
        <v>79</v>
      </c>
      <c r="D585" s="9" t="s">
        <v>978</v>
      </c>
      <c r="E585" s="9" t="s">
        <v>131</v>
      </c>
      <c r="F585" s="9">
        <v>83947</v>
      </c>
      <c r="G585" s="9" t="s">
        <v>885</v>
      </c>
      <c r="H585" s="9" t="s">
        <v>886</v>
      </c>
      <c r="I585" s="9" t="s">
        <v>887</v>
      </c>
      <c r="J585" s="15">
        <v>42795</v>
      </c>
      <c r="K585" s="9">
        <v>20</v>
      </c>
      <c r="L585" s="9" t="s">
        <v>967</v>
      </c>
      <c r="M585" s="9" t="s">
        <v>972</v>
      </c>
      <c r="N585" s="9"/>
      <c r="O585" s="9"/>
      <c r="P585" s="9"/>
      <c r="Q585" s="9">
        <v>2</v>
      </c>
      <c r="R585" s="9">
        <v>6</v>
      </c>
      <c r="S585" s="9">
        <v>7</v>
      </c>
      <c r="T585" s="9">
        <v>7</v>
      </c>
      <c r="U585" s="9">
        <v>7</v>
      </c>
      <c r="V585" s="9">
        <v>7</v>
      </c>
      <c r="W585" s="9">
        <v>7</v>
      </c>
      <c r="X585" s="9">
        <v>7</v>
      </c>
      <c r="Y585" s="9">
        <v>20</v>
      </c>
      <c r="Z585" s="9" t="s">
        <v>1588</v>
      </c>
      <c r="AA585" s="51"/>
      <c r="AB585" s="52"/>
    </row>
    <row r="586" spans="1:28" s="7" customFormat="1" ht="135" x14ac:dyDescent="0.25">
      <c r="A586" s="11">
        <v>10651</v>
      </c>
      <c r="B586" s="19" t="s">
        <v>970</v>
      </c>
      <c r="C586" s="10" t="s">
        <v>79</v>
      </c>
      <c r="D586" s="10" t="s">
        <v>978</v>
      </c>
      <c r="E586" s="10" t="s">
        <v>131</v>
      </c>
      <c r="F586" s="10">
        <v>83948</v>
      </c>
      <c r="G586" s="10" t="s">
        <v>888</v>
      </c>
      <c r="H586" s="10" t="s">
        <v>889</v>
      </c>
      <c r="I586" s="10" t="s">
        <v>890</v>
      </c>
      <c r="J586" s="16">
        <v>42826</v>
      </c>
      <c r="K586" s="10">
        <v>17</v>
      </c>
      <c r="L586" s="10" t="s">
        <v>967</v>
      </c>
      <c r="M586" s="10" t="s">
        <v>972</v>
      </c>
      <c r="N586" s="10"/>
      <c r="O586" s="10"/>
      <c r="P586" s="10"/>
      <c r="Q586" s="10">
        <v>2</v>
      </c>
      <c r="R586" s="10">
        <v>3</v>
      </c>
      <c r="S586" s="10">
        <v>4</v>
      </c>
      <c r="T586" s="10">
        <v>6</v>
      </c>
      <c r="U586" s="10">
        <v>7</v>
      </c>
      <c r="V586" s="10">
        <v>7</v>
      </c>
      <c r="W586" s="10">
        <v>7</v>
      </c>
      <c r="X586" s="10">
        <v>7</v>
      </c>
      <c r="Y586" s="10">
        <v>17</v>
      </c>
      <c r="Z586" s="10" t="s">
        <v>1589</v>
      </c>
      <c r="AA586" s="51"/>
      <c r="AB586" s="52"/>
    </row>
    <row r="587" spans="1:28" s="7" customFormat="1" ht="165" x14ac:dyDescent="0.25">
      <c r="A587" s="12">
        <v>10651</v>
      </c>
      <c r="B587" s="18" t="s">
        <v>970</v>
      </c>
      <c r="C587" s="9" t="s">
        <v>79</v>
      </c>
      <c r="D587" s="9" t="s">
        <v>978</v>
      </c>
      <c r="E587" s="9" t="s">
        <v>131</v>
      </c>
      <c r="F587" s="9">
        <v>83949</v>
      </c>
      <c r="G587" s="9" t="s">
        <v>891</v>
      </c>
      <c r="H587" s="9" t="s">
        <v>892</v>
      </c>
      <c r="I587" s="9" t="s">
        <v>893</v>
      </c>
      <c r="J587" s="15">
        <v>42795</v>
      </c>
      <c r="K587" s="9">
        <v>64</v>
      </c>
      <c r="L587" s="9" t="s">
        <v>967</v>
      </c>
      <c r="M587" s="9" t="s">
        <v>972</v>
      </c>
      <c r="N587" s="9"/>
      <c r="O587" s="9"/>
      <c r="P587" s="9"/>
      <c r="Q587" s="9">
        <v>64</v>
      </c>
      <c r="R587" s="9">
        <v>64</v>
      </c>
      <c r="S587" s="9">
        <v>64</v>
      </c>
      <c r="T587" s="9">
        <v>64</v>
      </c>
      <c r="U587" s="9">
        <v>64</v>
      </c>
      <c r="V587" s="9">
        <v>64</v>
      </c>
      <c r="W587" s="9">
        <v>64</v>
      </c>
      <c r="X587" s="9">
        <v>64</v>
      </c>
      <c r="Y587" s="9">
        <v>64</v>
      </c>
      <c r="Z587" s="9" t="s">
        <v>1590</v>
      </c>
      <c r="AA587" s="51"/>
      <c r="AB587" s="52"/>
    </row>
    <row r="588" spans="1:28" s="7" customFormat="1" ht="75" x14ac:dyDescent="0.25">
      <c r="A588" s="11">
        <v>10651</v>
      </c>
      <c r="B588" s="19" t="s">
        <v>970</v>
      </c>
      <c r="C588" s="10" t="s">
        <v>79</v>
      </c>
      <c r="D588" s="10" t="s">
        <v>978</v>
      </c>
      <c r="E588" s="10" t="s">
        <v>131</v>
      </c>
      <c r="F588" s="10">
        <v>83950</v>
      </c>
      <c r="G588" s="10" t="s">
        <v>894</v>
      </c>
      <c r="H588" s="10" t="s">
        <v>895</v>
      </c>
      <c r="I588" s="10" t="s">
        <v>896</v>
      </c>
      <c r="J588" s="16">
        <v>42979</v>
      </c>
      <c r="K588" s="10">
        <v>5</v>
      </c>
      <c r="L588" s="10" t="s">
        <v>967</v>
      </c>
      <c r="M588" s="10" t="s">
        <v>972</v>
      </c>
      <c r="N588" s="10"/>
      <c r="O588" s="10"/>
      <c r="P588" s="10"/>
      <c r="Q588" s="10"/>
      <c r="R588" s="10"/>
      <c r="S588" s="10"/>
      <c r="T588" s="10"/>
      <c r="U588" s="10"/>
      <c r="V588" s="10">
        <v>0</v>
      </c>
      <c r="W588" s="10">
        <v>1</v>
      </c>
      <c r="X588" s="10">
        <v>3</v>
      </c>
      <c r="Y588" s="10">
        <v>5</v>
      </c>
      <c r="Z588" s="10" t="s">
        <v>1591</v>
      </c>
      <c r="AA588" s="51"/>
      <c r="AB588" s="52"/>
    </row>
    <row r="589" spans="1:28" s="7" customFormat="1" ht="90" x14ac:dyDescent="0.25">
      <c r="A589" s="12">
        <v>10651</v>
      </c>
      <c r="B589" s="18" t="s">
        <v>970</v>
      </c>
      <c r="C589" s="9" t="s">
        <v>79</v>
      </c>
      <c r="D589" s="9" t="s">
        <v>978</v>
      </c>
      <c r="E589" s="9" t="s">
        <v>131</v>
      </c>
      <c r="F589" s="9">
        <v>83951</v>
      </c>
      <c r="G589" s="9" t="s">
        <v>897</v>
      </c>
      <c r="H589" s="9" t="s">
        <v>898</v>
      </c>
      <c r="I589" s="9" t="s">
        <v>899</v>
      </c>
      <c r="J589" s="15">
        <v>42795</v>
      </c>
      <c r="K589" s="9">
        <v>100</v>
      </c>
      <c r="L589" s="9" t="s">
        <v>968</v>
      </c>
      <c r="M589" s="9" t="s">
        <v>972</v>
      </c>
      <c r="N589" s="9"/>
      <c r="O589" s="9"/>
      <c r="P589" s="9"/>
      <c r="Q589" s="9">
        <v>100</v>
      </c>
      <c r="R589" s="9">
        <v>100</v>
      </c>
      <c r="S589" s="9">
        <v>100</v>
      </c>
      <c r="T589" s="9">
        <v>100</v>
      </c>
      <c r="U589" s="9">
        <v>100</v>
      </c>
      <c r="V589" s="9">
        <v>100</v>
      </c>
      <c r="W589" s="9">
        <v>100</v>
      </c>
      <c r="X589" s="9">
        <v>100</v>
      </c>
      <c r="Y589" s="9">
        <v>100</v>
      </c>
      <c r="Z589" s="9" t="s">
        <v>1592</v>
      </c>
      <c r="AA589" s="51"/>
      <c r="AB589" s="52"/>
    </row>
    <row r="590" spans="1:28" s="7" customFormat="1" ht="195" x14ac:dyDescent="0.25">
      <c r="A590" s="11">
        <v>10651</v>
      </c>
      <c r="B590" s="19" t="s">
        <v>970</v>
      </c>
      <c r="C590" s="10" t="s">
        <v>79</v>
      </c>
      <c r="D590" s="10" t="s">
        <v>978</v>
      </c>
      <c r="E590" s="10" t="s">
        <v>131</v>
      </c>
      <c r="F590" s="10">
        <v>83952</v>
      </c>
      <c r="G590" s="10" t="s">
        <v>900</v>
      </c>
      <c r="H590" s="10" t="s">
        <v>901</v>
      </c>
      <c r="I590" s="10" t="s">
        <v>902</v>
      </c>
      <c r="J590" s="16">
        <v>42795</v>
      </c>
      <c r="K590" s="10">
        <v>100</v>
      </c>
      <c r="L590" s="10" t="s">
        <v>968</v>
      </c>
      <c r="M590" s="10" t="s">
        <v>972</v>
      </c>
      <c r="N590" s="10"/>
      <c r="O590" s="10"/>
      <c r="P590" s="10"/>
      <c r="Q590" s="10">
        <v>100</v>
      </c>
      <c r="R590" s="10">
        <v>100</v>
      </c>
      <c r="S590" s="10">
        <v>100</v>
      </c>
      <c r="T590" s="10">
        <v>100</v>
      </c>
      <c r="U590" s="10">
        <v>100</v>
      </c>
      <c r="V590" s="10">
        <v>100</v>
      </c>
      <c r="W590" s="10">
        <v>100</v>
      </c>
      <c r="X590" s="10">
        <v>100</v>
      </c>
      <c r="Y590" s="10">
        <v>100</v>
      </c>
      <c r="Z590" s="10" t="s">
        <v>1593</v>
      </c>
      <c r="AA590" s="51"/>
      <c r="AB590" s="52"/>
    </row>
    <row r="591" spans="1:28" s="7" customFormat="1" ht="75" x14ac:dyDescent="0.25">
      <c r="A591" s="12">
        <v>10651</v>
      </c>
      <c r="B591" s="18" t="s">
        <v>970</v>
      </c>
      <c r="C591" s="9" t="s">
        <v>79</v>
      </c>
      <c r="D591" s="9" t="s">
        <v>978</v>
      </c>
      <c r="E591" s="9" t="s">
        <v>131</v>
      </c>
      <c r="F591" s="9">
        <v>83953</v>
      </c>
      <c r="G591" s="9" t="s">
        <v>903</v>
      </c>
      <c r="H591" s="9" t="s">
        <v>904</v>
      </c>
      <c r="I591" s="9" t="s">
        <v>905</v>
      </c>
      <c r="J591" s="15">
        <v>42826</v>
      </c>
      <c r="K591" s="9">
        <v>5</v>
      </c>
      <c r="L591" s="9" t="s">
        <v>967</v>
      </c>
      <c r="M591" s="9" t="s">
        <v>972</v>
      </c>
      <c r="N591" s="9"/>
      <c r="O591" s="9"/>
      <c r="P591" s="9"/>
      <c r="Q591" s="9">
        <v>2</v>
      </c>
      <c r="R591" s="9">
        <v>2</v>
      </c>
      <c r="S591" s="9">
        <v>2</v>
      </c>
      <c r="T591" s="9">
        <v>3</v>
      </c>
      <c r="U591" s="9">
        <v>3</v>
      </c>
      <c r="V591" s="9">
        <v>3</v>
      </c>
      <c r="W591" s="9">
        <v>4</v>
      </c>
      <c r="X591" s="9">
        <v>5</v>
      </c>
      <c r="Y591" s="9">
        <v>5</v>
      </c>
      <c r="Z591" s="9" t="s">
        <v>1594</v>
      </c>
      <c r="AA591" s="51"/>
      <c r="AB591" s="52"/>
    </row>
    <row r="592" spans="1:28" s="7" customFormat="1" ht="105" x14ac:dyDescent="0.25">
      <c r="A592" s="11">
        <v>10651</v>
      </c>
      <c r="B592" s="19" t="s">
        <v>970</v>
      </c>
      <c r="C592" s="10" t="s">
        <v>79</v>
      </c>
      <c r="D592" s="10" t="s">
        <v>978</v>
      </c>
      <c r="E592" s="10" t="s">
        <v>131</v>
      </c>
      <c r="F592" s="10">
        <v>83954</v>
      </c>
      <c r="G592" s="10" t="s">
        <v>912</v>
      </c>
      <c r="H592" s="10" t="s">
        <v>913</v>
      </c>
      <c r="I592" s="10" t="s">
        <v>914</v>
      </c>
      <c r="J592" s="16">
        <v>43009</v>
      </c>
      <c r="K592" s="10">
        <v>1</v>
      </c>
      <c r="L592" s="10" t="s">
        <v>967</v>
      </c>
      <c r="M592" s="10" t="s">
        <v>972</v>
      </c>
      <c r="N592" s="10"/>
      <c r="O592" s="10"/>
      <c r="P592" s="10"/>
      <c r="Q592" s="10"/>
      <c r="R592" s="10"/>
      <c r="S592" s="10"/>
      <c r="T592" s="10"/>
      <c r="U592" s="10"/>
      <c r="V592" s="10"/>
      <c r="W592" s="10">
        <v>0</v>
      </c>
      <c r="X592" s="10">
        <v>0</v>
      </c>
      <c r="Y592" s="10">
        <v>0</v>
      </c>
      <c r="Z592" s="10" t="s">
        <v>1595</v>
      </c>
      <c r="AA592" s="51"/>
      <c r="AB592" s="52"/>
    </row>
    <row r="593" spans="1:28" s="7" customFormat="1" ht="75" x14ac:dyDescent="0.25">
      <c r="A593" s="12">
        <v>10651</v>
      </c>
      <c r="B593" s="18" t="s">
        <v>970</v>
      </c>
      <c r="C593" s="9" t="s">
        <v>79</v>
      </c>
      <c r="D593" s="9" t="s">
        <v>978</v>
      </c>
      <c r="E593" s="9" t="s">
        <v>131</v>
      </c>
      <c r="F593" s="9">
        <v>83955</v>
      </c>
      <c r="G593" s="9" t="s">
        <v>906</v>
      </c>
      <c r="H593" s="9" t="s">
        <v>907</v>
      </c>
      <c r="I593" s="9" t="s">
        <v>908</v>
      </c>
      <c r="J593" s="15">
        <v>42795</v>
      </c>
      <c r="K593" s="9">
        <v>100</v>
      </c>
      <c r="L593" s="9" t="s">
        <v>968</v>
      </c>
      <c r="M593" s="9" t="s">
        <v>972</v>
      </c>
      <c r="N593" s="9"/>
      <c r="O593" s="9"/>
      <c r="P593" s="9"/>
      <c r="Q593" s="9">
        <v>100</v>
      </c>
      <c r="R593" s="9">
        <v>100</v>
      </c>
      <c r="S593" s="9">
        <v>100</v>
      </c>
      <c r="T593" s="9">
        <v>100</v>
      </c>
      <c r="U593" s="9">
        <v>100</v>
      </c>
      <c r="V593" s="9">
        <v>100</v>
      </c>
      <c r="W593" s="9">
        <v>100</v>
      </c>
      <c r="X593" s="9">
        <v>100</v>
      </c>
      <c r="Y593" s="9">
        <v>100</v>
      </c>
      <c r="Z593" s="9" t="s">
        <v>1596</v>
      </c>
      <c r="AA593" s="51"/>
      <c r="AB593" s="52"/>
    </row>
    <row r="594" spans="1:28" s="7" customFormat="1" ht="135" x14ac:dyDescent="0.25">
      <c r="A594" s="11">
        <v>10651</v>
      </c>
      <c r="B594" s="19" t="s">
        <v>970</v>
      </c>
      <c r="C594" s="10" t="s">
        <v>79</v>
      </c>
      <c r="D594" s="10" t="s">
        <v>978</v>
      </c>
      <c r="E594" s="10" t="s">
        <v>131</v>
      </c>
      <c r="F594" s="10">
        <v>83956</v>
      </c>
      <c r="G594" s="10" t="s">
        <v>909</v>
      </c>
      <c r="H594" s="10" t="s">
        <v>910</v>
      </c>
      <c r="I594" s="10" t="s">
        <v>911</v>
      </c>
      <c r="J594" s="16">
        <v>42795</v>
      </c>
      <c r="K594" s="10">
        <v>100</v>
      </c>
      <c r="L594" s="10" t="s">
        <v>968</v>
      </c>
      <c r="M594" s="10" t="s">
        <v>972</v>
      </c>
      <c r="N594" s="10"/>
      <c r="O594" s="10"/>
      <c r="P594" s="10"/>
      <c r="Q594" s="10">
        <v>97</v>
      </c>
      <c r="R594" s="10">
        <v>100</v>
      </c>
      <c r="S594" s="10">
        <v>96</v>
      </c>
      <c r="T594" s="10">
        <v>99</v>
      </c>
      <c r="U594" s="10">
        <v>100</v>
      </c>
      <c r="V594" s="10">
        <v>90</v>
      </c>
      <c r="W594" s="10">
        <v>90</v>
      </c>
      <c r="X594" s="10">
        <v>100</v>
      </c>
      <c r="Y594" s="10">
        <v>95</v>
      </c>
      <c r="Z594" s="10" t="s">
        <v>1597</v>
      </c>
      <c r="AA594" s="51"/>
      <c r="AB594" s="52"/>
    </row>
    <row r="595" spans="1:28" s="7" customFormat="1" ht="90" x14ac:dyDescent="0.25">
      <c r="A595" s="12">
        <v>10651</v>
      </c>
      <c r="B595" s="18" t="s">
        <v>970</v>
      </c>
      <c r="C595" s="9" t="s">
        <v>79</v>
      </c>
      <c r="D595" s="9" t="s">
        <v>978</v>
      </c>
      <c r="E595" s="9" t="s">
        <v>131</v>
      </c>
      <c r="F595" s="9">
        <v>83957</v>
      </c>
      <c r="G595" s="9" t="s">
        <v>915</v>
      </c>
      <c r="H595" s="9" t="s">
        <v>916</v>
      </c>
      <c r="I595" s="9" t="s">
        <v>917</v>
      </c>
      <c r="J595" s="15">
        <v>42795</v>
      </c>
      <c r="K595" s="9">
        <v>26</v>
      </c>
      <c r="L595" s="9" t="s">
        <v>967</v>
      </c>
      <c r="M595" s="9" t="s">
        <v>972</v>
      </c>
      <c r="N595" s="9"/>
      <c r="O595" s="9"/>
      <c r="P595" s="9"/>
      <c r="Q595" s="9">
        <v>1</v>
      </c>
      <c r="R595" s="9">
        <v>2</v>
      </c>
      <c r="S595" s="9">
        <v>3</v>
      </c>
      <c r="T595" s="9">
        <v>3</v>
      </c>
      <c r="U595" s="9">
        <v>4</v>
      </c>
      <c r="V595" s="9">
        <v>4</v>
      </c>
      <c r="W595" s="9">
        <v>4</v>
      </c>
      <c r="X595" s="9">
        <v>4</v>
      </c>
      <c r="Y595" s="9">
        <v>26</v>
      </c>
      <c r="Z595" s="9" t="s">
        <v>1598</v>
      </c>
      <c r="AA595" s="51"/>
      <c r="AB595" s="52"/>
    </row>
    <row r="596" spans="1:28" s="7" customFormat="1" ht="240" x14ac:dyDescent="0.25">
      <c r="A596" s="11">
        <v>10651</v>
      </c>
      <c r="B596" s="19" t="s">
        <v>970</v>
      </c>
      <c r="C596" s="10" t="s">
        <v>79</v>
      </c>
      <c r="D596" s="10" t="s">
        <v>978</v>
      </c>
      <c r="E596" s="10" t="s">
        <v>131</v>
      </c>
      <c r="F596" s="10">
        <v>83958</v>
      </c>
      <c r="G596" s="10" t="s">
        <v>918</v>
      </c>
      <c r="H596" s="10" t="s">
        <v>919</v>
      </c>
      <c r="I596" s="10" t="s">
        <v>920</v>
      </c>
      <c r="J596" s="16">
        <v>42795</v>
      </c>
      <c r="K596" s="10">
        <v>35369</v>
      </c>
      <c r="L596" s="10" t="s">
        <v>967</v>
      </c>
      <c r="M596" s="10" t="s">
        <v>972</v>
      </c>
      <c r="N596" s="10"/>
      <c r="O596" s="10"/>
      <c r="P596" s="10"/>
      <c r="Q596" s="10">
        <v>5910</v>
      </c>
      <c r="R596" s="10">
        <v>7333</v>
      </c>
      <c r="S596" s="10">
        <v>10000</v>
      </c>
      <c r="T596" s="10">
        <v>10000</v>
      </c>
      <c r="U596" s="10">
        <v>10000</v>
      </c>
      <c r="V596" s="10">
        <v>10000</v>
      </c>
      <c r="W596" s="10">
        <v>10000</v>
      </c>
      <c r="X596" s="10">
        <v>10000</v>
      </c>
      <c r="Y596" s="10">
        <v>35369</v>
      </c>
      <c r="Z596" s="10" t="s">
        <v>1599</v>
      </c>
      <c r="AA596" s="51"/>
      <c r="AB596" s="52"/>
    </row>
    <row r="597" spans="1:28" s="7" customFormat="1" ht="240" x14ac:dyDescent="0.25">
      <c r="A597" s="12">
        <v>10651</v>
      </c>
      <c r="B597" s="18" t="s">
        <v>970</v>
      </c>
      <c r="C597" s="9" t="s">
        <v>79</v>
      </c>
      <c r="D597" s="9" t="s">
        <v>978</v>
      </c>
      <c r="E597" s="9" t="s">
        <v>131</v>
      </c>
      <c r="F597" s="9">
        <v>83959</v>
      </c>
      <c r="G597" s="9" t="s">
        <v>921</v>
      </c>
      <c r="H597" s="9" t="s">
        <v>922</v>
      </c>
      <c r="I597" s="9" t="s">
        <v>923</v>
      </c>
      <c r="J597" s="15">
        <v>42887</v>
      </c>
      <c r="K597" s="9">
        <v>12</v>
      </c>
      <c r="L597" s="9" t="s">
        <v>967</v>
      </c>
      <c r="M597" s="9" t="s">
        <v>972</v>
      </c>
      <c r="N597" s="9"/>
      <c r="O597" s="9"/>
      <c r="P597" s="9"/>
      <c r="Q597" s="9"/>
      <c r="R597" s="9"/>
      <c r="S597" s="9">
        <v>1</v>
      </c>
      <c r="T597" s="9">
        <v>1</v>
      </c>
      <c r="U597" s="9">
        <v>2</v>
      </c>
      <c r="V597" s="9">
        <v>4</v>
      </c>
      <c r="W597" s="9">
        <v>6</v>
      </c>
      <c r="X597" s="9">
        <v>8</v>
      </c>
      <c r="Y597" s="9">
        <v>12</v>
      </c>
      <c r="Z597" s="9" t="s">
        <v>1600</v>
      </c>
      <c r="AA597" s="51"/>
      <c r="AB597" s="52"/>
    </row>
    <row r="598" spans="1:28" s="7" customFormat="1" ht="255" x14ac:dyDescent="0.25">
      <c r="A598" s="11">
        <v>10651</v>
      </c>
      <c r="B598" s="19" t="s">
        <v>970</v>
      </c>
      <c r="C598" s="10" t="s">
        <v>79</v>
      </c>
      <c r="D598" s="10" t="s">
        <v>978</v>
      </c>
      <c r="E598" s="10" t="s">
        <v>131</v>
      </c>
      <c r="F598" s="10">
        <v>83960</v>
      </c>
      <c r="G598" s="10" t="s">
        <v>924</v>
      </c>
      <c r="H598" s="10" t="s">
        <v>925</v>
      </c>
      <c r="I598" s="10" t="s">
        <v>926</v>
      </c>
      <c r="J598" s="16">
        <v>42826</v>
      </c>
      <c r="K598" s="10">
        <v>5</v>
      </c>
      <c r="L598" s="10" t="s">
        <v>967</v>
      </c>
      <c r="M598" s="10" t="s">
        <v>972</v>
      </c>
      <c r="N598" s="10"/>
      <c r="O598" s="10"/>
      <c r="P598" s="10"/>
      <c r="Q598" s="10">
        <v>3</v>
      </c>
      <c r="R598" s="10">
        <v>4</v>
      </c>
      <c r="S598" s="10">
        <v>5</v>
      </c>
      <c r="T598" s="10">
        <v>5</v>
      </c>
      <c r="U598" s="10">
        <v>5</v>
      </c>
      <c r="V598" s="10">
        <v>5</v>
      </c>
      <c r="W598" s="10">
        <v>5</v>
      </c>
      <c r="X598" s="10">
        <v>5</v>
      </c>
      <c r="Y598" s="10">
        <v>5</v>
      </c>
      <c r="Z598" s="10" t="s">
        <v>1601</v>
      </c>
      <c r="AA598" s="51"/>
      <c r="AB598" s="52"/>
    </row>
    <row r="599" spans="1:28" s="7" customFormat="1" ht="105" x14ac:dyDescent="0.25">
      <c r="A599" s="12">
        <v>10651</v>
      </c>
      <c r="B599" s="18" t="s">
        <v>970</v>
      </c>
      <c r="C599" s="9" t="s">
        <v>79</v>
      </c>
      <c r="D599" s="9" t="s">
        <v>978</v>
      </c>
      <c r="E599" s="9" t="s">
        <v>131</v>
      </c>
      <c r="F599" s="9">
        <v>83961</v>
      </c>
      <c r="G599" s="9" t="s">
        <v>927</v>
      </c>
      <c r="H599" s="9" t="s">
        <v>928</v>
      </c>
      <c r="I599" s="9" t="s">
        <v>929</v>
      </c>
      <c r="J599" s="15">
        <v>42795</v>
      </c>
      <c r="K599" s="9">
        <v>65</v>
      </c>
      <c r="L599" s="9" t="s">
        <v>967</v>
      </c>
      <c r="M599" s="9" t="s">
        <v>972</v>
      </c>
      <c r="N599" s="9"/>
      <c r="O599" s="9"/>
      <c r="P599" s="9"/>
      <c r="Q599" s="9">
        <v>14</v>
      </c>
      <c r="R599" s="9">
        <v>20</v>
      </c>
      <c r="S599" s="9">
        <v>65</v>
      </c>
      <c r="T599" s="9">
        <v>65</v>
      </c>
      <c r="U599" s="9">
        <v>65</v>
      </c>
      <c r="V599" s="9">
        <v>65</v>
      </c>
      <c r="W599" s="9">
        <v>65</v>
      </c>
      <c r="X599" s="9">
        <v>65</v>
      </c>
      <c r="Y599" s="9">
        <v>65</v>
      </c>
      <c r="Z599" s="9" t="s">
        <v>1602</v>
      </c>
      <c r="AA599" s="51"/>
      <c r="AB599" s="52"/>
    </row>
    <row r="600" spans="1:28" s="7" customFormat="1" ht="75" x14ac:dyDescent="0.25">
      <c r="A600" s="11">
        <v>10651</v>
      </c>
      <c r="B600" s="19" t="s">
        <v>970</v>
      </c>
      <c r="C600" s="10" t="s">
        <v>79</v>
      </c>
      <c r="D600" s="10" t="s">
        <v>978</v>
      </c>
      <c r="E600" s="10" t="s">
        <v>131</v>
      </c>
      <c r="F600" s="10">
        <v>83962</v>
      </c>
      <c r="G600" s="10" t="s">
        <v>930</v>
      </c>
      <c r="H600" s="10" t="s">
        <v>931</v>
      </c>
      <c r="I600" s="10" t="s">
        <v>932</v>
      </c>
      <c r="J600" s="16">
        <v>42795</v>
      </c>
      <c r="K600" s="10">
        <v>100</v>
      </c>
      <c r="L600" s="10" t="s">
        <v>968</v>
      </c>
      <c r="M600" s="10" t="s">
        <v>972</v>
      </c>
      <c r="N600" s="10"/>
      <c r="O600" s="10"/>
      <c r="P600" s="10"/>
      <c r="Q600" s="10">
        <v>100</v>
      </c>
      <c r="R600" s="10">
        <v>100</v>
      </c>
      <c r="S600" s="10">
        <v>100</v>
      </c>
      <c r="T600" s="10">
        <v>100</v>
      </c>
      <c r="U600" s="10">
        <v>100</v>
      </c>
      <c r="V600" s="10">
        <v>100</v>
      </c>
      <c r="W600" s="10">
        <v>100</v>
      </c>
      <c r="X600" s="10">
        <v>100</v>
      </c>
      <c r="Y600" s="10">
        <v>100</v>
      </c>
      <c r="Z600" s="10" t="s">
        <v>1603</v>
      </c>
      <c r="AA600" s="51"/>
      <c r="AB600" s="52"/>
    </row>
    <row r="601" spans="1:28" s="7" customFormat="1" ht="90" x14ac:dyDescent="0.25">
      <c r="A601" s="12">
        <v>10651</v>
      </c>
      <c r="B601" s="18" t="s">
        <v>970</v>
      </c>
      <c r="C601" s="9" t="s">
        <v>79</v>
      </c>
      <c r="D601" s="9" t="s">
        <v>978</v>
      </c>
      <c r="E601" s="9" t="s">
        <v>131</v>
      </c>
      <c r="F601" s="9">
        <v>83963</v>
      </c>
      <c r="G601" s="9" t="s">
        <v>933</v>
      </c>
      <c r="H601" s="9" t="s">
        <v>934</v>
      </c>
      <c r="I601" s="9" t="s">
        <v>935</v>
      </c>
      <c r="J601" s="15">
        <v>42795</v>
      </c>
      <c r="K601" s="9">
        <v>100</v>
      </c>
      <c r="L601" s="9" t="s">
        <v>968</v>
      </c>
      <c r="M601" s="9" t="s">
        <v>972</v>
      </c>
      <c r="N601" s="9"/>
      <c r="O601" s="9"/>
      <c r="P601" s="9"/>
      <c r="Q601" s="9">
        <v>100</v>
      </c>
      <c r="R601" s="9">
        <v>100</v>
      </c>
      <c r="S601" s="9">
        <v>100</v>
      </c>
      <c r="T601" s="9">
        <v>100</v>
      </c>
      <c r="U601" s="9">
        <v>100</v>
      </c>
      <c r="V601" s="9">
        <v>100</v>
      </c>
      <c r="W601" s="9">
        <v>100</v>
      </c>
      <c r="X601" s="9">
        <v>100</v>
      </c>
      <c r="Y601" s="9">
        <v>100</v>
      </c>
      <c r="Z601" s="9" t="s">
        <v>1604</v>
      </c>
      <c r="AA601" s="51"/>
      <c r="AB601" s="52"/>
    </row>
    <row r="602" spans="1:28" s="7" customFormat="1" ht="60" x14ac:dyDescent="0.25">
      <c r="A602" s="11">
        <v>10651</v>
      </c>
      <c r="B602" s="19" t="s">
        <v>970</v>
      </c>
      <c r="C602" s="10" t="s">
        <v>79</v>
      </c>
      <c r="D602" s="10" t="s">
        <v>978</v>
      </c>
      <c r="E602" s="10" t="s">
        <v>131</v>
      </c>
      <c r="F602" s="10">
        <v>83967</v>
      </c>
      <c r="G602" s="10" t="s">
        <v>936</v>
      </c>
      <c r="H602" s="10" t="s">
        <v>937</v>
      </c>
      <c r="I602" s="10" t="s">
        <v>938</v>
      </c>
      <c r="J602" s="16">
        <v>42826</v>
      </c>
      <c r="K602" s="10">
        <v>6</v>
      </c>
      <c r="L602" s="10" t="s">
        <v>967</v>
      </c>
      <c r="M602" s="10" t="s">
        <v>972</v>
      </c>
      <c r="N602" s="10"/>
      <c r="O602" s="10"/>
      <c r="P602" s="10"/>
      <c r="Q602" s="10">
        <v>1</v>
      </c>
      <c r="R602" s="10">
        <v>2</v>
      </c>
      <c r="S602" s="10">
        <v>3</v>
      </c>
      <c r="T602" s="10">
        <v>4</v>
      </c>
      <c r="U602" s="10">
        <v>5</v>
      </c>
      <c r="V602" s="10">
        <v>6</v>
      </c>
      <c r="W602" s="10">
        <v>6</v>
      </c>
      <c r="X602" s="10">
        <v>6</v>
      </c>
      <c r="Y602" s="10">
        <v>6</v>
      </c>
      <c r="Z602" s="10" t="s">
        <v>1605</v>
      </c>
      <c r="AA602" s="51"/>
      <c r="AB602" s="52"/>
    </row>
    <row r="603" spans="1:28" s="7" customFormat="1" ht="165" x14ac:dyDescent="0.25">
      <c r="A603" s="12">
        <v>10651</v>
      </c>
      <c r="B603" s="18" t="s">
        <v>970</v>
      </c>
      <c r="C603" s="9" t="s">
        <v>79</v>
      </c>
      <c r="D603" s="9" t="s">
        <v>978</v>
      </c>
      <c r="E603" s="9" t="s">
        <v>131</v>
      </c>
      <c r="F603" s="9">
        <v>83968</v>
      </c>
      <c r="G603" s="9" t="s">
        <v>939</v>
      </c>
      <c r="H603" s="9" t="s">
        <v>940</v>
      </c>
      <c r="I603" s="9" t="s">
        <v>941</v>
      </c>
      <c r="J603" s="15">
        <v>42826</v>
      </c>
      <c r="K603" s="9">
        <v>6</v>
      </c>
      <c r="L603" s="9" t="s">
        <v>967</v>
      </c>
      <c r="M603" s="9" t="s">
        <v>972</v>
      </c>
      <c r="N603" s="9"/>
      <c r="O603" s="9"/>
      <c r="P603" s="9"/>
      <c r="Q603" s="9">
        <v>1</v>
      </c>
      <c r="R603" s="9">
        <v>2</v>
      </c>
      <c r="S603" s="9">
        <v>3</v>
      </c>
      <c r="T603" s="9">
        <v>4</v>
      </c>
      <c r="U603" s="9">
        <v>5</v>
      </c>
      <c r="V603" s="9">
        <v>6</v>
      </c>
      <c r="W603" s="9">
        <v>6</v>
      </c>
      <c r="X603" s="9">
        <v>6</v>
      </c>
      <c r="Y603" s="9">
        <v>6</v>
      </c>
      <c r="Z603" s="9" t="s">
        <v>1606</v>
      </c>
      <c r="AA603" s="51"/>
      <c r="AB603" s="52"/>
    </row>
    <row r="604" spans="1:28" s="7" customFormat="1" ht="45" x14ac:dyDescent="0.25">
      <c r="A604" s="11">
        <v>10651</v>
      </c>
      <c r="B604" s="19" t="s">
        <v>970</v>
      </c>
      <c r="C604" s="10" t="s">
        <v>79</v>
      </c>
      <c r="D604" s="10" t="s">
        <v>978</v>
      </c>
      <c r="E604" s="10" t="s">
        <v>131</v>
      </c>
      <c r="F604" s="10">
        <v>83969</v>
      </c>
      <c r="G604" s="10" t="s">
        <v>942</v>
      </c>
      <c r="H604" s="10" t="s">
        <v>943</v>
      </c>
      <c r="I604" s="10" t="s">
        <v>944</v>
      </c>
      <c r="J604" s="16">
        <v>42795</v>
      </c>
      <c r="K604" s="10">
        <v>32</v>
      </c>
      <c r="L604" s="10" t="s">
        <v>967</v>
      </c>
      <c r="M604" s="10" t="s">
        <v>972</v>
      </c>
      <c r="N604" s="10"/>
      <c r="O604" s="10"/>
      <c r="P604" s="10"/>
      <c r="Q604" s="10">
        <v>11</v>
      </c>
      <c r="R604" s="10">
        <v>15</v>
      </c>
      <c r="S604" s="10">
        <v>17</v>
      </c>
      <c r="T604" s="10">
        <v>20</v>
      </c>
      <c r="U604" s="10">
        <v>20</v>
      </c>
      <c r="V604" s="10">
        <v>20</v>
      </c>
      <c r="W604" s="10">
        <v>20</v>
      </c>
      <c r="X604" s="10">
        <v>20</v>
      </c>
      <c r="Y604" s="10">
        <v>32</v>
      </c>
      <c r="Z604" s="10" t="s">
        <v>1607</v>
      </c>
      <c r="AA604" s="51"/>
      <c r="AB604" s="52"/>
    </row>
    <row r="605" spans="1:28" s="7" customFormat="1" ht="105" x14ac:dyDescent="0.25">
      <c r="A605" s="12">
        <v>10651</v>
      </c>
      <c r="B605" s="18" t="s">
        <v>970</v>
      </c>
      <c r="C605" s="9" t="s">
        <v>79</v>
      </c>
      <c r="D605" s="9" t="s">
        <v>978</v>
      </c>
      <c r="E605" s="9" t="s">
        <v>131</v>
      </c>
      <c r="F605" s="9">
        <v>83970</v>
      </c>
      <c r="G605" s="9" t="s">
        <v>945</v>
      </c>
      <c r="H605" s="9" t="s">
        <v>946</v>
      </c>
      <c r="I605" s="9" t="s">
        <v>947</v>
      </c>
      <c r="J605" s="15">
        <v>42795</v>
      </c>
      <c r="K605" s="9">
        <v>100</v>
      </c>
      <c r="L605" s="9" t="s">
        <v>968</v>
      </c>
      <c r="M605" s="9" t="s">
        <v>972</v>
      </c>
      <c r="N605" s="9"/>
      <c r="O605" s="9"/>
      <c r="P605" s="9"/>
      <c r="Q605" s="9">
        <v>100</v>
      </c>
      <c r="R605" s="9">
        <v>100</v>
      </c>
      <c r="S605" s="9">
        <v>100</v>
      </c>
      <c r="T605" s="9">
        <v>100</v>
      </c>
      <c r="U605" s="9">
        <v>100</v>
      </c>
      <c r="V605" s="9">
        <v>100</v>
      </c>
      <c r="W605" s="9">
        <v>100</v>
      </c>
      <c r="X605" s="9">
        <v>100</v>
      </c>
      <c r="Y605" s="9">
        <v>100</v>
      </c>
      <c r="Z605" s="9" t="s">
        <v>1608</v>
      </c>
      <c r="AA605" s="51"/>
      <c r="AB605" s="52"/>
    </row>
    <row r="606" spans="1:28" s="7" customFormat="1" ht="150" x14ac:dyDescent="0.25">
      <c r="A606" s="11">
        <v>10651</v>
      </c>
      <c r="B606" s="19" t="s">
        <v>970</v>
      </c>
      <c r="C606" s="10" t="s">
        <v>79</v>
      </c>
      <c r="D606" s="10" t="s">
        <v>978</v>
      </c>
      <c r="E606" s="10" t="s">
        <v>131</v>
      </c>
      <c r="F606" s="10">
        <v>83971</v>
      </c>
      <c r="G606" s="10" t="s">
        <v>948</v>
      </c>
      <c r="H606" s="10" t="s">
        <v>949</v>
      </c>
      <c r="I606" s="10" t="s">
        <v>950</v>
      </c>
      <c r="J606" s="16">
        <v>42795</v>
      </c>
      <c r="K606" s="10">
        <v>100</v>
      </c>
      <c r="L606" s="10" t="s">
        <v>968</v>
      </c>
      <c r="M606" s="10" t="s">
        <v>972</v>
      </c>
      <c r="N606" s="10"/>
      <c r="O606" s="10"/>
      <c r="P606" s="10"/>
      <c r="Q606" s="10">
        <v>100</v>
      </c>
      <c r="R606" s="10">
        <v>100</v>
      </c>
      <c r="S606" s="10">
        <v>76</v>
      </c>
      <c r="T606" s="10">
        <v>100</v>
      </c>
      <c r="U606" s="10">
        <v>100</v>
      </c>
      <c r="V606" s="10">
        <v>85</v>
      </c>
      <c r="W606" s="10">
        <v>100</v>
      </c>
      <c r="X606" s="10">
        <v>100</v>
      </c>
      <c r="Y606" s="10">
        <v>100</v>
      </c>
      <c r="Z606" s="10" t="s">
        <v>1609</v>
      </c>
      <c r="AA606" s="51"/>
      <c r="AB606" s="52"/>
    </row>
    <row r="607" spans="1:28" s="7" customFormat="1" ht="150" x14ac:dyDescent="0.25">
      <c r="A607" s="12">
        <v>10651</v>
      </c>
      <c r="B607" s="18" t="s">
        <v>970</v>
      </c>
      <c r="C607" s="9" t="s">
        <v>79</v>
      </c>
      <c r="D607" s="9" t="s">
        <v>978</v>
      </c>
      <c r="E607" s="9" t="s">
        <v>131</v>
      </c>
      <c r="F607" s="9">
        <v>83972</v>
      </c>
      <c r="G607" s="9" t="s">
        <v>951</v>
      </c>
      <c r="H607" s="9" t="s">
        <v>952</v>
      </c>
      <c r="I607" s="9" t="s">
        <v>953</v>
      </c>
      <c r="J607" s="15">
        <v>42795</v>
      </c>
      <c r="K607" s="9">
        <v>100</v>
      </c>
      <c r="L607" s="9" t="s">
        <v>968</v>
      </c>
      <c r="M607" s="9" t="s">
        <v>972</v>
      </c>
      <c r="N607" s="9"/>
      <c r="O607" s="9"/>
      <c r="P607" s="9"/>
      <c r="Q607" s="9">
        <v>0</v>
      </c>
      <c r="R607" s="9">
        <v>100</v>
      </c>
      <c r="S607" s="9">
        <v>100</v>
      </c>
      <c r="T607" s="9">
        <v>100</v>
      </c>
      <c r="U607" s="9">
        <v>100</v>
      </c>
      <c r="V607" s="9">
        <v>100</v>
      </c>
      <c r="W607" s="9">
        <v>100</v>
      </c>
      <c r="X607" s="9">
        <v>100</v>
      </c>
      <c r="Y607" s="9">
        <v>0</v>
      </c>
      <c r="Z607" s="9" t="s">
        <v>1610</v>
      </c>
      <c r="AA607" s="51"/>
      <c r="AB607" s="52"/>
    </row>
    <row r="608" spans="1:28" s="7" customFormat="1" ht="120" x14ac:dyDescent="0.25">
      <c r="A608" s="11">
        <v>10652</v>
      </c>
      <c r="B608" s="19" t="s">
        <v>970</v>
      </c>
      <c r="C608" s="10" t="s">
        <v>80</v>
      </c>
      <c r="D608" s="10" t="s">
        <v>978</v>
      </c>
      <c r="E608" s="10" t="s">
        <v>132</v>
      </c>
      <c r="F608" s="10">
        <v>83974</v>
      </c>
      <c r="G608" s="10" t="s">
        <v>1002</v>
      </c>
      <c r="H608" s="10" t="s">
        <v>1003</v>
      </c>
      <c r="I608" s="10" t="s">
        <v>1004</v>
      </c>
      <c r="J608" s="16">
        <v>43070</v>
      </c>
      <c r="K608" s="10">
        <v>1</v>
      </c>
      <c r="L608" s="10" t="s">
        <v>967</v>
      </c>
      <c r="M608" s="10" t="s">
        <v>972</v>
      </c>
      <c r="N608" s="10"/>
      <c r="O608" s="10"/>
      <c r="P608" s="10"/>
      <c r="Q608" s="10"/>
      <c r="R608" s="10"/>
      <c r="S608" s="10"/>
      <c r="T608" s="10"/>
      <c r="U608" s="10"/>
      <c r="V608" s="10"/>
      <c r="W608" s="10"/>
      <c r="X608" s="10"/>
      <c r="Y608" s="10">
        <v>1</v>
      </c>
      <c r="Z608" s="10" t="s">
        <v>1611</v>
      </c>
      <c r="AA608" s="51"/>
      <c r="AB608" s="52"/>
    </row>
    <row r="609" spans="1:28" s="7" customFormat="1" ht="105" x14ac:dyDescent="0.25">
      <c r="A609" s="12">
        <v>10652</v>
      </c>
      <c r="B609" s="18" t="s">
        <v>970</v>
      </c>
      <c r="C609" s="9" t="s">
        <v>80</v>
      </c>
      <c r="D609" s="9" t="s">
        <v>978</v>
      </c>
      <c r="E609" s="9" t="s">
        <v>132</v>
      </c>
      <c r="F609" s="9">
        <v>83975</v>
      </c>
      <c r="G609" s="9" t="s">
        <v>879</v>
      </c>
      <c r="H609" s="9" t="s">
        <v>880</v>
      </c>
      <c r="I609" s="9" t="s">
        <v>881</v>
      </c>
      <c r="J609" s="15">
        <v>42826</v>
      </c>
      <c r="K609" s="9">
        <v>20</v>
      </c>
      <c r="L609" s="9" t="s">
        <v>967</v>
      </c>
      <c r="M609" s="9" t="s">
        <v>972</v>
      </c>
      <c r="N609" s="9"/>
      <c r="O609" s="9"/>
      <c r="P609" s="9"/>
      <c r="Q609" s="9">
        <v>2</v>
      </c>
      <c r="R609" s="9">
        <v>20</v>
      </c>
      <c r="S609" s="9">
        <v>20</v>
      </c>
      <c r="T609" s="9">
        <v>20</v>
      </c>
      <c r="U609" s="9">
        <v>20</v>
      </c>
      <c r="V609" s="9">
        <v>20</v>
      </c>
      <c r="W609" s="9">
        <v>20</v>
      </c>
      <c r="X609" s="9">
        <v>20</v>
      </c>
      <c r="Y609" s="9">
        <v>20</v>
      </c>
      <c r="Z609" s="9" t="s">
        <v>1612</v>
      </c>
      <c r="AA609" s="51"/>
      <c r="AB609" s="52"/>
    </row>
    <row r="610" spans="1:28" s="7" customFormat="1" ht="60" x14ac:dyDescent="0.25">
      <c r="A610" s="11">
        <v>10652</v>
      </c>
      <c r="B610" s="19" t="s">
        <v>970</v>
      </c>
      <c r="C610" s="10" t="s">
        <v>80</v>
      </c>
      <c r="D610" s="10" t="s">
        <v>978</v>
      </c>
      <c r="E610" s="10" t="s">
        <v>132</v>
      </c>
      <c r="F610" s="10">
        <v>83976</v>
      </c>
      <c r="G610" s="10" t="s">
        <v>882</v>
      </c>
      <c r="H610" s="10" t="s">
        <v>883</v>
      </c>
      <c r="I610" s="10" t="s">
        <v>884</v>
      </c>
      <c r="J610" s="16">
        <v>42917</v>
      </c>
      <c r="K610" s="10">
        <v>2</v>
      </c>
      <c r="L610" s="10" t="s">
        <v>967</v>
      </c>
      <c r="M610" s="10" t="s">
        <v>972</v>
      </c>
      <c r="N610" s="10"/>
      <c r="O610" s="10"/>
      <c r="P610" s="10"/>
      <c r="Q610" s="10"/>
      <c r="R610" s="10"/>
      <c r="S610" s="10"/>
      <c r="T610" s="10">
        <v>2</v>
      </c>
      <c r="U610" s="10">
        <v>2</v>
      </c>
      <c r="V610" s="10">
        <v>2</v>
      </c>
      <c r="W610" s="10">
        <v>2</v>
      </c>
      <c r="X610" s="10">
        <v>2</v>
      </c>
      <c r="Y610" s="10">
        <v>2</v>
      </c>
      <c r="Z610" s="10" t="s">
        <v>1613</v>
      </c>
      <c r="AA610" s="51"/>
      <c r="AB610" s="52"/>
    </row>
    <row r="611" spans="1:28" s="7" customFormat="1" ht="390" x14ac:dyDescent="0.25">
      <c r="A611" s="12">
        <v>10652</v>
      </c>
      <c r="B611" s="18" t="s">
        <v>970</v>
      </c>
      <c r="C611" s="9" t="s">
        <v>80</v>
      </c>
      <c r="D611" s="9" t="s">
        <v>978</v>
      </c>
      <c r="E611" s="9" t="s">
        <v>132</v>
      </c>
      <c r="F611" s="9">
        <v>83977</v>
      </c>
      <c r="G611" s="9" t="s">
        <v>885</v>
      </c>
      <c r="H611" s="9" t="s">
        <v>886</v>
      </c>
      <c r="I611" s="9" t="s">
        <v>887</v>
      </c>
      <c r="J611" s="15">
        <v>42826</v>
      </c>
      <c r="K611" s="9">
        <v>22</v>
      </c>
      <c r="L611" s="9" t="s">
        <v>967</v>
      </c>
      <c r="M611" s="9" t="s">
        <v>972</v>
      </c>
      <c r="N611" s="9"/>
      <c r="O611" s="9"/>
      <c r="P611" s="9"/>
      <c r="Q611" s="9">
        <v>3</v>
      </c>
      <c r="R611" s="9">
        <v>6</v>
      </c>
      <c r="S611" s="9">
        <v>9</v>
      </c>
      <c r="T611" s="9">
        <v>19</v>
      </c>
      <c r="U611" s="9">
        <v>19</v>
      </c>
      <c r="V611" s="9">
        <v>21</v>
      </c>
      <c r="W611" s="9">
        <v>22</v>
      </c>
      <c r="X611" s="9">
        <v>22</v>
      </c>
      <c r="Y611" s="9">
        <v>22</v>
      </c>
      <c r="Z611" s="9" t="s">
        <v>1614</v>
      </c>
      <c r="AA611" s="51"/>
      <c r="AB611" s="52"/>
    </row>
    <row r="612" spans="1:28" s="7" customFormat="1" ht="285" x14ac:dyDescent="0.25">
      <c r="A612" s="11">
        <v>10652</v>
      </c>
      <c r="B612" s="19" t="s">
        <v>970</v>
      </c>
      <c r="C612" s="10" t="s">
        <v>80</v>
      </c>
      <c r="D612" s="10" t="s">
        <v>978</v>
      </c>
      <c r="E612" s="10" t="s">
        <v>132</v>
      </c>
      <c r="F612" s="10">
        <v>83978</v>
      </c>
      <c r="G612" s="10" t="s">
        <v>888</v>
      </c>
      <c r="H612" s="10" t="s">
        <v>889</v>
      </c>
      <c r="I612" s="10" t="s">
        <v>890</v>
      </c>
      <c r="J612" s="16">
        <v>42795</v>
      </c>
      <c r="K612" s="10">
        <v>20</v>
      </c>
      <c r="L612" s="10" t="s">
        <v>967</v>
      </c>
      <c r="M612" s="10" t="s">
        <v>972</v>
      </c>
      <c r="N612" s="10"/>
      <c r="O612" s="10"/>
      <c r="P612" s="10"/>
      <c r="Q612" s="10">
        <v>4</v>
      </c>
      <c r="R612" s="10">
        <v>4</v>
      </c>
      <c r="S612" s="10">
        <v>8</v>
      </c>
      <c r="T612" s="10">
        <v>10</v>
      </c>
      <c r="U612" s="10">
        <v>13</v>
      </c>
      <c r="V612" s="10">
        <v>17</v>
      </c>
      <c r="W612" s="10">
        <v>20</v>
      </c>
      <c r="X612" s="10">
        <v>20</v>
      </c>
      <c r="Y612" s="10">
        <v>20</v>
      </c>
      <c r="Z612" s="10" t="s">
        <v>1615</v>
      </c>
      <c r="AA612" s="51"/>
      <c r="AB612" s="52"/>
    </row>
    <row r="613" spans="1:28" s="7" customFormat="1" ht="120" x14ac:dyDescent="0.25">
      <c r="A613" s="12">
        <v>10652</v>
      </c>
      <c r="B613" s="18" t="s">
        <v>970</v>
      </c>
      <c r="C613" s="9" t="s">
        <v>80</v>
      </c>
      <c r="D613" s="9" t="s">
        <v>978</v>
      </c>
      <c r="E613" s="9" t="s">
        <v>132</v>
      </c>
      <c r="F613" s="9">
        <v>83979</v>
      </c>
      <c r="G613" s="9" t="s">
        <v>891</v>
      </c>
      <c r="H613" s="9" t="s">
        <v>892</v>
      </c>
      <c r="I613" s="9" t="s">
        <v>893</v>
      </c>
      <c r="J613" s="15">
        <v>42795</v>
      </c>
      <c r="K613" s="9">
        <v>49</v>
      </c>
      <c r="L613" s="9" t="s">
        <v>967</v>
      </c>
      <c r="M613" s="9" t="s">
        <v>972</v>
      </c>
      <c r="N613" s="9"/>
      <c r="O613" s="9"/>
      <c r="P613" s="9"/>
      <c r="Q613" s="9">
        <v>49</v>
      </c>
      <c r="R613" s="9">
        <v>49</v>
      </c>
      <c r="S613" s="9">
        <v>49</v>
      </c>
      <c r="T613" s="9">
        <v>49</v>
      </c>
      <c r="U613" s="9">
        <v>49</v>
      </c>
      <c r="V613" s="9">
        <v>49</v>
      </c>
      <c r="W613" s="9">
        <v>49</v>
      </c>
      <c r="X613" s="9">
        <v>49</v>
      </c>
      <c r="Y613" s="9">
        <v>49</v>
      </c>
      <c r="Z613" s="9" t="s">
        <v>1616</v>
      </c>
      <c r="AA613" s="51"/>
      <c r="AB613" s="52"/>
    </row>
    <row r="614" spans="1:28" s="7" customFormat="1" ht="105" x14ac:dyDescent="0.25">
      <c r="A614" s="11">
        <v>10652</v>
      </c>
      <c r="B614" s="19" t="s">
        <v>970</v>
      </c>
      <c r="C614" s="10" t="s">
        <v>80</v>
      </c>
      <c r="D614" s="10" t="s">
        <v>978</v>
      </c>
      <c r="E614" s="10" t="s">
        <v>132</v>
      </c>
      <c r="F614" s="10">
        <v>83980</v>
      </c>
      <c r="G614" s="10" t="s">
        <v>894</v>
      </c>
      <c r="H614" s="10" t="s">
        <v>895</v>
      </c>
      <c r="I614" s="10" t="s">
        <v>896</v>
      </c>
      <c r="J614" s="16">
        <v>42917</v>
      </c>
      <c r="K614" s="10">
        <v>3</v>
      </c>
      <c r="L614" s="10" t="s">
        <v>967</v>
      </c>
      <c r="M614" s="10" t="s">
        <v>972</v>
      </c>
      <c r="N614" s="10"/>
      <c r="O614" s="10"/>
      <c r="P614" s="10"/>
      <c r="Q614" s="10"/>
      <c r="R614" s="10"/>
      <c r="S614" s="10"/>
      <c r="T614" s="10">
        <v>1</v>
      </c>
      <c r="U614" s="10">
        <v>2</v>
      </c>
      <c r="V614" s="10">
        <v>2</v>
      </c>
      <c r="W614" s="10">
        <v>2</v>
      </c>
      <c r="X614" s="10">
        <v>2</v>
      </c>
      <c r="Y614" s="10">
        <v>3</v>
      </c>
      <c r="Z614" s="10" t="s">
        <v>1617</v>
      </c>
      <c r="AA614" s="51"/>
      <c r="AB614" s="52"/>
    </row>
    <row r="615" spans="1:28" s="7" customFormat="1" ht="105" x14ac:dyDescent="0.25">
      <c r="A615" s="12">
        <v>10652</v>
      </c>
      <c r="B615" s="18" t="s">
        <v>970</v>
      </c>
      <c r="C615" s="9" t="s">
        <v>80</v>
      </c>
      <c r="D615" s="9" t="s">
        <v>978</v>
      </c>
      <c r="E615" s="9" t="s">
        <v>132</v>
      </c>
      <c r="F615" s="9">
        <v>83981</v>
      </c>
      <c r="G615" s="9" t="s">
        <v>897</v>
      </c>
      <c r="H615" s="9" t="s">
        <v>898</v>
      </c>
      <c r="I615" s="9" t="s">
        <v>899</v>
      </c>
      <c r="J615" s="15">
        <v>42795</v>
      </c>
      <c r="K615" s="9">
        <v>100</v>
      </c>
      <c r="L615" s="9" t="s">
        <v>968</v>
      </c>
      <c r="M615" s="9" t="s">
        <v>972</v>
      </c>
      <c r="N615" s="9"/>
      <c r="O615" s="9"/>
      <c r="P615" s="9"/>
      <c r="Q615" s="9">
        <v>100</v>
      </c>
      <c r="R615" s="9">
        <v>100</v>
      </c>
      <c r="S615" s="9">
        <v>100</v>
      </c>
      <c r="T615" s="9">
        <v>100</v>
      </c>
      <c r="U615" s="9">
        <v>100</v>
      </c>
      <c r="V615" s="9">
        <v>100</v>
      </c>
      <c r="W615" s="9">
        <v>100</v>
      </c>
      <c r="X615" s="9">
        <v>100</v>
      </c>
      <c r="Y615" s="9">
        <v>100</v>
      </c>
      <c r="Z615" s="9" t="s">
        <v>1618</v>
      </c>
      <c r="AA615" s="51"/>
      <c r="AB615" s="52"/>
    </row>
    <row r="616" spans="1:28" s="7" customFormat="1" ht="195" x14ac:dyDescent="0.25">
      <c r="A616" s="11">
        <v>10652</v>
      </c>
      <c r="B616" s="19" t="s">
        <v>970</v>
      </c>
      <c r="C616" s="10" t="s">
        <v>80</v>
      </c>
      <c r="D616" s="10" t="s">
        <v>978</v>
      </c>
      <c r="E616" s="10" t="s">
        <v>132</v>
      </c>
      <c r="F616" s="10">
        <v>83982</v>
      </c>
      <c r="G616" s="10" t="s">
        <v>900</v>
      </c>
      <c r="H616" s="10" t="s">
        <v>901</v>
      </c>
      <c r="I616" s="10" t="s">
        <v>902</v>
      </c>
      <c r="J616" s="16">
        <v>42795</v>
      </c>
      <c r="K616" s="10">
        <v>100</v>
      </c>
      <c r="L616" s="10" t="s">
        <v>968</v>
      </c>
      <c r="M616" s="10" t="s">
        <v>972</v>
      </c>
      <c r="N616" s="10"/>
      <c r="O616" s="10"/>
      <c r="P616" s="10"/>
      <c r="Q616" s="10">
        <v>100</v>
      </c>
      <c r="R616" s="10">
        <v>100</v>
      </c>
      <c r="S616" s="10">
        <v>100</v>
      </c>
      <c r="T616" s="10">
        <v>100</v>
      </c>
      <c r="U616" s="10">
        <v>100</v>
      </c>
      <c r="V616" s="10">
        <v>100</v>
      </c>
      <c r="W616" s="10">
        <v>100</v>
      </c>
      <c r="X616" s="10">
        <v>100</v>
      </c>
      <c r="Y616" s="10">
        <v>100</v>
      </c>
      <c r="Z616" s="10" t="s">
        <v>1619</v>
      </c>
      <c r="AA616" s="51"/>
      <c r="AB616" s="52"/>
    </row>
    <row r="617" spans="1:28" s="7" customFormat="1" ht="75" x14ac:dyDescent="0.25">
      <c r="A617" s="12">
        <v>10652</v>
      </c>
      <c r="B617" s="18" t="s">
        <v>970</v>
      </c>
      <c r="C617" s="9" t="s">
        <v>80</v>
      </c>
      <c r="D617" s="9" t="s">
        <v>978</v>
      </c>
      <c r="E617" s="9" t="s">
        <v>132</v>
      </c>
      <c r="F617" s="9">
        <v>83983</v>
      </c>
      <c r="G617" s="9" t="s">
        <v>903</v>
      </c>
      <c r="H617" s="9" t="s">
        <v>904</v>
      </c>
      <c r="I617" s="9" t="s">
        <v>905</v>
      </c>
      <c r="J617" s="15">
        <v>42887</v>
      </c>
      <c r="K617" s="9">
        <v>3</v>
      </c>
      <c r="L617" s="9" t="s">
        <v>967</v>
      </c>
      <c r="M617" s="9" t="s">
        <v>972</v>
      </c>
      <c r="N617" s="9"/>
      <c r="O617" s="9"/>
      <c r="P617" s="9"/>
      <c r="Q617" s="9"/>
      <c r="R617" s="9"/>
      <c r="S617" s="9">
        <v>0</v>
      </c>
      <c r="T617" s="9">
        <v>0</v>
      </c>
      <c r="U617" s="9">
        <v>0</v>
      </c>
      <c r="V617" s="9">
        <v>0</v>
      </c>
      <c r="W617" s="9">
        <v>3</v>
      </c>
      <c r="X617" s="9">
        <v>3</v>
      </c>
      <c r="Y617" s="9">
        <v>3</v>
      </c>
      <c r="Z617" s="9" t="s">
        <v>1620</v>
      </c>
      <c r="AA617" s="51"/>
      <c r="AB617" s="52"/>
    </row>
    <row r="618" spans="1:28" s="7" customFormat="1" ht="285" x14ac:dyDescent="0.25">
      <c r="A618" s="11">
        <v>10652</v>
      </c>
      <c r="B618" s="19" t="s">
        <v>970</v>
      </c>
      <c r="C618" s="10" t="s">
        <v>80</v>
      </c>
      <c r="D618" s="10" t="s">
        <v>978</v>
      </c>
      <c r="E618" s="10" t="s">
        <v>132</v>
      </c>
      <c r="F618" s="10">
        <v>83984</v>
      </c>
      <c r="G618" s="10" t="s">
        <v>906</v>
      </c>
      <c r="H618" s="10" t="s">
        <v>907</v>
      </c>
      <c r="I618" s="10" t="s">
        <v>908</v>
      </c>
      <c r="J618" s="16">
        <v>42795</v>
      </c>
      <c r="K618" s="10">
        <v>100</v>
      </c>
      <c r="L618" s="10" t="s">
        <v>968</v>
      </c>
      <c r="M618" s="10" t="s">
        <v>972</v>
      </c>
      <c r="N618" s="10"/>
      <c r="O618" s="10"/>
      <c r="P618" s="10"/>
      <c r="Q618" s="10">
        <v>100</v>
      </c>
      <c r="R618" s="10">
        <v>100</v>
      </c>
      <c r="S618" s="10">
        <v>0</v>
      </c>
      <c r="T618" s="10">
        <v>0</v>
      </c>
      <c r="U618" s="10">
        <v>100</v>
      </c>
      <c r="V618" s="10">
        <v>100</v>
      </c>
      <c r="W618" s="10">
        <v>100</v>
      </c>
      <c r="X618" s="10">
        <v>100</v>
      </c>
      <c r="Y618" s="10">
        <v>100</v>
      </c>
      <c r="Z618" s="10" t="s">
        <v>1621</v>
      </c>
      <c r="AA618" s="51"/>
      <c r="AB618" s="52"/>
    </row>
    <row r="619" spans="1:28" s="7" customFormat="1" ht="180" x14ac:dyDescent="0.25">
      <c r="A619" s="12">
        <v>10652</v>
      </c>
      <c r="B619" s="18" t="s">
        <v>970</v>
      </c>
      <c r="C619" s="9" t="s">
        <v>80</v>
      </c>
      <c r="D619" s="9" t="s">
        <v>978</v>
      </c>
      <c r="E619" s="9" t="s">
        <v>132</v>
      </c>
      <c r="F619" s="9">
        <v>83985</v>
      </c>
      <c r="G619" s="9" t="s">
        <v>909</v>
      </c>
      <c r="H619" s="9" t="s">
        <v>910</v>
      </c>
      <c r="I619" s="9" t="s">
        <v>911</v>
      </c>
      <c r="J619" s="15">
        <v>42795</v>
      </c>
      <c r="K619" s="9">
        <v>100</v>
      </c>
      <c r="L619" s="9" t="s">
        <v>968</v>
      </c>
      <c r="M619" s="9" t="s">
        <v>972</v>
      </c>
      <c r="N619" s="9"/>
      <c r="O619" s="9"/>
      <c r="P619" s="9"/>
      <c r="Q619" s="9">
        <v>91</v>
      </c>
      <c r="R619" s="9">
        <v>91</v>
      </c>
      <c r="S619" s="9">
        <v>85</v>
      </c>
      <c r="T619" s="9">
        <v>89</v>
      </c>
      <c r="U619" s="9">
        <v>95</v>
      </c>
      <c r="V619" s="9">
        <v>80</v>
      </c>
      <c r="W619" s="9">
        <v>79</v>
      </c>
      <c r="X619" s="9">
        <v>87</v>
      </c>
      <c r="Y619" s="9">
        <v>77</v>
      </c>
      <c r="Z619" s="9" t="s">
        <v>1622</v>
      </c>
      <c r="AA619" s="51"/>
      <c r="AB619" s="52"/>
    </row>
    <row r="620" spans="1:28" s="7" customFormat="1" ht="180" x14ac:dyDescent="0.25">
      <c r="A620" s="11">
        <v>10652</v>
      </c>
      <c r="B620" s="19" t="s">
        <v>970</v>
      </c>
      <c r="C620" s="10" t="s">
        <v>80</v>
      </c>
      <c r="D620" s="10" t="s">
        <v>978</v>
      </c>
      <c r="E620" s="10" t="s">
        <v>132</v>
      </c>
      <c r="F620" s="10">
        <v>83986</v>
      </c>
      <c r="G620" s="10" t="s">
        <v>915</v>
      </c>
      <c r="H620" s="10" t="s">
        <v>916</v>
      </c>
      <c r="I620" s="10" t="s">
        <v>917</v>
      </c>
      <c r="J620" s="16">
        <v>42887</v>
      </c>
      <c r="K620" s="10">
        <v>4</v>
      </c>
      <c r="L620" s="10" t="s">
        <v>967</v>
      </c>
      <c r="M620" s="10" t="s">
        <v>972</v>
      </c>
      <c r="N620" s="10"/>
      <c r="O620" s="10"/>
      <c r="P620" s="10"/>
      <c r="Q620" s="10"/>
      <c r="R620" s="10"/>
      <c r="S620" s="10">
        <v>3</v>
      </c>
      <c r="T620" s="10">
        <v>4</v>
      </c>
      <c r="U620" s="10">
        <v>4</v>
      </c>
      <c r="V620" s="10">
        <v>4</v>
      </c>
      <c r="W620" s="10">
        <v>4</v>
      </c>
      <c r="X620" s="10">
        <v>4</v>
      </c>
      <c r="Y620" s="10">
        <v>4</v>
      </c>
      <c r="Z620" s="10" t="s">
        <v>1623</v>
      </c>
      <c r="AA620" s="51"/>
      <c r="AB620" s="52"/>
    </row>
    <row r="621" spans="1:28" s="7" customFormat="1" ht="90" x14ac:dyDescent="0.25">
      <c r="A621" s="12">
        <v>10652</v>
      </c>
      <c r="B621" s="18" t="s">
        <v>970</v>
      </c>
      <c r="C621" s="9" t="s">
        <v>80</v>
      </c>
      <c r="D621" s="9" t="s">
        <v>978</v>
      </c>
      <c r="E621" s="9" t="s">
        <v>132</v>
      </c>
      <c r="F621" s="9">
        <v>83987</v>
      </c>
      <c r="G621" s="9" t="s">
        <v>918</v>
      </c>
      <c r="H621" s="9" t="s">
        <v>919</v>
      </c>
      <c r="I621" s="9" t="s">
        <v>920</v>
      </c>
      <c r="J621" s="15">
        <v>42795</v>
      </c>
      <c r="K621" s="9">
        <v>2617</v>
      </c>
      <c r="L621" s="9" t="s">
        <v>967</v>
      </c>
      <c r="M621" s="9" t="s">
        <v>972</v>
      </c>
      <c r="N621" s="9"/>
      <c r="O621" s="9"/>
      <c r="P621" s="9"/>
      <c r="Q621" s="9">
        <v>400</v>
      </c>
      <c r="R621" s="9">
        <v>600</v>
      </c>
      <c r="S621" s="9">
        <v>800</v>
      </c>
      <c r="T621" s="9">
        <v>1000</v>
      </c>
      <c r="U621" s="9">
        <v>1292</v>
      </c>
      <c r="V621" s="9">
        <v>1929</v>
      </c>
      <c r="W621" s="9">
        <v>2000</v>
      </c>
      <c r="X621" s="9">
        <v>2000</v>
      </c>
      <c r="Y621" s="9">
        <v>2617</v>
      </c>
      <c r="Z621" s="9" t="s">
        <v>1624</v>
      </c>
      <c r="AA621" s="51"/>
      <c r="AB621" s="52"/>
    </row>
    <row r="622" spans="1:28" s="7" customFormat="1" ht="225" x14ac:dyDescent="0.25">
      <c r="A622" s="11">
        <v>10652</v>
      </c>
      <c r="B622" s="19" t="s">
        <v>970</v>
      </c>
      <c r="C622" s="10" t="s">
        <v>80</v>
      </c>
      <c r="D622" s="10" t="s">
        <v>978</v>
      </c>
      <c r="E622" s="10" t="s">
        <v>132</v>
      </c>
      <c r="F622" s="10">
        <v>83988</v>
      </c>
      <c r="G622" s="10" t="s">
        <v>921</v>
      </c>
      <c r="H622" s="10" t="s">
        <v>922</v>
      </c>
      <c r="I622" s="10" t="s">
        <v>923</v>
      </c>
      <c r="J622" s="16">
        <v>42917</v>
      </c>
      <c r="K622" s="10">
        <v>12</v>
      </c>
      <c r="L622" s="10" t="s">
        <v>967</v>
      </c>
      <c r="M622" s="10" t="s">
        <v>972</v>
      </c>
      <c r="N622" s="10"/>
      <c r="O622" s="10"/>
      <c r="P622" s="10"/>
      <c r="Q622" s="10"/>
      <c r="R622" s="10"/>
      <c r="S622" s="10"/>
      <c r="T622" s="10">
        <v>4</v>
      </c>
      <c r="U622" s="10">
        <v>12</v>
      </c>
      <c r="V622" s="10">
        <v>12</v>
      </c>
      <c r="W622" s="10">
        <v>12</v>
      </c>
      <c r="X622" s="10">
        <v>12</v>
      </c>
      <c r="Y622" s="10">
        <v>12</v>
      </c>
      <c r="Z622" s="10" t="s">
        <v>1625</v>
      </c>
      <c r="AA622" s="51"/>
      <c r="AB622" s="52"/>
    </row>
    <row r="623" spans="1:28" s="7" customFormat="1" ht="195" x14ac:dyDescent="0.25">
      <c r="A623" s="12">
        <v>10652</v>
      </c>
      <c r="B623" s="18" t="s">
        <v>970</v>
      </c>
      <c r="C623" s="9" t="s">
        <v>80</v>
      </c>
      <c r="D623" s="9" t="s">
        <v>978</v>
      </c>
      <c r="E623" s="9" t="s">
        <v>132</v>
      </c>
      <c r="F623" s="9">
        <v>83989</v>
      </c>
      <c r="G623" s="9" t="s">
        <v>924</v>
      </c>
      <c r="H623" s="9" t="s">
        <v>925</v>
      </c>
      <c r="I623" s="9" t="s">
        <v>926</v>
      </c>
      <c r="J623" s="15">
        <v>42979</v>
      </c>
      <c r="K623" s="9">
        <v>8</v>
      </c>
      <c r="L623" s="9" t="s">
        <v>967</v>
      </c>
      <c r="M623" s="9" t="s">
        <v>972</v>
      </c>
      <c r="N623" s="9"/>
      <c r="O623" s="9"/>
      <c r="P623" s="9"/>
      <c r="Q623" s="9"/>
      <c r="R623" s="9"/>
      <c r="S623" s="9"/>
      <c r="T623" s="9"/>
      <c r="U623" s="9"/>
      <c r="V623" s="9">
        <v>8</v>
      </c>
      <c r="W623" s="9">
        <v>8</v>
      </c>
      <c r="X623" s="9">
        <v>8</v>
      </c>
      <c r="Y623" s="9">
        <v>8</v>
      </c>
      <c r="Z623" s="9" t="s">
        <v>1626</v>
      </c>
      <c r="AA623" s="51"/>
      <c r="AB623" s="52"/>
    </row>
    <row r="624" spans="1:28" s="7" customFormat="1" ht="120" x14ac:dyDescent="0.25">
      <c r="A624" s="11">
        <v>10652</v>
      </c>
      <c r="B624" s="19" t="s">
        <v>970</v>
      </c>
      <c r="C624" s="10" t="s">
        <v>80</v>
      </c>
      <c r="D624" s="10" t="s">
        <v>978</v>
      </c>
      <c r="E624" s="10" t="s">
        <v>132</v>
      </c>
      <c r="F624" s="10">
        <v>83990</v>
      </c>
      <c r="G624" s="10" t="s">
        <v>954</v>
      </c>
      <c r="H624" s="10" t="s">
        <v>955</v>
      </c>
      <c r="I624" s="10" t="s">
        <v>956</v>
      </c>
      <c r="J624" s="16">
        <v>43070</v>
      </c>
      <c r="K624" s="10">
        <v>1</v>
      </c>
      <c r="L624" s="10" t="s">
        <v>967</v>
      </c>
      <c r="M624" s="10" t="s">
        <v>972</v>
      </c>
      <c r="N624" s="10"/>
      <c r="O624" s="10"/>
      <c r="P624" s="10"/>
      <c r="Q624" s="10"/>
      <c r="R624" s="10"/>
      <c r="S624" s="10"/>
      <c r="T624" s="10"/>
      <c r="U624" s="10"/>
      <c r="V624" s="10"/>
      <c r="W624" s="10"/>
      <c r="X624" s="10"/>
      <c r="Y624" s="10">
        <v>1</v>
      </c>
      <c r="Z624" s="10" t="s">
        <v>1627</v>
      </c>
      <c r="AA624" s="51"/>
      <c r="AB624" s="52"/>
    </row>
    <row r="625" spans="1:28" s="7" customFormat="1" ht="150" x14ac:dyDescent="0.25">
      <c r="A625" s="12">
        <v>10652</v>
      </c>
      <c r="B625" s="18" t="s">
        <v>970</v>
      </c>
      <c r="C625" s="9" t="s">
        <v>80</v>
      </c>
      <c r="D625" s="9" t="s">
        <v>978</v>
      </c>
      <c r="E625" s="9" t="s">
        <v>132</v>
      </c>
      <c r="F625" s="9">
        <v>83991</v>
      </c>
      <c r="G625" s="9" t="s">
        <v>927</v>
      </c>
      <c r="H625" s="9" t="s">
        <v>928</v>
      </c>
      <c r="I625" s="9" t="s">
        <v>929</v>
      </c>
      <c r="J625" s="15">
        <v>42795</v>
      </c>
      <c r="K625" s="9">
        <v>40</v>
      </c>
      <c r="L625" s="9" t="s">
        <v>967</v>
      </c>
      <c r="M625" s="9" t="s">
        <v>972</v>
      </c>
      <c r="N625" s="9"/>
      <c r="O625" s="9"/>
      <c r="P625" s="9"/>
      <c r="Q625" s="9">
        <v>36</v>
      </c>
      <c r="R625" s="9">
        <v>36</v>
      </c>
      <c r="S625" s="9">
        <v>36</v>
      </c>
      <c r="T625" s="9">
        <v>40</v>
      </c>
      <c r="U625" s="9">
        <v>40</v>
      </c>
      <c r="V625" s="9">
        <v>40</v>
      </c>
      <c r="W625" s="9">
        <v>40</v>
      </c>
      <c r="X625" s="9">
        <v>40</v>
      </c>
      <c r="Y625" s="9">
        <v>40</v>
      </c>
      <c r="Z625" s="9" t="s">
        <v>1628</v>
      </c>
      <c r="AA625" s="51"/>
      <c r="AB625" s="52"/>
    </row>
    <row r="626" spans="1:28" s="7" customFormat="1" ht="75" x14ac:dyDescent="0.25">
      <c r="A626" s="11">
        <v>10652</v>
      </c>
      <c r="B626" s="19" t="s">
        <v>970</v>
      </c>
      <c r="C626" s="10" t="s">
        <v>80</v>
      </c>
      <c r="D626" s="10" t="s">
        <v>978</v>
      </c>
      <c r="E626" s="10" t="s">
        <v>132</v>
      </c>
      <c r="F626" s="10">
        <v>83992</v>
      </c>
      <c r="G626" s="10" t="s">
        <v>930</v>
      </c>
      <c r="H626" s="10" t="s">
        <v>931</v>
      </c>
      <c r="I626" s="10" t="s">
        <v>932</v>
      </c>
      <c r="J626" s="16">
        <v>42795</v>
      </c>
      <c r="K626" s="10">
        <v>100</v>
      </c>
      <c r="L626" s="10" t="s">
        <v>968</v>
      </c>
      <c r="M626" s="10" t="s">
        <v>972</v>
      </c>
      <c r="N626" s="10"/>
      <c r="O626" s="10"/>
      <c r="P626" s="10"/>
      <c r="Q626" s="10">
        <v>100</v>
      </c>
      <c r="R626" s="10">
        <v>100</v>
      </c>
      <c r="S626" s="10">
        <v>100</v>
      </c>
      <c r="T626" s="10">
        <v>100</v>
      </c>
      <c r="U626" s="10">
        <v>100</v>
      </c>
      <c r="V626" s="10">
        <v>100</v>
      </c>
      <c r="W626" s="10">
        <v>100</v>
      </c>
      <c r="X626" s="10">
        <v>100</v>
      </c>
      <c r="Y626" s="10">
        <v>100</v>
      </c>
      <c r="Z626" s="10" t="s">
        <v>1629</v>
      </c>
      <c r="AA626" s="51"/>
      <c r="AB626" s="52"/>
    </row>
    <row r="627" spans="1:28" s="7" customFormat="1" ht="90" x14ac:dyDescent="0.25">
      <c r="A627" s="12">
        <v>10652</v>
      </c>
      <c r="B627" s="18" t="s">
        <v>970</v>
      </c>
      <c r="C627" s="9" t="s">
        <v>80</v>
      </c>
      <c r="D627" s="9" t="s">
        <v>978</v>
      </c>
      <c r="E627" s="9" t="s">
        <v>132</v>
      </c>
      <c r="F627" s="9">
        <v>83993</v>
      </c>
      <c r="G627" s="9" t="s">
        <v>933</v>
      </c>
      <c r="H627" s="9" t="s">
        <v>934</v>
      </c>
      <c r="I627" s="9" t="s">
        <v>935</v>
      </c>
      <c r="J627" s="15">
        <v>42795</v>
      </c>
      <c r="K627" s="9">
        <v>100</v>
      </c>
      <c r="L627" s="9" t="s">
        <v>968</v>
      </c>
      <c r="M627" s="9" t="s">
        <v>972</v>
      </c>
      <c r="N627" s="9"/>
      <c r="O627" s="9"/>
      <c r="P627" s="9"/>
      <c r="Q627" s="9">
        <v>0</v>
      </c>
      <c r="R627" s="9">
        <v>0</v>
      </c>
      <c r="S627" s="9">
        <v>100</v>
      </c>
      <c r="T627" s="9">
        <v>100</v>
      </c>
      <c r="U627" s="9">
        <v>100</v>
      </c>
      <c r="V627" s="9">
        <v>100</v>
      </c>
      <c r="W627" s="9">
        <v>100</v>
      </c>
      <c r="X627" s="9">
        <v>100</v>
      </c>
      <c r="Y627" s="9">
        <v>100</v>
      </c>
      <c r="Z627" s="9" t="s">
        <v>1630</v>
      </c>
      <c r="AA627" s="51"/>
      <c r="AB627" s="52"/>
    </row>
    <row r="628" spans="1:28" s="7" customFormat="1" ht="60" x14ac:dyDescent="0.25">
      <c r="A628" s="11">
        <v>10652</v>
      </c>
      <c r="B628" s="19" t="s">
        <v>970</v>
      </c>
      <c r="C628" s="10" t="s">
        <v>80</v>
      </c>
      <c r="D628" s="10" t="s">
        <v>978</v>
      </c>
      <c r="E628" s="10" t="s">
        <v>132</v>
      </c>
      <c r="F628" s="10">
        <v>83997</v>
      </c>
      <c r="G628" s="10" t="s">
        <v>936</v>
      </c>
      <c r="H628" s="10" t="s">
        <v>937</v>
      </c>
      <c r="I628" s="10" t="s">
        <v>938</v>
      </c>
      <c r="J628" s="16">
        <v>42826</v>
      </c>
      <c r="K628" s="10">
        <v>6</v>
      </c>
      <c r="L628" s="10" t="s">
        <v>967</v>
      </c>
      <c r="M628" s="10" t="s">
        <v>972</v>
      </c>
      <c r="N628" s="10"/>
      <c r="O628" s="10"/>
      <c r="P628" s="10"/>
      <c r="Q628" s="10">
        <v>1</v>
      </c>
      <c r="R628" s="10">
        <v>2</v>
      </c>
      <c r="S628" s="10">
        <v>3</v>
      </c>
      <c r="T628" s="10">
        <v>4</v>
      </c>
      <c r="U628" s="10">
        <v>5</v>
      </c>
      <c r="V628" s="10">
        <v>6</v>
      </c>
      <c r="W628" s="10">
        <v>6</v>
      </c>
      <c r="X628" s="10">
        <v>6</v>
      </c>
      <c r="Y628" s="10">
        <v>6</v>
      </c>
      <c r="Z628" s="10" t="s">
        <v>1631</v>
      </c>
      <c r="AA628" s="51"/>
      <c r="AB628" s="52"/>
    </row>
    <row r="629" spans="1:28" s="7" customFormat="1" ht="60" x14ac:dyDescent="0.25">
      <c r="A629" s="12">
        <v>10652</v>
      </c>
      <c r="B629" s="18" t="s">
        <v>970</v>
      </c>
      <c r="C629" s="9" t="s">
        <v>80</v>
      </c>
      <c r="D629" s="9" t="s">
        <v>978</v>
      </c>
      <c r="E629" s="9" t="s">
        <v>132</v>
      </c>
      <c r="F629" s="9">
        <v>83998</v>
      </c>
      <c r="G629" s="9" t="s">
        <v>939</v>
      </c>
      <c r="H629" s="9" t="s">
        <v>940</v>
      </c>
      <c r="I629" s="9" t="s">
        <v>941</v>
      </c>
      <c r="J629" s="15">
        <v>42826</v>
      </c>
      <c r="K629" s="9">
        <v>6</v>
      </c>
      <c r="L629" s="9" t="s">
        <v>967</v>
      </c>
      <c r="M629" s="9" t="s">
        <v>972</v>
      </c>
      <c r="N629" s="9"/>
      <c r="O629" s="9"/>
      <c r="P629" s="9"/>
      <c r="Q629" s="9">
        <v>1</v>
      </c>
      <c r="R629" s="9">
        <v>2</v>
      </c>
      <c r="S629" s="9">
        <v>3</v>
      </c>
      <c r="T629" s="9">
        <v>4</v>
      </c>
      <c r="U629" s="9">
        <v>5</v>
      </c>
      <c r="V629" s="9">
        <v>6</v>
      </c>
      <c r="W629" s="9">
        <v>6</v>
      </c>
      <c r="X629" s="9">
        <v>6</v>
      </c>
      <c r="Y629" s="9">
        <v>6</v>
      </c>
      <c r="Z629" s="9" t="s">
        <v>1631</v>
      </c>
      <c r="AA629" s="51"/>
      <c r="AB629" s="52"/>
    </row>
    <row r="630" spans="1:28" s="7" customFormat="1" ht="225" x14ac:dyDescent="0.25">
      <c r="A630" s="11">
        <v>10652</v>
      </c>
      <c r="B630" s="19" t="s">
        <v>970</v>
      </c>
      <c r="C630" s="10" t="s">
        <v>80</v>
      </c>
      <c r="D630" s="10" t="s">
        <v>978</v>
      </c>
      <c r="E630" s="10" t="s">
        <v>132</v>
      </c>
      <c r="F630" s="10">
        <v>83999</v>
      </c>
      <c r="G630" s="10" t="s">
        <v>942</v>
      </c>
      <c r="H630" s="10" t="s">
        <v>943</v>
      </c>
      <c r="I630" s="10" t="s">
        <v>944</v>
      </c>
      <c r="J630" s="16">
        <v>42795</v>
      </c>
      <c r="K630" s="10">
        <v>30</v>
      </c>
      <c r="L630" s="10" t="s">
        <v>967</v>
      </c>
      <c r="M630" s="10" t="s">
        <v>972</v>
      </c>
      <c r="N630" s="10"/>
      <c r="O630" s="10"/>
      <c r="P630" s="10"/>
      <c r="Q630" s="10">
        <v>7</v>
      </c>
      <c r="R630" s="10">
        <v>9</v>
      </c>
      <c r="S630" s="10">
        <v>13</v>
      </c>
      <c r="T630" s="10">
        <v>22</v>
      </c>
      <c r="U630" s="10">
        <v>30</v>
      </c>
      <c r="V630" s="10">
        <v>30</v>
      </c>
      <c r="W630" s="10">
        <v>30</v>
      </c>
      <c r="X630" s="10">
        <v>30</v>
      </c>
      <c r="Y630" s="10">
        <v>30</v>
      </c>
      <c r="Z630" s="10" t="s">
        <v>1632</v>
      </c>
      <c r="AA630" s="51"/>
      <c r="AB630" s="52"/>
    </row>
    <row r="631" spans="1:28" s="7" customFormat="1" ht="150" x14ac:dyDescent="0.25">
      <c r="A631" s="12">
        <v>10652</v>
      </c>
      <c r="B631" s="18" t="s">
        <v>970</v>
      </c>
      <c r="C631" s="9" t="s">
        <v>80</v>
      </c>
      <c r="D631" s="9" t="s">
        <v>978</v>
      </c>
      <c r="E631" s="9" t="s">
        <v>132</v>
      </c>
      <c r="F631" s="9">
        <v>84000</v>
      </c>
      <c r="G631" s="9" t="s">
        <v>945</v>
      </c>
      <c r="H631" s="9" t="s">
        <v>946</v>
      </c>
      <c r="I631" s="9" t="s">
        <v>947</v>
      </c>
      <c r="J631" s="15">
        <v>42795</v>
      </c>
      <c r="K631" s="9">
        <v>100</v>
      </c>
      <c r="L631" s="9" t="s">
        <v>968</v>
      </c>
      <c r="M631" s="9" t="s">
        <v>972</v>
      </c>
      <c r="N631" s="9"/>
      <c r="O631" s="9"/>
      <c r="P631" s="9"/>
      <c r="Q631" s="9">
        <v>100</v>
      </c>
      <c r="R631" s="9">
        <v>100</v>
      </c>
      <c r="S631" s="9">
        <v>100</v>
      </c>
      <c r="T631" s="9">
        <v>100</v>
      </c>
      <c r="U631" s="9">
        <v>100</v>
      </c>
      <c r="V631" s="9">
        <v>100</v>
      </c>
      <c r="W631" s="9">
        <v>100</v>
      </c>
      <c r="X631" s="9">
        <v>100</v>
      </c>
      <c r="Y631" s="9">
        <v>100</v>
      </c>
      <c r="Z631" s="9" t="s">
        <v>1633</v>
      </c>
      <c r="AA631" s="51"/>
      <c r="AB631" s="52"/>
    </row>
    <row r="632" spans="1:28" s="7" customFormat="1" ht="60" x14ac:dyDescent="0.25">
      <c r="A632" s="11">
        <v>10652</v>
      </c>
      <c r="B632" s="19" t="s">
        <v>970</v>
      </c>
      <c r="C632" s="10" t="s">
        <v>80</v>
      </c>
      <c r="D632" s="10" t="s">
        <v>978</v>
      </c>
      <c r="E632" s="10" t="s">
        <v>132</v>
      </c>
      <c r="F632" s="10">
        <v>84001</v>
      </c>
      <c r="G632" s="10" t="s">
        <v>948</v>
      </c>
      <c r="H632" s="10" t="s">
        <v>949</v>
      </c>
      <c r="I632" s="10" t="s">
        <v>950</v>
      </c>
      <c r="J632" s="16">
        <v>42795</v>
      </c>
      <c r="K632" s="10">
        <v>100</v>
      </c>
      <c r="L632" s="10" t="s">
        <v>968</v>
      </c>
      <c r="M632" s="10" t="s">
        <v>972</v>
      </c>
      <c r="N632" s="10"/>
      <c r="O632" s="10"/>
      <c r="P632" s="10"/>
      <c r="Q632" s="10">
        <v>100</v>
      </c>
      <c r="R632" s="10">
        <v>100</v>
      </c>
      <c r="S632" s="10">
        <v>100</v>
      </c>
      <c r="T632" s="10">
        <v>100</v>
      </c>
      <c r="U632" s="10">
        <v>100</v>
      </c>
      <c r="V632" s="10">
        <v>100</v>
      </c>
      <c r="W632" s="10">
        <v>100</v>
      </c>
      <c r="X632" s="10">
        <v>100</v>
      </c>
      <c r="Y632" s="10">
        <v>100</v>
      </c>
      <c r="Z632" s="10" t="s">
        <v>1634</v>
      </c>
      <c r="AA632" s="51"/>
      <c r="AB632" s="52"/>
    </row>
    <row r="633" spans="1:28" s="7" customFormat="1" ht="105" x14ac:dyDescent="0.25">
      <c r="A633" s="12">
        <v>10652</v>
      </c>
      <c r="B633" s="18" t="s">
        <v>970</v>
      </c>
      <c r="C633" s="9" t="s">
        <v>80</v>
      </c>
      <c r="D633" s="9" t="s">
        <v>978</v>
      </c>
      <c r="E633" s="9" t="s">
        <v>132</v>
      </c>
      <c r="F633" s="9">
        <v>84002</v>
      </c>
      <c r="G633" s="9" t="s">
        <v>951</v>
      </c>
      <c r="H633" s="9" t="s">
        <v>952</v>
      </c>
      <c r="I633" s="9" t="s">
        <v>953</v>
      </c>
      <c r="J633" s="15">
        <v>42795</v>
      </c>
      <c r="K633" s="9">
        <v>100</v>
      </c>
      <c r="L633" s="9" t="s">
        <v>968</v>
      </c>
      <c r="M633" s="9" t="s">
        <v>972</v>
      </c>
      <c r="N633" s="9"/>
      <c r="O633" s="9"/>
      <c r="P633" s="9"/>
      <c r="Q633" s="9">
        <v>100</v>
      </c>
      <c r="R633" s="9">
        <v>100</v>
      </c>
      <c r="S633" s="9">
        <v>100</v>
      </c>
      <c r="T633" s="9">
        <v>100</v>
      </c>
      <c r="U633" s="9">
        <v>100</v>
      </c>
      <c r="V633" s="9">
        <v>100</v>
      </c>
      <c r="W633" s="9">
        <v>100</v>
      </c>
      <c r="X633" s="9">
        <v>100</v>
      </c>
      <c r="Y633" s="9">
        <v>100</v>
      </c>
      <c r="Z633" s="9" t="s">
        <v>1635</v>
      </c>
      <c r="AA633" s="51"/>
      <c r="AB633" s="52"/>
    </row>
    <row r="634" spans="1:28" s="7" customFormat="1" ht="120" x14ac:dyDescent="0.25">
      <c r="A634" s="11">
        <v>10653</v>
      </c>
      <c r="B634" s="19" t="s">
        <v>970</v>
      </c>
      <c r="C634" s="10" t="s">
        <v>81</v>
      </c>
      <c r="D634" s="10" t="s">
        <v>978</v>
      </c>
      <c r="E634" s="10" t="s">
        <v>133</v>
      </c>
      <c r="F634" s="10">
        <v>84004</v>
      </c>
      <c r="G634" s="10" t="s">
        <v>879</v>
      </c>
      <c r="H634" s="10" t="s">
        <v>880</v>
      </c>
      <c r="I634" s="10" t="s">
        <v>881</v>
      </c>
      <c r="J634" s="16">
        <v>42948</v>
      </c>
      <c r="K634" s="10">
        <v>13</v>
      </c>
      <c r="L634" s="10" t="s">
        <v>967</v>
      </c>
      <c r="M634" s="10" t="s">
        <v>972</v>
      </c>
      <c r="N634" s="10"/>
      <c r="O634" s="10"/>
      <c r="P634" s="10"/>
      <c r="Q634" s="10"/>
      <c r="R634" s="10"/>
      <c r="S634" s="10"/>
      <c r="T634" s="10"/>
      <c r="U634" s="10">
        <v>0</v>
      </c>
      <c r="V634" s="10">
        <v>13</v>
      </c>
      <c r="W634" s="10">
        <v>13</v>
      </c>
      <c r="X634" s="10">
        <v>13</v>
      </c>
      <c r="Y634" s="10">
        <v>13</v>
      </c>
      <c r="Z634" s="10" t="s">
        <v>1636</v>
      </c>
      <c r="AA634" s="51"/>
      <c r="AB634" s="52"/>
    </row>
    <row r="635" spans="1:28" s="7" customFormat="1" ht="165" x14ac:dyDescent="0.25">
      <c r="A635" s="12">
        <v>10653</v>
      </c>
      <c r="B635" s="18" t="s">
        <v>970</v>
      </c>
      <c r="C635" s="9" t="s">
        <v>81</v>
      </c>
      <c r="D635" s="9" t="s">
        <v>978</v>
      </c>
      <c r="E635" s="9" t="s">
        <v>133</v>
      </c>
      <c r="F635" s="9">
        <v>84005</v>
      </c>
      <c r="G635" s="9" t="s">
        <v>882</v>
      </c>
      <c r="H635" s="9" t="s">
        <v>883</v>
      </c>
      <c r="I635" s="9" t="s">
        <v>884</v>
      </c>
      <c r="J635" s="15">
        <v>42826</v>
      </c>
      <c r="K635" s="9">
        <v>2</v>
      </c>
      <c r="L635" s="9" t="s">
        <v>967</v>
      </c>
      <c r="M635" s="9" t="s">
        <v>972</v>
      </c>
      <c r="N635" s="9"/>
      <c r="O635" s="9"/>
      <c r="P635" s="9"/>
      <c r="Q635" s="9">
        <v>1</v>
      </c>
      <c r="R635" s="9">
        <v>1</v>
      </c>
      <c r="S635" s="9">
        <v>1</v>
      </c>
      <c r="T635" s="9">
        <v>1</v>
      </c>
      <c r="U635" s="9">
        <v>2</v>
      </c>
      <c r="V635" s="9">
        <v>2</v>
      </c>
      <c r="W635" s="9">
        <v>2</v>
      </c>
      <c r="X635" s="9">
        <v>2</v>
      </c>
      <c r="Y635" s="9">
        <v>2</v>
      </c>
      <c r="Z635" s="9" t="s">
        <v>1637</v>
      </c>
      <c r="AA635" s="51"/>
      <c r="AB635" s="52"/>
    </row>
    <row r="636" spans="1:28" s="7" customFormat="1" ht="255" x14ac:dyDescent="0.25">
      <c r="A636" s="11">
        <v>10653</v>
      </c>
      <c r="B636" s="19" t="s">
        <v>970</v>
      </c>
      <c r="C636" s="10" t="s">
        <v>81</v>
      </c>
      <c r="D636" s="10" t="s">
        <v>978</v>
      </c>
      <c r="E636" s="10" t="s">
        <v>133</v>
      </c>
      <c r="F636" s="10">
        <v>84006</v>
      </c>
      <c r="G636" s="10" t="s">
        <v>885</v>
      </c>
      <c r="H636" s="10" t="s">
        <v>886</v>
      </c>
      <c r="I636" s="10" t="s">
        <v>887</v>
      </c>
      <c r="J636" s="16">
        <v>42856</v>
      </c>
      <c r="K636" s="10">
        <v>9</v>
      </c>
      <c r="L636" s="10" t="s">
        <v>967</v>
      </c>
      <c r="M636" s="10" t="s">
        <v>972</v>
      </c>
      <c r="N636" s="10"/>
      <c r="O636" s="10"/>
      <c r="P636" s="10"/>
      <c r="Q636" s="10"/>
      <c r="R636" s="10">
        <v>2</v>
      </c>
      <c r="S636" s="10">
        <v>4</v>
      </c>
      <c r="T636" s="10">
        <v>6</v>
      </c>
      <c r="U636" s="10">
        <v>8</v>
      </c>
      <c r="V636" s="10">
        <v>9</v>
      </c>
      <c r="W636" s="10">
        <v>9</v>
      </c>
      <c r="X636" s="10">
        <v>9</v>
      </c>
      <c r="Y636" s="10">
        <v>9</v>
      </c>
      <c r="Z636" s="10" t="s">
        <v>1638</v>
      </c>
      <c r="AA636" s="51"/>
      <c r="AB636" s="52"/>
    </row>
    <row r="637" spans="1:28" s="7" customFormat="1" ht="90" x14ac:dyDescent="0.25">
      <c r="A637" s="12">
        <v>10653</v>
      </c>
      <c r="B637" s="18" t="s">
        <v>970</v>
      </c>
      <c r="C637" s="9" t="s">
        <v>81</v>
      </c>
      <c r="D637" s="9" t="s">
        <v>978</v>
      </c>
      <c r="E637" s="9" t="s">
        <v>133</v>
      </c>
      <c r="F637" s="9">
        <v>84007</v>
      </c>
      <c r="G637" s="9" t="s">
        <v>888</v>
      </c>
      <c r="H637" s="9" t="s">
        <v>889</v>
      </c>
      <c r="I637" s="9" t="s">
        <v>890</v>
      </c>
      <c r="J637" s="15">
        <v>42856</v>
      </c>
      <c r="K637" s="9">
        <v>20</v>
      </c>
      <c r="L637" s="9" t="s">
        <v>967</v>
      </c>
      <c r="M637" s="9" t="s">
        <v>972</v>
      </c>
      <c r="N637" s="9"/>
      <c r="O637" s="9"/>
      <c r="P637" s="9"/>
      <c r="Q637" s="9"/>
      <c r="R637" s="9">
        <v>2</v>
      </c>
      <c r="S637" s="9">
        <v>6</v>
      </c>
      <c r="T637" s="9">
        <v>9</v>
      </c>
      <c r="U637" s="9">
        <v>10</v>
      </c>
      <c r="V637" s="9">
        <v>11</v>
      </c>
      <c r="W637" s="9">
        <v>13</v>
      </c>
      <c r="X637" s="9">
        <v>20</v>
      </c>
      <c r="Y637" s="9">
        <v>20</v>
      </c>
      <c r="Z637" s="9" t="s">
        <v>1639</v>
      </c>
      <c r="AA637" s="51"/>
      <c r="AB637" s="52"/>
    </row>
    <row r="638" spans="1:28" s="7" customFormat="1" ht="180" x14ac:dyDescent="0.25">
      <c r="A638" s="11">
        <v>10653</v>
      </c>
      <c r="B638" s="19" t="s">
        <v>970</v>
      </c>
      <c r="C638" s="10" t="s">
        <v>81</v>
      </c>
      <c r="D638" s="10" t="s">
        <v>978</v>
      </c>
      <c r="E638" s="10" t="s">
        <v>133</v>
      </c>
      <c r="F638" s="10">
        <v>84008</v>
      </c>
      <c r="G638" s="10" t="s">
        <v>891</v>
      </c>
      <c r="H638" s="10" t="s">
        <v>892</v>
      </c>
      <c r="I638" s="10" t="s">
        <v>893</v>
      </c>
      <c r="J638" s="16">
        <v>42887</v>
      </c>
      <c r="K638" s="10">
        <v>13</v>
      </c>
      <c r="L638" s="10" t="s">
        <v>967</v>
      </c>
      <c r="M638" s="10" t="s">
        <v>972</v>
      </c>
      <c r="N638" s="10"/>
      <c r="O638" s="10"/>
      <c r="P638" s="10"/>
      <c r="Q638" s="10"/>
      <c r="R638" s="10"/>
      <c r="S638" s="10">
        <v>0</v>
      </c>
      <c r="T638" s="10">
        <v>0</v>
      </c>
      <c r="U638" s="10">
        <v>13</v>
      </c>
      <c r="V638" s="10">
        <v>13</v>
      </c>
      <c r="W638" s="10">
        <v>13</v>
      </c>
      <c r="X638" s="10">
        <v>13</v>
      </c>
      <c r="Y638" s="10">
        <v>13</v>
      </c>
      <c r="Z638" s="10" t="s">
        <v>1640</v>
      </c>
      <c r="AA638" s="51"/>
      <c r="AB638" s="52"/>
    </row>
    <row r="639" spans="1:28" s="7" customFormat="1" ht="405" x14ac:dyDescent="0.25">
      <c r="A639" s="12">
        <v>10653</v>
      </c>
      <c r="B639" s="18" t="s">
        <v>970</v>
      </c>
      <c r="C639" s="9" t="s">
        <v>81</v>
      </c>
      <c r="D639" s="9" t="s">
        <v>978</v>
      </c>
      <c r="E639" s="9" t="s">
        <v>133</v>
      </c>
      <c r="F639" s="9">
        <v>84009</v>
      </c>
      <c r="G639" s="9" t="s">
        <v>894</v>
      </c>
      <c r="H639" s="9" t="s">
        <v>895</v>
      </c>
      <c r="I639" s="9" t="s">
        <v>896</v>
      </c>
      <c r="J639" s="15">
        <v>43070</v>
      </c>
      <c r="K639" s="9">
        <v>8</v>
      </c>
      <c r="L639" s="9" t="s">
        <v>967</v>
      </c>
      <c r="M639" s="9" t="s">
        <v>972</v>
      </c>
      <c r="N639" s="9"/>
      <c r="O639" s="9"/>
      <c r="P639" s="9"/>
      <c r="Q639" s="9"/>
      <c r="R639" s="9"/>
      <c r="S639" s="9"/>
      <c r="T639" s="9"/>
      <c r="U639" s="9"/>
      <c r="V639" s="9"/>
      <c r="W639" s="9"/>
      <c r="X639" s="9"/>
      <c r="Y639" s="9">
        <v>8</v>
      </c>
      <c r="Z639" s="9" t="s">
        <v>1641</v>
      </c>
      <c r="AA639" s="51"/>
      <c r="AB639" s="52"/>
    </row>
    <row r="640" spans="1:28" s="7" customFormat="1" ht="60" x14ac:dyDescent="0.25">
      <c r="A640" s="11">
        <v>10653</v>
      </c>
      <c r="B640" s="19" t="s">
        <v>970</v>
      </c>
      <c r="C640" s="10" t="s">
        <v>81</v>
      </c>
      <c r="D640" s="10" t="s">
        <v>978</v>
      </c>
      <c r="E640" s="10" t="s">
        <v>133</v>
      </c>
      <c r="F640" s="10">
        <v>84010</v>
      </c>
      <c r="G640" s="10" t="s">
        <v>897</v>
      </c>
      <c r="H640" s="10" t="s">
        <v>898</v>
      </c>
      <c r="I640" s="10" t="s">
        <v>899</v>
      </c>
      <c r="J640" s="16">
        <v>42795</v>
      </c>
      <c r="K640" s="10">
        <v>100</v>
      </c>
      <c r="L640" s="10" t="s">
        <v>968</v>
      </c>
      <c r="M640" s="10" t="s">
        <v>972</v>
      </c>
      <c r="N640" s="10"/>
      <c r="O640" s="10"/>
      <c r="P640" s="10"/>
      <c r="Q640" s="10">
        <v>100</v>
      </c>
      <c r="R640" s="10">
        <v>100</v>
      </c>
      <c r="S640" s="10">
        <v>100</v>
      </c>
      <c r="T640" s="10">
        <v>100</v>
      </c>
      <c r="U640" s="10">
        <v>100</v>
      </c>
      <c r="V640" s="10">
        <v>100</v>
      </c>
      <c r="W640" s="10">
        <v>100</v>
      </c>
      <c r="X640" s="10">
        <v>100</v>
      </c>
      <c r="Y640" s="10">
        <v>100</v>
      </c>
      <c r="Z640" s="10" t="s">
        <v>1642</v>
      </c>
      <c r="AA640" s="51"/>
      <c r="AB640" s="52"/>
    </row>
    <row r="641" spans="1:28" s="7" customFormat="1" ht="120" x14ac:dyDescent="0.25">
      <c r="A641" s="12">
        <v>10653</v>
      </c>
      <c r="B641" s="18" t="s">
        <v>970</v>
      </c>
      <c r="C641" s="9" t="s">
        <v>81</v>
      </c>
      <c r="D641" s="9" t="s">
        <v>978</v>
      </c>
      <c r="E641" s="9" t="s">
        <v>133</v>
      </c>
      <c r="F641" s="9">
        <v>84011</v>
      </c>
      <c r="G641" s="9" t="s">
        <v>900</v>
      </c>
      <c r="H641" s="9" t="s">
        <v>901</v>
      </c>
      <c r="I641" s="9" t="s">
        <v>902</v>
      </c>
      <c r="J641" s="15">
        <v>42795</v>
      </c>
      <c r="K641" s="9">
        <v>100</v>
      </c>
      <c r="L641" s="9" t="s">
        <v>968</v>
      </c>
      <c r="M641" s="9" t="s">
        <v>972</v>
      </c>
      <c r="N641" s="9"/>
      <c r="O641" s="9"/>
      <c r="P641" s="9"/>
      <c r="Q641" s="9">
        <v>100</v>
      </c>
      <c r="R641" s="9">
        <v>100</v>
      </c>
      <c r="S641" s="9">
        <v>100</v>
      </c>
      <c r="T641" s="9">
        <v>100</v>
      </c>
      <c r="U641" s="9">
        <v>100</v>
      </c>
      <c r="V641" s="9">
        <v>100</v>
      </c>
      <c r="W641" s="9">
        <v>100</v>
      </c>
      <c r="X641" s="9">
        <v>100</v>
      </c>
      <c r="Y641" s="9">
        <v>100</v>
      </c>
      <c r="Z641" s="9" t="s">
        <v>1643</v>
      </c>
      <c r="AA641" s="51"/>
      <c r="AB641" s="52"/>
    </row>
    <row r="642" spans="1:28" s="7" customFormat="1" ht="90" x14ac:dyDescent="0.25">
      <c r="A642" s="11">
        <v>10653</v>
      </c>
      <c r="B642" s="19" t="s">
        <v>970</v>
      </c>
      <c r="C642" s="10" t="s">
        <v>81</v>
      </c>
      <c r="D642" s="10" t="s">
        <v>978</v>
      </c>
      <c r="E642" s="10" t="s">
        <v>133</v>
      </c>
      <c r="F642" s="10">
        <v>84012</v>
      </c>
      <c r="G642" s="10" t="s">
        <v>903</v>
      </c>
      <c r="H642" s="10" t="s">
        <v>904</v>
      </c>
      <c r="I642" s="10" t="s">
        <v>905</v>
      </c>
      <c r="J642" s="16">
        <v>43070</v>
      </c>
      <c r="K642" s="10">
        <v>6</v>
      </c>
      <c r="L642" s="10" t="s">
        <v>967</v>
      </c>
      <c r="M642" s="10" t="s">
        <v>972</v>
      </c>
      <c r="N642" s="10"/>
      <c r="O642" s="10"/>
      <c r="P642" s="10"/>
      <c r="Q642" s="10"/>
      <c r="R642" s="10"/>
      <c r="S642" s="10"/>
      <c r="T642" s="10"/>
      <c r="U642" s="10"/>
      <c r="V642" s="10"/>
      <c r="W642" s="10"/>
      <c r="X642" s="10"/>
      <c r="Y642" s="10">
        <v>6</v>
      </c>
      <c r="Z642" s="10" t="s">
        <v>1644</v>
      </c>
      <c r="AA642" s="51"/>
      <c r="AB642" s="52"/>
    </row>
    <row r="643" spans="1:28" s="7" customFormat="1" ht="330" x14ac:dyDescent="0.25">
      <c r="A643" s="12">
        <v>10653</v>
      </c>
      <c r="B643" s="18" t="s">
        <v>970</v>
      </c>
      <c r="C643" s="9" t="s">
        <v>81</v>
      </c>
      <c r="D643" s="9" t="s">
        <v>978</v>
      </c>
      <c r="E643" s="9" t="s">
        <v>133</v>
      </c>
      <c r="F643" s="9">
        <v>84013</v>
      </c>
      <c r="G643" s="9" t="s">
        <v>912</v>
      </c>
      <c r="H643" s="9" t="s">
        <v>913</v>
      </c>
      <c r="I643" s="9" t="s">
        <v>914</v>
      </c>
      <c r="J643" s="15">
        <v>43070</v>
      </c>
      <c r="K643" s="9">
        <v>1</v>
      </c>
      <c r="L643" s="9" t="s">
        <v>967</v>
      </c>
      <c r="M643" s="9" t="s">
        <v>972</v>
      </c>
      <c r="N643" s="9"/>
      <c r="O643" s="9"/>
      <c r="P643" s="9"/>
      <c r="Q643" s="9"/>
      <c r="R643" s="9"/>
      <c r="S643" s="9"/>
      <c r="T643" s="9"/>
      <c r="U643" s="9"/>
      <c r="V643" s="9"/>
      <c r="W643" s="9"/>
      <c r="X643" s="9"/>
      <c r="Y643" s="9">
        <v>1</v>
      </c>
      <c r="Z643" s="9" t="s">
        <v>1645</v>
      </c>
      <c r="AA643" s="51"/>
      <c r="AB643" s="52"/>
    </row>
    <row r="644" spans="1:28" s="7" customFormat="1" ht="150" x14ac:dyDescent="0.25">
      <c r="A644" s="11">
        <v>10653</v>
      </c>
      <c r="B644" s="19" t="s">
        <v>970</v>
      </c>
      <c r="C644" s="10" t="s">
        <v>81</v>
      </c>
      <c r="D644" s="10" t="s">
        <v>978</v>
      </c>
      <c r="E644" s="10" t="s">
        <v>133</v>
      </c>
      <c r="F644" s="10">
        <v>84014</v>
      </c>
      <c r="G644" s="10" t="s">
        <v>906</v>
      </c>
      <c r="H644" s="10" t="s">
        <v>907</v>
      </c>
      <c r="I644" s="10" t="s">
        <v>908</v>
      </c>
      <c r="J644" s="16">
        <v>42795</v>
      </c>
      <c r="K644" s="10">
        <v>100</v>
      </c>
      <c r="L644" s="10" t="s">
        <v>968</v>
      </c>
      <c r="M644" s="10" t="s">
        <v>972</v>
      </c>
      <c r="N644" s="10"/>
      <c r="O644" s="10"/>
      <c r="P644" s="10"/>
      <c r="Q644" s="10">
        <v>100</v>
      </c>
      <c r="R644" s="10">
        <v>100</v>
      </c>
      <c r="S644" s="10">
        <v>100</v>
      </c>
      <c r="T644" s="10">
        <v>100</v>
      </c>
      <c r="U644" s="10">
        <v>100</v>
      </c>
      <c r="V644" s="10">
        <v>100</v>
      </c>
      <c r="W644" s="10">
        <v>100</v>
      </c>
      <c r="X644" s="10">
        <v>100</v>
      </c>
      <c r="Y644" s="10">
        <v>100</v>
      </c>
      <c r="Z644" s="10" t="s">
        <v>1646</v>
      </c>
      <c r="AA644" s="51"/>
      <c r="AB644" s="52"/>
    </row>
    <row r="645" spans="1:28" s="7" customFormat="1" ht="345" x14ac:dyDescent="0.25">
      <c r="A645" s="12">
        <v>10653</v>
      </c>
      <c r="B645" s="18" t="s">
        <v>970</v>
      </c>
      <c r="C645" s="9" t="s">
        <v>81</v>
      </c>
      <c r="D645" s="9" t="s">
        <v>978</v>
      </c>
      <c r="E645" s="9" t="s">
        <v>133</v>
      </c>
      <c r="F645" s="9">
        <v>84015</v>
      </c>
      <c r="G645" s="9" t="s">
        <v>909</v>
      </c>
      <c r="H645" s="9" t="s">
        <v>910</v>
      </c>
      <c r="I645" s="9" t="s">
        <v>911</v>
      </c>
      <c r="J645" s="15">
        <v>42795</v>
      </c>
      <c r="K645" s="9">
        <v>100</v>
      </c>
      <c r="L645" s="9" t="s">
        <v>968</v>
      </c>
      <c r="M645" s="9" t="s">
        <v>972</v>
      </c>
      <c r="N645" s="9"/>
      <c r="O645" s="9"/>
      <c r="P645" s="9"/>
      <c r="Q645" s="9">
        <v>100</v>
      </c>
      <c r="R645" s="9">
        <v>100</v>
      </c>
      <c r="S645" s="9">
        <v>100</v>
      </c>
      <c r="T645" s="9">
        <v>100</v>
      </c>
      <c r="U645" s="9">
        <v>100</v>
      </c>
      <c r="V645" s="9">
        <v>100</v>
      </c>
      <c r="W645" s="9">
        <v>100</v>
      </c>
      <c r="X645" s="9">
        <v>100</v>
      </c>
      <c r="Y645" s="9">
        <v>100</v>
      </c>
      <c r="Z645" s="9" t="s">
        <v>1647</v>
      </c>
      <c r="AA645" s="51"/>
      <c r="AB645" s="52"/>
    </row>
    <row r="646" spans="1:28" s="7" customFormat="1" ht="90" x14ac:dyDescent="0.25">
      <c r="A646" s="11">
        <v>10653</v>
      </c>
      <c r="B646" s="19" t="s">
        <v>970</v>
      </c>
      <c r="C646" s="10" t="s">
        <v>81</v>
      </c>
      <c r="D646" s="10" t="s">
        <v>978</v>
      </c>
      <c r="E646" s="10" t="s">
        <v>133</v>
      </c>
      <c r="F646" s="10">
        <v>84016</v>
      </c>
      <c r="G646" s="10" t="s">
        <v>915</v>
      </c>
      <c r="H646" s="10" t="s">
        <v>916</v>
      </c>
      <c r="I646" s="10" t="s">
        <v>917</v>
      </c>
      <c r="J646" s="16">
        <v>43070</v>
      </c>
      <c r="K646" s="10">
        <v>5</v>
      </c>
      <c r="L646" s="10" t="s">
        <v>967</v>
      </c>
      <c r="M646" s="10" t="s">
        <v>972</v>
      </c>
      <c r="N646" s="10"/>
      <c r="O646" s="10"/>
      <c r="P646" s="10"/>
      <c r="Q646" s="10"/>
      <c r="R646" s="10"/>
      <c r="S646" s="10"/>
      <c r="T646" s="10"/>
      <c r="U646" s="10"/>
      <c r="V646" s="10"/>
      <c r="W646" s="10"/>
      <c r="X646" s="10"/>
      <c r="Y646" s="10">
        <v>5</v>
      </c>
      <c r="Z646" s="10" t="s">
        <v>1648</v>
      </c>
      <c r="AA646" s="51"/>
      <c r="AB646" s="52"/>
    </row>
    <row r="647" spans="1:28" s="7" customFormat="1" ht="240" x14ac:dyDescent="0.25">
      <c r="A647" s="12">
        <v>10653</v>
      </c>
      <c r="B647" s="18" t="s">
        <v>970</v>
      </c>
      <c r="C647" s="9" t="s">
        <v>81</v>
      </c>
      <c r="D647" s="9" t="s">
        <v>978</v>
      </c>
      <c r="E647" s="9" t="s">
        <v>133</v>
      </c>
      <c r="F647" s="9">
        <v>84017</v>
      </c>
      <c r="G647" s="9" t="s">
        <v>918</v>
      </c>
      <c r="H647" s="9" t="s">
        <v>919</v>
      </c>
      <c r="I647" s="9" t="s">
        <v>920</v>
      </c>
      <c r="J647" s="15">
        <v>42795</v>
      </c>
      <c r="K647" s="9">
        <v>5275</v>
      </c>
      <c r="L647" s="9" t="s">
        <v>967</v>
      </c>
      <c r="M647" s="9" t="s">
        <v>972</v>
      </c>
      <c r="N647" s="9"/>
      <c r="O647" s="9"/>
      <c r="P647" s="9"/>
      <c r="Q647" s="9">
        <v>799</v>
      </c>
      <c r="R647" s="9">
        <v>1649</v>
      </c>
      <c r="S647" s="9">
        <v>4649</v>
      </c>
      <c r="T647" s="9">
        <v>4649</v>
      </c>
      <c r="U647" s="9">
        <v>4649</v>
      </c>
      <c r="V647" s="9">
        <v>4649</v>
      </c>
      <c r="W647" s="9">
        <v>4649</v>
      </c>
      <c r="X647" s="9">
        <v>4649</v>
      </c>
      <c r="Y647" s="9">
        <v>5275</v>
      </c>
      <c r="Z647" s="9" t="s">
        <v>1649</v>
      </c>
      <c r="AA647" s="51"/>
      <c r="AB647" s="52"/>
    </row>
    <row r="648" spans="1:28" s="7" customFormat="1" ht="300" x14ac:dyDescent="0.25">
      <c r="A648" s="11">
        <v>10653</v>
      </c>
      <c r="B648" s="19" t="s">
        <v>970</v>
      </c>
      <c r="C648" s="10" t="s">
        <v>81</v>
      </c>
      <c r="D648" s="10" t="s">
        <v>978</v>
      </c>
      <c r="E648" s="10" t="s">
        <v>133</v>
      </c>
      <c r="F648" s="10">
        <v>84019</v>
      </c>
      <c r="G648" s="10" t="s">
        <v>921</v>
      </c>
      <c r="H648" s="10" t="s">
        <v>922</v>
      </c>
      <c r="I648" s="10" t="s">
        <v>923</v>
      </c>
      <c r="J648" s="16">
        <v>43070</v>
      </c>
      <c r="K648" s="10">
        <v>11</v>
      </c>
      <c r="L648" s="10" t="s">
        <v>967</v>
      </c>
      <c r="M648" s="10" t="s">
        <v>972</v>
      </c>
      <c r="N648" s="10"/>
      <c r="O648" s="10"/>
      <c r="P648" s="10"/>
      <c r="Q648" s="10"/>
      <c r="R648" s="10"/>
      <c r="S648" s="10"/>
      <c r="T648" s="10"/>
      <c r="U648" s="10"/>
      <c r="V648" s="10"/>
      <c r="W648" s="10"/>
      <c r="X648" s="10"/>
      <c r="Y648" s="10">
        <v>11</v>
      </c>
      <c r="Z648" s="10" t="s">
        <v>1650</v>
      </c>
      <c r="AA648" s="51"/>
      <c r="AB648" s="52"/>
    </row>
    <row r="649" spans="1:28" s="7" customFormat="1" ht="75" x14ac:dyDescent="0.25">
      <c r="A649" s="12">
        <v>10653</v>
      </c>
      <c r="B649" s="18" t="s">
        <v>970</v>
      </c>
      <c r="C649" s="9" t="s">
        <v>81</v>
      </c>
      <c r="D649" s="9" t="s">
        <v>978</v>
      </c>
      <c r="E649" s="9" t="s">
        <v>133</v>
      </c>
      <c r="F649" s="9">
        <v>84020</v>
      </c>
      <c r="G649" s="9" t="s">
        <v>924</v>
      </c>
      <c r="H649" s="9" t="s">
        <v>925</v>
      </c>
      <c r="I649" s="9" t="s">
        <v>926</v>
      </c>
      <c r="J649" s="15">
        <v>43070</v>
      </c>
      <c r="K649" s="9">
        <v>8</v>
      </c>
      <c r="L649" s="9" t="s">
        <v>967</v>
      </c>
      <c r="M649" s="9" t="s">
        <v>972</v>
      </c>
      <c r="N649" s="9"/>
      <c r="O649" s="9"/>
      <c r="P649" s="9"/>
      <c r="Q649" s="9"/>
      <c r="R649" s="9"/>
      <c r="S649" s="9"/>
      <c r="T649" s="9"/>
      <c r="U649" s="9"/>
      <c r="V649" s="9"/>
      <c r="W649" s="9"/>
      <c r="X649" s="9"/>
      <c r="Y649" s="9">
        <v>8</v>
      </c>
      <c r="Z649" s="9" t="s">
        <v>1651</v>
      </c>
      <c r="AA649" s="51"/>
      <c r="AB649" s="52"/>
    </row>
    <row r="650" spans="1:28" s="7" customFormat="1" ht="300" x14ac:dyDescent="0.25">
      <c r="A650" s="11">
        <v>10653</v>
      </c>
      <c r="B650" s="19" t="s">
        <v>970</v>
      </c>
      <c r="C650" s="10" t="s">
        <v>81</v>
      </c>
      <c r="D650" s="10" t="s">
        <v>978</v>
      </c>
      <c r="E650" s="10" t="s">
        <v>133</v>
      </c>
      <c r="F650" s="10">
        <v>84021</v>
      </c>
      <c r="G650" s="10" t="s">
        <v>927</v>
      </c>
      <c r="H650" s="10" t="s">
        <v>928</v>
      </c>
      <c r="I650" s="10" t="s">
        <v>929</v>
      </c>
      <c r="J650" s="16">
        <v>42948</v>
      </c>
      <c r="K650" s="10">
        <v>14</v>
      </c>
      <c r="L650" s="10" t="s">
        <v>967</v>
      </c>
      <c r="M650" s="10" t="s">
        <v>972</v>
      </c>
      <c r="N650" s="10"/>
      <c r="O650" s="10"/>
      <c r="P650" s="10"/>
      <c r="Q650" s="10"/>
      <c r="R650" s="10"/>
      <c r="S650" s="10"/>
      <c r="T650" s="10"/>
      <c r="U650" s="10">
        <v>5</v>
      </c>
      <c r="V650" s="10">
        <v>14</v>
      </c>
      <c r="W650" s="10">
        <v>14</v>
      </c>
      <c r="X650" s="10">
        <v>14</v>
      </c>
      <c r="Y650" s="10">
        <v>14</v>
      </c>
      <c r="Z650" s="10" t="s">
        <v>1652</v>
      </c>
      <c r="AA650" s="51"/>
      <c r="AB650" s="52"/>
    </row>
    <row r="651" spans="1:28" s="7" customFormat="1" ht="90" x14ac:dyDescent="0.25">
      <c r="A651" s="12">
        <v>10653</v>
      </c>
      <c r="B651" s="18" t="s">
        <v>970</v>
      </c>
      <c r="C651" s="9" t="s">
        <v>81</v>
      </c>
      <c r="D651" s="9" t="s">
        <v>978</v>
      </c>
      <c r="E651" s="9" t="s">
        <v>133</v>
      </c>
      <c r="F651" s="9">
        <v>84022</v>
      </c>
      <c r="G651" s="9" t="s">
        <v>960</v>
      </c>
      <c r="H651" s="9" t="s">
        <v>961</v>
      </c>
      <c r="I651" s="9" t="s">
        <v>962</v>
      </c>
      <c r="J651" s="15">
        <v>42887</v>
      </c>
      <c r="K651" s="9">
        <v>1</v>
      </c>
      <c r="L651" s="9" t="s">
        <v>967</v>
      </c>
      <c r="M651" s="9" t="s">
        <v>972</v>
      </c>
      <c r="N651" s="9"/>
      <c r="O651" s="9"/>
      <c r="P651" s="9"/>
      <c r="Q651" s="9"/>
      <c r="R651" s="9"/>
      <c r="S651" s="9">
        <v>0</v>
      </c>
      <c r="T651" s="9">
        <v>0</v>
      </c>
      <c r="U651" s="9">
        <v>0</v>
      </c>
      <c r="V651" s="9">
        <v>0</v>
      </c>
      <c r="W651" s="9">
        <v>0</v>
      </c>
      <c r="X651" s="9">
        <v>0</v>
      </c>
      <c r="Y651" s="9">
        <v>0</v>
      </c>
      <c r="Z651" s="9" t="s">
        <v>1653</v>
      </c>
      <c r="AA651" s="51"/>
      <c r="AB651" s="52"/>
    </row>
    <row r="652" spans="1:28" s="7" customFormat="1" ht="255" x14ac:dyDescent="0.25">
      <c r="A652" s="11">
        <v>10653</v>
      </c>
      <c r="B652" s="19" t="s">
        <v>970</v>
      </c>
      <c r="C652" s="10" t="s">
        <v>81</v>
      </c>
      <c r="D652" s="10" t="s">
        <v>978</v>
      </c>
      <c r="E652" s="10" t="s">
        <v>133</v>
      </c>
      <c r="F652" s="10">
        <v>84023</v>
      </c>
      <c r="G652" s="10" t="s">
        <v>930</v>
      </c>
      <c r="H652" s="10" t="s">
        <v>931</v>
      </c>
      <c r="I652" s="10" t="s">
        <v>932</v>
      </c>
      <c r="J652" s="16">
        <v>42795</v>
      </c>
      <c r="K652" s="10">
        <v>100</v>
      </c>
      <c r="L652" s="10" t="s">
        <v>968</v>
      </c>
      <c r="M652" s="10" t="s">
        <v>972</v>
      </c>
      <c r="N652" s="10"/>
      <c r="O652" s="10"/>
      <c r="P652" s="10"/>
      <c r="Q652" s="10">
        <v>100</v>
      </c>
      <c r="R652" s="10">
        <v>100</v>
      </c>
      <c r="S652" s="10">
        <v>100</v>
      </c>
      <c r="T652" s="10">
        <v>100</v>
      </c>
      <c r="U652" s="10">
        <v>100</v>
      </c>
      <c r="V652" s="10">
        <v>100</v>
      </c>
      <c r="W652" s="10">
        <v>100</v>
      </c>
      <c r="X652" s="10">
        <v>100</v>
      </c>
      <c r="Y652" s="10">
        <v>100</v>
      </c>
      <c r="Z652" s="10" t="s">
        <v>1654</v>
      </c>
      <c r="AA652" s="51"/>
      <c r="AB652" s="52"/>
    </row>
    <row r="653" spans="1:28" s="7" customFormat="1" ht="90" x14ac:dyDescent="0.25">
      <c r="A653" s="12">
        <v>10653</v>
      </c>
      <c r="B653" s="18" t="s">
        <v>970</v>
      </c>
      <c r="C653" s="9" t="s">
        <v>81</v>
      </c>
      <c r="D653" s="9" t="s">
        <v>978</v>
      </c>
      <c r="E653" s="9" t="s">
        <v>133</v>
      </c>
      <c r="F653" s="9">
        <v>84024</v>
      </c>
      <c r="G653" s="9" t="s">
        <v>933</v>
      </c>
      <c r="H653" s="9" t="s">
        <v>934</v>
      </c>
      <c r="I653" s="9" t="s">
        <v>935</v>
      </c>
      <c r="J653" s="15">
        <v>42795</v>
      </c>
      <c r="K653" s="9">
        <v>100</v>
      </c>
      <c r="L653" s="9" t="s">
        <v>968</v>
      </c>
      <c r="M653" s="9" t="s">
        <v>972</v>
      </c>
      <c r="N653" s="9"/>
      <c r="O653" s="9"/>
      <c r="P653" s="9"/>
      <c r="Q653" s="9">
        <v>100</v>
      </c>
      <c r="R653" s="9">
        <v>100</v>
      </c>
      <c r="S653" s="9">
        <v>100</v>
      </c>
      <c r="T653" s="9">
        <v>100</v>
      </c>
      <c r="U653" s="9">
        <v>100</v>
      </c>
      <c r="V653" s="9">
        <v>100</v>
      </c>
      <c r="W653" s="9">
        <v>100</v>
      </c>
      <c r="X653" s="9">
        <v>100</v>
      </c>
      <c r="Y653" s="9">
        <v>100</v>
      </c>
      <c r="Z653" s="9" t="s">
        <v>1655</v>
      </c>
      <c r="AA653" s="51"/>
      <c r="AB653" s="52"/>
    </row>
    <row r="654" spans="1:28" s="7" customFormat="1" ht="60" x14ac:dyDescent="0.25">
      <c r="A654" s="11">
        <v>10653</v>
      </c>
      <c r="B654" s="19" t="s">
        <v>970</v>
      </c>
      <c r="C654" s="10" t="s">
        <v>81</v>
      </c>
      <c r="D654" s="10" t="s">
        <v>978</v>
      </c>
      <c r="E654" s="10" t="s">
        <v>133</v>
      </c>
      <c r="F654" s="10">
        <v>84028</v>
      </c>
      <c r="G654" s="10" t="s">
        <v>936</v>
      </c>
      <c r="H654" s="10" t="s">
        <v>937</v>
      </c>
      <c r="I654" s="10" t="s">
        <v>938</v>
      </c>
      <c r="J654" s="16">
        <v>42826</v>
      </c>
      <c r="K654" s="10">
        <v>6</v>
      </c>
      <c r="L654" s="10" t="s">
        <v>967</v>
      </c>
      <c r="M654" s="10" t="s">
        <v>972</v>
      </c>
      <c r="N654" s="10"/>
      <c r="O654" s="10"/>
      <c r="P654" s="10"/>
      <c r="Q654" s="10">
        <v>1</v>
      </c>
      <c r="R654" s="10">
        <v>2</v>
      </c>
      <c r="S654" s="10">
        <v>3</v>
      </c>
      <c r="T654" s="10">
        <v>4</v>
      </c>
      <c r="U654" s="10">
        <v>5</v>
      </c>
      <c r="V654" s="10">
        <v>6</v>
      </c>
      <c r="W654" s="10">
        <v>6</v>
      </c>
      <c r="X654" s="10">
        <v>6</v>
      </c>
      <c r="Y654" s="10">
        <v>6</v>
      </c>
      <c r="Z654" s="10" t="s">
        <v>1656</v>
      </c>
      <c r="AA654" s="51"/>
      <c r="AB654" s="52"/>
    </row>
    <row r="655" spans="1:28" s="7" customFormat="1" ht="60" x14ac:dyDescent="0.25">
      <c r="A655" s="12">
        <v>10653</v>
      </c>
      <c r="B655" s="18" t="s">
        <v>970</v>
      </c>
      <c r="C655" s="9" t="s">
        <v>81</v>
      </c>
      <c r="D655" s="9" t="s">
        <v>978</v>
      </c>
      <c r="E655" s="9" t="s">
        <v>133</v>
      </c>
      <c r="F655" s="9">
        <v>84029</v>
      </c>
      <c r="G655" s="9" t="s">
        <v>939</v>
      </c>
      <c r="H655" s="9" t="s">
        <v>940</v>
      </c>
      <c r="I655" s="9" t="s">
        <v>941</v>
      </c>
      <c r="J655" s="15">
        <v>42826</v>
      </c>
      <c r="K655" s="9">
        <v>6</v>
      </c>
      <c r="L655" s="9" t="s">
        <v>967</v>
      </c>
      <c r="M655" s="9" t="s">
        <v>972</v>
      </c>
      <c r="N655" s="9"/>
      <c r="O655" s="9"/>
      <c r="P655" s="9"/>
      <c r="Q655" s="9">
        <v>1</v>
      </c>
      <c r="R655" s="9">
        <v>2</v>
      </c>
      <c r="S655" s="9">
        <v>3</v>
      </c>
      <c r="T655" s="9">
        <v>4</v>
      </c>
      <c r="U655" s="9">
        <v>5</v>
      </c>
      <c r="V655" s="9">
        <v>6</v>
      </c>
      <c r="W655" s="9">
        <v>6</v>
      </c>
      <c r="X655" s="9">
        <v>6</v>
      </c>
      <c r="Y655" s="9">
        <v>6</v>
      </c>
      <c r="Z655" s="9" t="s">
        <v>1657</v>
      </c>
      <c r="AA655" s="51"/>
      <c r="AB655" s="52"/>
    </row>
    <row r="656" spans="1:28" s="7" customFormat="1" ht="150" x14ac:dyDescent="0.25">
      <c r="A656" s="11">
        <v>10653</v>
      </c>
      <c r="B656" s="19" t="s">
        <v>970</v>
      </c>
      <c r="C656" s="10" t="s">
        <v>81</v>
      </c>
      <c r="D656" s="10" t="s">
        <v>978</v>
      </c>
      <c r="E656" s="10" t="s">
        <v>133</v>
      </c>
      <c r="F656" s="10">
        <v>84030</v>
      </c>
      <c r="G656" s="10" t="s">
        <v>942</v>
      </c>
      <c r="H656" s="10" t="s">
        <v>943</v>
      </c>
      <c r="I656" s="10" t="s">
        <v>944</v>
      </c>
      <c r="J656" s="16">
        <v>42826</v>
      </c>
      <c r="K656" s="10">
        <v>28</v>
      </c>
      <c r="L656" s="10" t="s">
        <v>967</v>
      </c>
      <c r="M656" s="10" t="s">
        <v>972</v>
      </c>
      <c r="N656" s="10"/>
      <c r="O656" s="10"/>
      <c r="P656" s="10"/>
      <c r="Q656" s="10">
        <v>1</v>
      </c>
      <c r="R656" s="10">
        <v>1</v>
      </c>
      <c r="S656" s="10">
        <v>4</v>
      </c>
      <c r="T656" s="10">
        <v>7</v>
      </c>
      <c r="U656" s="10">
        <v>7</v>
      </c>
      <c r="V656" s="10">
        <v>7</v>
      </c>
      <c r="W656" s="10">
        <v>7</v>
      </c>
      <c r="X656" s="10">
        <v>7</v>
      </c>
      <c r="Y656" s="10">
        <v>28</v>
      </c>
      <c r="Z656" s="10" t="s">
        <v>1658</v>
      </c>
      <c r="AA656" s="51"/>
      <c r="AB656" s="52"/>
    </row>
    <row r="657" spans="1:28" s="7" customFormat="1" ht="300" x14ac:dyDescent="0.25">
      <c r="A657" s="12">
        <v>10653</v>
      </c>
      <c r="B657" s="18" t="s">
        <v>970</v>
      </c>
      <c r="C657" s="9" t="s">
        <v>81</v>
      </c>
      <c r="D657" s="9" t="s">
        <v>978</v>
      </c>
      <c r="E657" s="9" t="s">
        <v>133</v>
      </c>
      <c r="F657" s="9">
        <v>84032</v>
      </c>
      <c r="G657" s="9" t="s">
        <v>945</v>
      </c>
      <c r="H657" s="9" t="s">
        <v>946</v>
      </c>
      <c r="I657" s="9" t="s">
        <v>947</v>
      </c>
      <c r="J657" s="15">
        <v>42795</v>
      </c>
      <c r="K657" s="9">
        <v>100</v>
      </c>
      <c r="L657" s="9" t="s">
        <v>968</v>
      </c>
      <c r="M657" s="9" t="s">
        <v>972</v>
      </c>
      <c r="N657" s="9"/>
      <c r="O657" s="9"/>
      <c r="P657" s="9"/>
      <c r="Q657" s="9">
        <v>100</v>
      </c>
      <c r="R657" s="9">
        <v>100</v>
      </c>
      <c r="S657" s="9">
        <v>100</v>
      </c>
      <c r="T657" s="9">
        <v>100</v>
      </c>
      <c r="U657" s="9">
        <v>100</v>
      </c>
      <c r="V657" s="9">
        <v>100</v>
      </c>
      <c r="W657" s="9">
        <v>100</v>
      </c>
      <c r="X657" s="9">
        <v>100</v>
      </c>
      <c r="Y657" s="9">
        <v>100</v>
      </c>
      <c r="Z657" s="9" t="s">
        <v>1659</v>
      </c>
      <c r="AA657" s="51"/>
      <c r="AB657" s="52"/>
    </row>
    <row r="658" spans="1:28" s="7" customFormat="1" ht="255" x14ac:dyDescent="0.25">
      <c r="A658" s="11">
        <v>10653</v>
      </c>
      <c r="B658" s="19" t="s">
        <v>970</v>
      </c>
      <c r="C658" s="10" t="s">
        <v>81</v>
      </c>
      <c r="D658" s="10" t="s">
        <v>978</v>
      </c>
      <c r="E658" s="10" t="s">
        <v>133</v>
      </c>
      <c r="F658" s="10">
        <v>84033</v>
      </c>
      <c r="G658" s="10" t="s">
        <v>948</v>
      </c>
      <c r="H658" s="10" t="s">
        <v>949</v>
      </c>
      <c r="I658" s="10" t="s">
        <v>950</v>
      </c>
      <c r="J658" s="16">
        <v>42795</v>
      </c>
      <c r="K658" s="10">
        <v>100</v>
      </c>
      <c r="L658" s="10" t="s">
        <v>968</v>
      </c>
      <c r="M658" s="10" t="s">
        <v>972</v>
      </c>
      <c r="N658" s="10"/>
      <c r="O658" s="10"/>
      <c r="P658" s="10"/>
      <c r="Q658" s="10">
        <v>100</v>
      </c>
      <c r="R658" s="10">
        <v>100</v>
      </c>
      <c r="S658" s="10">
        <v>100</v>
      </c>
      <c r="T658" s="10">
        <v>100</v>
      </c>
      <c r="U658" s="10">
        <v>100</v>
      </c>
      <c r="V658" s="10">
        <v>100</v>
      </c>
      <c r="W658" s="10">
        <v>100</v>
      </c>
      <c r="X658" s="10">
        <v>100</v>
      </c>
      <c r="Y658" s="10">
        <v>100</v>
      </c>
      <c r="Z658" s="10" t="s">
        <v>1660</v>
      </c>
      <c r="AA658" s="51"/>
      <c r="AB658" s="52"/>
    </row>
    <row r="659" spans="1:28" s="7" customFormat="1" ht="120" x14ac:dyDescent="0.25">
      <c r="A659" s="12">
        <v>10653</v>
      </c>
      <c r="B659" s="18" t="s">
        <v>970</v>
      </c>
      <c r="C659" s="9" t="s">
        <v>81</v>
      </c>
      <c r="D659" s="9" t="s">
        <v>978</v>
      </c>
      <c r="E659" s="9" t="s">
        <v>133</v>
      </c>
      <c r="F659" s="9">
        <v>84034</v>
      </c>
      <c r="G659" s="9" t="s">
        <v>951</v>
      </c>
      <c r="H659" s="9" t="s">
        <v>952</v>
      </c>
      <c r="I659" s="9" t="s">
        <v>953</v>
      </c>
      <c r="J659" s="15">
        <v>42795</v>
      </c>
      <c r="K659" s="9">
        <v>100</v>
      </c>
      <c r="L659" s="9" t="s">
        <v>968</v>
      </c>
      <c r="M659" s="9" t="s">
        <v>972</v>
      </c>
      <c r="N659" s="9"/>
      <c r="O659" s="9"/>
      <c r="P659" s="9"/>
      <c r="Q659" s="9">
        <v>100</v>
      </c>
      <c r="R659" s="9">
        <v>100</v>
      </c>
      <c r="S659" s="9">
        <v>100</v>
      </c>
      <c r="T659" s="9">
        <v>100</v>
      </c>
      <c r="U659" s="9">
        <v>100</v>
      </c>
      <c r="V659" s="9">
        <v>100</v>
      </c>
      <c r="W659" s="9">
        <v>100</v>
      </c>
      <c r="X659" s="9">
        <v>0</v>
      </c>
      <c r="Y659" s="9">
        <v>100</v>
      </c>
      <c r="Z659" s="9" t="s">
        <v>1661</v>
      </c>
      <c r="AA659" s="51"/>
      <c r="AB659" s="52"/>
    </row>
    <row r="660" spans="1:28" s="7" customFormat="1" ht="195" x14ac:dyDescent="0.25">
      <c r="A660" s="11">
        <v>10654</v>
      </c>
      <c r="B660" s="19" t="s">
        <v>970</v>
      </c>
      <c r="C660" s="10" t="s">
        <v>82</v>
      </c>
      <c r="D660" s="10" t="s">
        <v>978</v>
      </c>
      <c r="E660" s="10" t="s">
        <v>134</v>
      </c>
      <c r="F660" s="10">
        <v>84035</v>
      </c>
      <c r="G660" s="10" t="s">
        <v>876</v>
      </c>
      <c r="H660" s="10" t="s">
        <v>877</v>
      </c>
      <c r="I660" s="10" t="s">
        <v>878</v>
      </c>
      <c r="J660" s="16">
        <v>43040</v>
      </c>
      <c r="K660" s="10">
        <v>1</v>
      </c>
      <c r="L660" s="10" t="s">
        <v>967</v>
      </c>
      <c r="M660" s="10" t="s">
        <v>972</v>
      </c>
      <c r="N660" s="10"/>
      <c r="O660" s="10"/>
      <c r="P660" s="10"/>
      <c r="Q660" s="10"/>
      <c r="R660" s="10"/>
      <c r="S660" s="10"/>
      <c r="T660" s="10"/>
      <c r="U660" s="10"/>
      <c r="V660" s="10"/>
      <c r="W660" s="10"/>
      <c r="X660" s="10">
        <v>1</v>
      </c>
      <c r="Y660" s="10">
        <v>1</v>
      </c>
      <c r="Z660" s="10" t="s">
        <v>1662</v>
      </c>
      <c r="AA660" s="51"/>
      <c r="AB660" s="52"/>
    </row>
    <row r="661" spans="1:28" s="7" customFormat="1" ht="195" x14ac:dyDescent="0.25">
      <c r="A661" s="12">
        <v>10654</v>
      </c>
      <c r="B661" s="18" t="s">
        <v>970</v>
      </c>
      <c r="C661" s="9" t="s">
        <v>82</v>
      </c>
      <c r="D661" s="9" t="s">
        <v>978</v>
      </c>
      <c r="E661" s="9" t="s">
        <v>134</v>
      </c>
      <c r="F661" s="9">
        <v>84036</v>
      </c>
      <c r="G661" s="9" t="s">
        <v>1002</v>
      </c>
      <c r="H661" s="9" t="s">
        <v>1003</v>
      </c>
      <c r="I661" s="9" t="s">
        <v>1004</v>
      </c>
      <c r="J661" s="15">
        <v>43070</v>
      </c>
      <c r="K661" s="9">
        <v>1</v>
      </c>
      <c r="L661" s="9" t="s">
        <v>967</v>
      </c>
      <c r="M661" s="9" t="s">
        <v>972</v>
      </c>
      <c r="N661" s="9"/>
      <c r="O661" s="9"/>
      <c r="P661" s="9"/>
      <c r="Q661" s="9"/>
      <c r="R661" s="9"/>
      <c r="S661" s="9"/>
      <c r="T661" s="9"/>
      <c r="U661" s="9"/>
      <c r="V661" s="9"/>
      <c r="W661" s="9"/>
      <c r="X661" s="9"/>
      <c r="Y661" s="9">
        <v>1</v>
      </c>
      <c r="Z661" s="9" t="s">
        <v>1663</v>
      </c>
      <c r="AA661" s="51"/>
      <c r="AB661" s="52"/>
    </row>
    <row r="662" spans="1:28" s="7" customFormat="1" ht="120" x14ac:dyDescent="0.25">
      <c r="A662" s="11">
        <v>10654</v>
      </c>
      <c r="B662" s="19" t="s">
        <v>970</v>
      </c>
      <c r="C662" s="10" t="s">
        <v>82</v>
      </c>
      <c r="D662" s="10" t="s">
        <v>978</v>
      </c>
      <c r="E662" s="10" t="s">
        <v>134</v>
      </c>
      <c r="F662" s="10">
        <v>84037</v>
      </c>
      <c r="G662" s="10" t="s">
        <v>879</v>
      </c>
      <c r="H662" s="10" t="s">
        <v>880</v>
      </c>
      <c r="I662" s="10" t="s">
        <v>881</v>
      </c>
      <c r="J662" s="16">
        <v>42948</v>
      </c>
      <c r="K662" s="10">
        <v>8</v>
      </c>
      <c r="L662" s="10" t="s">
        <v>967</v>
      </c>
      <c r="M662" s="10" t="s">
        <v>972</v>
      </c>
      <c r="N662" s="10"/>
      <c r="O662" s="10"/>
      <c r="P662" s="10"/>
      <c r="Q662" s="10"/>
      <c r="R662" s="10"/>
      <c r="S662" s="10"/>
      <c r="T662" s="10"/>
      <c r="U662" s="10">
        <v>2</v>
      </c>
      <c r="V662" s="10">
        <v>4</v>
      </c>
      <c r="W662" s="10">
        <v>6</v>
      </c>
      <c r="X662" s="10">
        <v>8</v>
      </c>
      <c r="Y662" s="10">
        <v>8</v>
      </c>
      <c r="Z662" s="10" t="s">
        <v>1664</v>
      </c>
      <c r="AA662" s="51"/>
      <c r="AB662" s="52"/>
    </row>
    <row r="663" spans="1:28" s="7" customFormat="1" ht="120" x14ac:dyDescent="0.25">
      <c r="A663" s="12">
        <v>10654</v>
      </c>
      <c r="B663" s="18" t="s">
        <v>970</v>
      </c>
      <c r="C663" s="9" t="s">
        <v>82</v>
      </c>
      <c r="D663" s="9" t="s">
        <v>978</v>
      </c>
      <c r="E663" s="9" t="s">
        <v>134</v>
      </c>
      <c r="F663" s="9">
        <v>84038</v>
      </c>
      <c r="G663" s="9" t="s">
        <v>882</v>
      </c>
      <c r="H663" s="9" t="s">
        <v>883</v>
      </c>
      <c r="I663" s="9" t="s">
        <v>884</v>
      </c>
      <c r="J663" s="15">
        <v>43040</v>
      </c>
      <c r="K663" s="9">
        <v>2</v>
      </c>
      <c r="L663" s="9" t="s">
        <v>967</v>
      </c>
      <c r="M663" s="9" t="s">
        <v>972</v>
      </c>
      <c r="N663" s="9"/>
      <c r="O663" s="9"/>
      <c r="P663" s="9"/>
      <c r="Q663" s="9"/>
      <c r="R663" s="9"/>
      <c r="S663" s="9"/>
      <c r="T663" s="9"/>
      <c r="U663" s="9"/>
      <c r="V663" s="9"/>
      <c r="W663" s="9"/>
      <c r="X663" s="9">
        <v>2</v>
      </c>
      <c r="Y663" s="9">
        <v>2</v>
      </c>
      <c r="Z663" s="9" t="s">
        <v>1665</v>
      </c>
      <c r="AA663" s="51"/>
      <c r="AB663" s="52"/>
    </row>
    <row r="664" spans="1:28" s="7" customFormat="1" ht="150" x14ac:dyDescent="0.25">
      <c r="A664" s="11">
        <v>10654</v>
      </c>
      <c r="B664" s="19" t="s">
        <v>970</v>
      </c>
      <c r="C664" s="10" t="s">
        <v>82</v>
      </c>
      <c r="D664" s="10" t="s">
        <v>978</v>
      </c>
      <c r="E664" s="10" t="s">
        <v>134</v>
      </c>
      <c r="F664" s="10">
        <v>84039</v>
      </c>
      <c r="G664" s="10" t="s">
        <v>885</v>
      </c>
      <c r="H664" s="10" t="s">
        <v>886</v>
      </c>
      <c r="I664" s="10" t="s">
        <v>887</v>
      </c>
      <c r="J664" s="16">
        <v>42795</v>
      </c>
      <c r="K664" s="10">
        <v>30</v>
      </c>
      <c r="L664" s="10" t="s">
        <v>967</v>
      </c>
      <c r="M664" s="10" t="s">
        <v>972</v>
      </c>
      <c r="N664" s="10"/>
      <c r="O664" s="10"/>
      <c r="P664" s="10"/>
      <c r="Q664" s="10">
        <v>22</v>
      </c>
      <c r="R664" s="10">
        <v>27</v>
      </c>
      <c r="S664" s="10">
        <v>29</v>
      </c>
      <c r="T664" s="10">
        <v>30</v>
      </c>
      <c r="U664" s="10">
        <v>30</v>
      </c>
      <c r="V664" s="10">
        <v>30</v>
      </c>
      <c r="W664" s="10">
        <v>30</v>
      </c>
      <c r="X664" s="10">
        <v>30</v>
      </c>
      <c r="Y664" s="10">
        <v>30</v>
      </c>
      <c r="Z664" s="10" t="s">
        <v>1666</v>
      </c>
      <c r="AA664" s="51"/>
      <c r="AB664" s="52"/>
    </row>
    <row r="665" spans="1:28" s="7" customFormat="1" ht="90" x14ac:dyDescent="0.25">
      <c r="A665" s="12">
        <v>10654</v>
      </c>
      <c r="B665" s="18" t="s">
        <v>970</v>
      </c>
      <c r="C665" s="9" t="s">
        <v>82</v>
      </c>
      <c r="D665" s="9" t="s">
        <v>978</v>
      </c>
      <c r="E665" s="9" t="s">
        <v>134</v>
      </c>
      <c r="F665" s="9">
        <v>84040</v>
      </c>
      <c r="G665" s="9" t="s">
        <v>888</v>
      </c>
      <c r="H665" s="9" t="s">
        <v>889</v>
      </c>
      <c r="I665" s="9" t="s">
        <v>890</v>
      </c>
      <c r="J665" s="15">
        <v>42826</v>
      </c>
      <c r="K665" s="9">
        <v>8</v>
      </c>
      <c r="L665" s="9" t="s">
        <v>967</v>
      </c>
      <c r="M665" s="9" t="s">
        <v>972</v>
      </c>
      <c r="N665" s="9"/>
      <c r="O665" s="9"/>
      <c r="P665" s="9"/>
      <c r="Q665" s="9">
        <v>2</v>
      </c>
      <c r="R665" s="9">
        <v>4</v>
      </c>
      <c r="S665" s="9">
        <v>6</v>
      </c>
      <c r="T665" s="9">
        <v>7</v>
      </c>
      <c r="U665" s="9">
        <v>8</v>
      </c>
      <c r="V665" s="9">
        <v>8</v>
      </c>
      <c r="W665" s="9">
        <v>8</v>
      </c>
      <c r="X665" s="9">
        <v>8</v>
      </c>
      <c r="Y665" s="9">
        <v>8</v>
      </c>
      <c r="Z665" s="9" t="s">
        <v>1667</v>
      </c>
      <c r="AA665" s="51"/>
      <c r="AB665" s="52"/>
    </row>
    <row r="666" spans="1:28" s="7" customFormat="1" ht="150" x14ac:dyDescent="0.25">
      <c r="A666" s="11">
        <v>10654</v>
      </c>
      <c r="B666" s="19" t="s">
        <v>970</v>
      </c>
      <c r="C666" s="10" t="s">
        <v>82</v>
      </c>
      <c r="D666" s="10" t="s">
        <v>978</v>
      </c>
      <c r="E666" s="10" t="s">
        <v>134</v>
      </c>
      <c r="F666" s="10">
        <v>84041</v>
      </c>
      <c r="G666" s="10" t="s">
        <v>891</v>
      </c>
      <c r="H666" s="10" t="s">
        <v>892</v>
      </c>
      <c r="I666" s="10" t="s">
        <v>893</v>
      </c>
      <c r="J666" s="16">
        <v>42795</v>
      </c>
      <c r="K666" s="10">
        <v>82</v>
      </c>
      <c r="L666" s="10" t="s">
        <v>967</v>
      </c>
      <c r="M666" s="10" t="s">
        <v>972</v>
      </c>
      <c r="N666" s="10"/>
      <c r="O666" s="10"/>
      <c r="P666" s="10"/>
      <c r="Q666" s="10">
        <v>1</v>
      </c>
      <c r="R666" s="10">
        <v>1</v>
      </c>
      <c r="S666" s="10">
        <v>1</v>
      </c>
      <c r="T666" s="10">
        <v>41</v>
      </c>
      <c r="U666" s="10">
        <v>81</v>
      </c>
      <c r="V666" s="10">
        <v>82</v>
      </c>
      <c r="W666" s="10">
        <v>82</v>
      </c>
      <c r="X666" s="10">
        <v>82</v>
      </c>
      <c r="Y666" s="10">
        <v>82</v>
      </c>
      <c r="Z666" s="10" t="s">
        <v>1668</v>
      </c>
      <c r="AA666" s="51"/>
      <c r="AB666" s="52"/>
    </row>
    <row r="667" spans="1:28" s="7" customFormat="1" ht="390" x14ac:dyDescent="0.25">
      <c r="A667" s="12">
        <v>10654</v>
      </c>
      <c r="B667" s="18" t="s">
        <v>970</v>
      </c>
      <c r="C667" s="9" t="s">
        <v>82</v>
      </c>
      <c r="D667" s="9" t="s">
        <v>978</v>
      </c>
      <c r="E667" s="9" t="s">
        <v>134</v>
      </c>
      <c r="F667" s="9">
        <v>84042</v>
      </c>
      <c r="G667" s="9" t="s">
        <v>894</v>
      </c>
      <c r="H667" s="9" t="s">
        <v>895</v>
      </c>
      <c r="I667" s="9" t="s">
        <v>896</v>
      </c>
      <c r="J667" s="15">
        <v>42979</v>
      </c>
      <c r="K667" s="9">
        <v>4</v>
      </c>
      <c r="L667" s="9" t="s">
        <v>967</v>
      </c>
      <c r="M667" s="9" t="s">
        <v>972</v>
      </c>
      <c r="N667" s="9"/>
      <c r="O667" s="9"/>
      <c r="P667" s="9"/>
      <c r="Q667" s="9"/>
      <c r="R667" s="9"/>
      <c r="S667" s="9"/>
      <c r="T667" s="9"/>
      <c r="U667" s="9"/>
      <c r="V667" s="9">
        <v>0</v>
      </c>
      <c r="W667" s="9">
        <v>2</v>
      </c>
      <c r="X667" s="9">
        <v>4</v>
      </c>
      <c r="Y667" s="9">
        <v>4</v>
      </c>
      <c r="Z667" s="9" t="s">
        <v>1669</v>
      </c>
      <c r="AA667" s="51"/>
      <c r="AB667" s="52"/>
    </row>
    <row r="668" spans="1:28" s="7" customFormat="1" ht="105" x14ac:dyDescent="0.25">
      <c r="A668" s="11">
        <v>10654</v>
      </c>
      <c r="B668" s="19" t="s">
        <v>970</v>
      </c>
      <c r="C668" s="10" t="s">
        <v>82</v>
      </c>
      <c r="D668" s="10" t="s">
        <v>978</v>
      </c>
      <c r="E668" s="10" t="s">
        <v>134</v>
      </c>
      <c r="F668" s="10">
        <v>84043</v>
      </c>
      <c r="G668" s="10" t="s">
        <v>897</v>
      </c>
      <c r="H668" s="10" t="s">
        <v>898</v>
      </c>
      <c r="I668" s="10" t="s">
        <v>899</v>
      </c>
      <c r="J668" s="16">
        <v>42795</v>
      </c>
      <c r="K668" s="10">
        <v>100</v>
      </c>
      <c r="L668" s="10" t="s">
        <v>968</v>
      </c>
      <c r="M668" s="10" t="s">
        <v>972</v>
      </c>
      <c r="N668" s="10"/>
      <c r="O668" s="10"/>
      <c r="P668" s="10"/>
      <c r="Q668" s="10">
        <v>100</v>
      </c>
      <c r="R668" s="10">
        <v>100</v>
      </c>
      <c r="S668" s="10">
        <v>100</v>
      </c>
      <c r="T668" s="10">
        <v>100</v>
      </c>
      <c r="U668" s="10">
        <v>100</v>
      </c>
      <c r="V668" s="10">
        <v>100</v>
      </c>
      <c r="W668" s="10">
        <v>100</v>
      </c>
      <c r="X668" s="10">
        <v>100</v>
      </c>
      <c r="Y668" s="10">
        <v>100</v>
      </c>
      <c r="Z668" s="10" t="s">
        <v>1670</v>
      </c>
      <c r="AA668" s="51"/>
      <c r="AB668" s="52"/>
    </row>
    <row r="669" spans="1:28" s="7" customFormat="1" ht="120" x14ac:dyDescent="0.25">
      <c r="A669" s="12">
        <v>10654</v>
      </c>
      <c r="B669" s="18" t="s">
        <v>970</v>
      </c>
      <c r="C669" s="9" t="s">
        <v>82</v>
      </c>
      <c r="D669" s="9" t="s">
        <v>978</v>
      </c>
      <c r="E669" s="9" t="s">
        <v>134</v>
      </c>
      <c r="F669" s="9">
        <v>84044</v>
      </c>
      <c r="G669" s="9" t="s">
        <v>900</v>
      </c>
      <c r="H669" s="9" t="s">
        <v>901</v>
      </c>
      <c r="I669" s="9" t="s">
        <v>902</v>
      </c>
      <c r="J669" s="15">
        <v>42795</v>
      </c>
      <c r="K669" s="9">
        <v>100</v>
      </c>
      <c r="L669" s="9" t="s">
        <v>968</v>
      </c>
      <c r="M669" s="9" t="s">
        <v>972</v>
      </c>
      <c r="N669" s="9"/>
      <c r="O669" s="9"/>
      <c r="P669" s="9"/>
      <c r="Q669" s="9">
        <v>100</v>
      </c>
      <c r="R669" s="9">
        <v>100</v>
      </c>
      <c r="S669" s="9">
        <v>100</v>
      </c>
      <c r="T669" s="9">
        <v>100</v>
      </c>
      <c r="U669" s="9">
        <v>100</v>
      </c>
      <c r="V669" s="9">
        <v>100</v>
      </c>
      <c r="W669" s="9">
        <v>100</v>
      </c>
      <c r="X669" s="9">
        <v>100</v>
      </c>
      <c r="Y669" s="9">
        <v>100</v>
      </c>
      <c r="Z669" s="9" t="s">
        <v>1671</v>
      </c>
      <c r="AA669" s="51"/>
      <c r="AB669" s="52"/>
    </row>
    <row r="670" spans="1:28" s="7" customFormat="1" ht="210" x14ac:dyDescent="0.25">
      <c r="A670" s="11">
        <v>10654</v>
      </c>
      <c r="B670" s="19" t="s">
        <v>970</v>
      </c>
      <c r="C670" s="10" t="s">
        <v>82</v>
      </c>
      <c r="D670" s="10" t="s">
        <v>978</v>
      </c>
      <c r="E670" s="10" t="s">
        <v>134</v>
      </c>
      <c r="F670" s="10">
        <v>84045</v>
      </c>
      <c r="G670" s="10" t="s">
        <v>909</v>
      </c>
      <c r="H670" s="10" t="s">
        <v>910</v>
      </c>
      <c r="I670" s="10" t="s">
        <v>911</v>
      </c>
      <c r="J670" s="16">
        <v>42795</v>
      </c>
      <c r="K670" s="10">
        <v>100</v>
      </c>
      <c r="L670" s="10" t="s">
        <v>968</v>
      </c>
      <c r="M670" s="10" t="s">
        <v>972</v>
      </c>
      <c r="N670" s="10"/>
      <c r="O670" s="10"/>
      <c r="P670" s="10"/>
      <c r="Q670" s="10">
        <v>73</v>
      </c>
      <c r="R670" s="10">
        <v>99</v>
      </c>
      <c r="S670" s="10">
        <v>100</v>
      </c>
      <c r="T670" s="10">
        <v>100</v>
      </c>
      <c r="U670" s="10">
        <v>100</v>
      </c>
      <c r="V670" s="10">
        <v>100</v>
      </c>
      <c r="W670" s="10">
        <v>100</v>
      </c>
      <c r="X670" s="10">
        <v>100</v>
      </c>
      <c r="Y670" s="10">
        <v>100</v>
      </c>
      <c r="Z670" s="10" t="s">
        <v>1672</v>
      </c>
      <c r="AA670" s="51"/>
      <c r="AB670" s="52"/>
    </row>
    <row r="671" spans="1:28" s="7" customFormat="1" ht="195" x14ac:dyDescent="0.25">
      <c r="A671" s="12">
        <v>10654</v>
      </c>
      <c r="B671" s="18" t="s">
        <v>970</v>
      </c>
      <c r="C671" s="9" t="s">
        <v>82</v>
      </c>
      <c r="D671" s="9" t="s">
        <v>978</v>
      </c>
      <c r="E671" s="9" t="s">
        <v>134</v>
      </c>
      <c r="F671" s="9">
        <v>84046</v>
      </c>
      <c r="G671" s="9" t="s">
        <v>915</v>
      </c>
      <c r="H671" s="9" t="s">
        <v>916</v>
      </c>
      <c r="I671" s="9" t="s">
        <v>917</v>
      </c>
      <c r="J671" s="15">
        <v>42948</v>
      </c>
      <c r="K671" s="9">
        <v>5</v>
      </c>
      <c r="L671" s="9" t="s">
        <v>967</v>
      </c>
      <c r="M671" s="9" t="s">
        <v>972</v>
      </c>
      <c r="N671" s="9"/>
      <c r="O671" s="9"/>
      <c r="P671" s="9"/>
      <c r="Q671" s="9"/>
      <c r="R671" s="9"/>
      <c r="S671" s="9"/>
      <c r="T671" s="9"/>
      <c r="U671" s="9">
        <v>1</v>
      </c>
      <c r="V671" s="9">
        <v>3</v>
      </c>
      <c r="W671" s="9">
        <v>3</v>
      </c>
      <c r="X671" s="9">
        <v>5</v>
      </c>
      <c r="Y671" s="9">
        <v>5</v>
      </c>
      <c r="Z671" s="9" t="s">
        <v>1673</v>
      </c>
      <c r="AA671" s="51"/>
      <c r="AB671" s="52"/>
    </row>
    <row r="672" spans="1:28" s="7" customFormat="1" ht="45" x14ac:dyDescent="0.25">
      <c r="A672" s="11">
        <v>10654</v>
      </c>
      <c r="B672" s="19" t="s">
        <v>970</v>
      </c>
      <c r="C672" s="10" t="s">
        <v>82</v>
      </c>
      <c r="D672" s="10" t="s">
        <v>978</v>
      </c>
      <c r="E672" s="10" t="s">
        <v>134</v>
      </c>
      <c r="F672" s="10">
        <v>84047</v>
      </c>
      <c r="G672" s="10" t="s">
        <v>918</v>
      </c>
      <c r="H672" s="10" t="s">
        <v>919</v>
      </c>
      <c r="I672" s="10" t="s">
        <v>920</v>
      </c>
      <c r="J672" s="16">
        <v>42795</v>
      </c>
      <c r="K672" s="10">
        <v>8759</v>
      </c>
      <c r="L672" s="10" t="s">
        <v>967</v>
      </c>
      <c r="M672" s="10" t="s">
        <v>972</v>
      </c>
      <c r="N672" s="10"/>
      <c r="O672" s="10"/>
      <c r="P672" s="10"/>
      <c r="Q672" s="10">
        <v>569</v>
      </c>
      <c r="R672" s="10">
        <v>4500</v>
      </c>
      <c r="S672" s="10">
        <v>5000</v>
      </c>
      <c r="T672" s="10">
        <v>5000</v>
      </c>
      <c r="U672" s="10">
        <v>5000</v>
      </c>
      <c r="V672" s="10">
        <v>5000</v>
      </c>
      <c r="W672" s="10">
        <v>5000</v>
      </c>
      <c r="X672" s="10">
        <v>5000</v>
      </c>
      <c r="Y672" s="10">
        <v>8759</v>
      </c>
      <c r="Z672" s="10" t="s">
        <v>1674</v>
      </c>
      <c r="AA672" s="51"/>
      <c r="AB672" s="52"/>
    </row>
    <row r="673" spans="1:28" s="7" customFormat="1" ht="150" x14ac:dyDescent="0.25">
      <c r="A673" s="12">
        <v>10654</v>
      </c>
      <c r="B673" s="18" t="s">
        <v>970</v>
      </c>
      <c r="C673" s="9" t="s">
        <v>82</v>
      </c>
      <c r="D673" s="9" t="s">
        <v>978</v>
      </c>
      <c r="E673" s="9" t="s">
        <v>134</v>
      </c>
      <c r="F673" s="9">
        <v>84048</v>
      </c>
      <c r="G673" s="9" t="s">
        <v>921</v>
      </c>
      <c r="H673" s="9" t="s">
        <v>963</v>
      </c>
      <c r="I673" s="9" t="s">
        <v>923</v>
      </c>
      <c r="J673" s="15">
        <v>42948</v>
      </c>
      <c r="K673" s="9">
        <v>7</v>
      </c>
      <c r="L673" s="9" t="s">
        <v>967</v>
      </c>
      <c r="M673" s="9" t="s">
        <v>972</v>
      </c>
      <c r="N673" s="9"/>
      <c r="O673" s="9"/>
      <c r="P673" s="9"/>
      <c r="Q673" s="9"/>
      <c r="R673" s="9"/>
      <c r="S673" s="9"/>
      <c r="T673" s="9"/>
      <c r="U673" s="9">
        <v>1</v>
      </c>
      <c r="V673" s="9">
        <v>3</v>
      </c>
      <c r="W673" s="9">
        <v>5</v>
      </c>
      <c r="X673" s="9">
        <v>7</v>
      </c>
      <c r="Y673" s="9">
        <v>7</v>
      </c>
      <c r="Z673" s="9" t="s">
        <v>1675</v>
      </c>
      <c r="AA673" s="51"/>
      <c r="AB673" s="52"/>
    </row>
    <row r="674" spans="1:28" s="7" customFormat="1" ht="150" x14ac:dyDescent="0.25">
      <c r="A674" s="11">
        <v>10654</v>
      </c>
      <c r="B674" s="19" t="s">
        <v>970</v>
      </c>
      <c r="C674" s="10" t="s">
        <v>82</v>
      </c>
      <c r="D674" s="10" t="s">
        <v>978</v>
      </c>
      <c r="E674" s="10" t="s">
        <v>134</v>
      </c>
      <c r="F674" s="10">
        <v>84049</v>
      </c>
      <c r="G674" s="10" t="s">
        <v>924</v>
      </c>
      <c r="H674" s="10" t="s">
        <v>925</v>
      </c>
      <c r="I674" s="10" t="s">
        <v>926</v>
      </c>
      <c r="J674" s="16">
        <v>42856</v>
      </c>
      <c r="K674" s="10">
        <v>6</v>
      </c>
      <c r="L674" s="10" t="s">
        <v>967</v>
      </c>
      <c r="M674" s="10" t="s">
        <v>972</v>
      </c>
      <c r="N674" s="10"/>
      <c r="O674" s="10"/>
      <c r="P674" s="10"/>
      <c r="Q674" s="10"/>
      <c r="R674" s="10">
        <v>0</v>
      </c>
      <c r="S674" s="10">
        <v>2</v>
      </c>
      <c r="T674" s="10">
        <v>2</v>
      </c>
      <c r="U674" s="10">
        <v>2</v>
      </c>
      <c r="V674" s="10">
        <v>4</v>
      </c>
      <c r="W674" s="10">
        <v>5</v>
      </c>
      <c r="X674" s="10">
        <v>6</v>
      </c>
      <c r="Y674" s="10">
        <v>6</v>
      </c>
      <c r="Z674" s="10" t="s">
        <v>1676</v>
      </c>
      <c r="AA674" s="51"/>
      <c r="AB674" s="52"/>
    </row>
    <row r="675" spans="1:28" s="7" customFormat="1" ht="165" x14ac:dyDescent="0.25">
      <c r="A675" s="12">
        <v>10654</v>
      </c>
      <c r="B675" s="18" t="s">
        <v>970</v>
      </c>
      <c r="C675" s="9" t="s">
        <v>82</v>
      </c>
      <c r="D675" s="9" t="s">
        <v>978</v>
      </c>
      <c r="E675" s="9" t="s">
        <v>134</v>
      </c>
      <c r="F675" s="9">
        <v>84050</v>
      </c>
      <c r="G675" s="9" t="s">
        <v>927</v>
      </c>
      <c r="H675" s="9" t="s">
        <v>928</v>
      </c>
      <c r="I675" s="9" t="s">
        <v>929</v>
      </c>
      <c r="J675" s="15">
        <v>42795</v>
      </c>
      <c r="K675" s="9">
        <v>81</v>
      </c>
      <c r="L675" s="9" t="s">
        <v>967</v>
      </c>
      <c r="M675" s="9" t="s">
        <v>972</v>
      </c>
      <c r="N675" s="9"/>
      <c r="O675" s="9"/>
      <c r="P675" s="9"/>
      <c r="Q675" s="9">
        <v>40</v>
      </c>
      <c r="R675" s="9">
        <v>53</v>
      </c>
      <c r="S675" s="9">
        <v>68</v>
      </c>
      <c r="T675" s="9">
        <v>70</v>
      </c>
      <c r="U675" s="9">
        <v>81</v>
      </c>
      <c r="V675" s="9">
        <v>81</v>
      </c>
      <c r="W675" s="9">
        <v>81</v>
      </c>
      <c r="X675" s="9">
        <v>81</v>
      </c>
      <c r="Y675" s="9">
        <v>81</v>
      </c>
      <c r="Z675" s="9" t="s">
        <v>1677</v>
      </c>
      <c r="AA675" s="51"/>
      <c r="AB675" s="52"/>
    </row>
    <row r="676" spans="1:28" s="7" customFormat="1" ht="195" x14ac:dyDescent="0.25">
      <c r="A676" s="11">
        <v>10654</v>
      </c>
      <c r="B676" s="19" t="s">
        <v>970</v>
      </c>
      <c r="C676" s="10" t="s">
        <v>82</v>
      </c>
      <c r="D676" s="10" t="s">
        <v>978</v>
      </c>
      <c r="E676" s="10" t="s">
        <v>134</v>
      </c>
      <c r="F676" s="10">
        <v>84051</v>
      </c>
      <c r="G676" s="10" t="s">
        <v>930</v>
      </c>
      <c r="H676" s="10" t="s">
        <v>931</v>
      </c>
      <c r="I676" s="10" t="s">
        <v>932</v>
      </c>
      <c r="J676" s="16">
        <v>42795</v>
      </c>
      <c r="K676" s="10">
        <v>100</v>
      </c>
      <c r="L676" s="10" t="s">
        <v>968</v>
      </c>
      <c r="M676" s="10" t="s">
        <v>972</v>
      </c>
      <c r="N676" s="10"/>
      <c r="O676" s="10"/>
      <c r="P676" s="10"/>
      <c r="Q676" s="10">
        <v>100</v>
      </c>
      <c r="R676" s="10">
        <v>100</v>
      </c>
      <c r="S676" s="10">
        <v>100</v>
      </c>
      <c r="T676" s="10">
        <v>100</v>
      </c>
      <c r="U676" s="10">
        <v>100</v>
      </c>
      <c r="V676" s="10">
        <v>100</v>
      </c>
      <c r="W676" s="10">
        <v>100</v>
      </c>
      <c r="X676" s="10">
        <v>100</v>
      </c>
      <c r="Y676" s="10">
        <v>100</v>
      </c>
      <c r="Z676" s="10" t="s">
        <v>1678</v>
      </c>
      <c r="AA676" s="51"/>
      <c r="AB676" s="52"/>
    </row>
    <row r="677" spans="1:28" s="7" customFormat="1" ht="90" x14ac:dyDescent="0.25">
      <c r="A677" s="12">
        <v>10654</v>
      </c>
      <c r="B677" s="18" t="s">
        <v>970</v>
      </c>
      <c r="C677" s="9" t="s">
        <v>82</v>
      </c>
      <c r="D677" s="9" t="s">
        <v>978</v>
      </c>
      <c r="E677" s="9" t="s">
        <v>134</v>
      </c>
      <c r="F677" s="9">
        <v>84052</v>
      </c>
      <c r="G677" s="9" t="s">
        <v>933</v>
      </c>
      <c r="H677" s="9" t="s">
        <v>934</v>
      </c>
      <c r="I677" s="9" t="s">
        <v>935</v>
      </c>
      <c r="J677" s="15">
        <v>42795</v>
      </c>
      <c r="K677" s="9">
        <v>100</v>
      </c>
      <c r="L677" s="9" t="s">
        <v>968</v>
      </c>
      <c r="M677" s="9" t="s">
        <v>972</v>
      </c>
      <c r="N677" s="9"/>
      <c r="O677" s="9"/>
      <c r="P677" s="9"/>
      <c r="Q677" s="9">
        <v>100</v>
      </c>
      <c r="R677" s="9">
        <v>100</v>
      </c>
      <c r="S677" s="9">
        <v>100</v>
      </c>
      <c r="T677" s="9">
        <v>100</v>
      </c>
      <c r="U677" s="9">
        <v>100</v>
      </c>
      <c r="V677" s="9">
        <v>100</v>
      </c>
      <c r="W677" s="9">
        <v>100</v>
      </c>
      <c r="X677" s="9">
        <v>100</v>
      </c>
      <c r="Y677" s="9">
        <v>100</v>
      </c>
      <c r="Z677" s="9" t="s">
        <v>1679</v>
      </c>
      <c r="AA677" s="51"/>
      <c r="AB677" s="52"/>
    </row>
    <row r="678" spans="1:28" s="7" customFormat="1" ht="90" x14ac:dyDescent="0.25">
      <c r="A678" s="11">
        <v>10654</v>
      </c>
      <c r="B678" s="19" t="s">
        <v>970</v>
      </c>
      <c r="C678" s="10" t="s">
        <v>82</v>
      </c>
      <c r="D678" s="10" t="s">
        <v>978</v>
      </c>
      <c r="E678" s="10" t="s">
        <v>134</v>
      </c>
      <c r="F678" s="10">
        <v>84056</v>
      </c>
      <c r="G678" s="10" t="s">
        <v>936</v>
      </c>
      <c r="H678" s="10" t="s">
        <v>937</v>
      </c>
      <c r="I678" s="10" t="s">
        <v>938</v>
      </c>
      <c r="J678" s="16">
        <v>42826</v>
      </c>
      <c r="K678" s="10">
        <v>6</v>
      </c>
      <c r="L678" s="10" t="s">
        <v>967</v>
      </c>
      <c r="M678" s="10" t="s">
        <v>972</v>
      </c>
      <c r="N678" s="10"/>
      <c r="O678" s="10"/>
      <c r="P678" s="10"/>
      <c r="Q678" s="10">
        <v>1</v>
      </c>
      <c r="R678" s="10">
        <v>2</v>
      </c>
      <c r="S678" s="10">
        <v>3</v>
      </c>
      <c r="T678" s="10">
        <v>4</v>
      </c>
      <c r="U678" s="10">
        <v>5</v>
      </c>
      <c r="V678" s="10">
        <v>6</v>
      </c>
      <c r="W678" s="10">
        <v>6</v>
      </c>
      <c r="X678" s="10">
        <v>6</v>
      </c>
      <c r="Y678" s="10">
        <v>6</v>
      </c>
      <c r="Z678" s="10" t="s">
        <v>1680</v>
      </c>
      <c r="AA678" s="51"/>
      <c r="AB678" s="52"/>
    </row>
    <row r="679" spans="1:28" s="7" customFormat="1" ht="75" x14ac:dyDescent="0.25">
      <c r="A679" s="12">
        <v>10654</v>
      </c>
      <c r="B679" s="18" t="s">
        <v>970</v>
      </c>
      <c r="C679" s="9" t="s">
        <v>82</v>
      </c>
      <c r="D679" s="9" t="s">
        <v>978</v>
      </c>
      <c r="E679" s="9" t="s">
        <v>134</v>
      </c>
      <c r="F679" s="9">
        <v>84057</v>
      </c>
      <c r="G679" s="9" t="s">
        <v>939</v>
      </c>
      <c r="H679" s="9" t="s">
        <v>940</v>
      </c>
      <c r="I679" s="9" t="s">
        <v>941</v>
      </c>
      <c r="J679" s="15">
        <v>42826</v>
      </c>
      <c r="K679" s="9">
        <v>6</v>
      </c>
      <c r="L679" s="9" t="s">
        <v>967</v>
      </c>
      <c r="M679" s="9" t="s">
        <v>972</v>
      </c>
      <c r="N679" s="9"/>
      <c r="O679" s="9"/>
      <c r="P679" s="9"/>
      <c r="Q679" s="9">
        <v>1</v>
      </c>
      <c r="R679" s="9">
        <v>2</v>
      </c>
      <c r="S679" s="9">
        <v>3</v>
      </c>
      <c r="T679" s="9">
        <v>4</v>
      </c>
      <c r="U679" s="9">
        <v>5</v>
      </c>
      <c r="V679" s="9">
        <v>6</v>
      </c>
      <c r="W679" s="9">
        <v>6</v>
      </c>
      <c r="X679" s="9">
        <v>6</v>
      </c>
      <c r="Y679" s="9">
        <v>6</v>
      </c>
      <c r="Z679" s="9" t="s">
        <v>1681</v>
      </c>
      <c r="AA679" s="51"/>
      <c r="AB679" s="52"/>
    </row>
    <row r="680" spans="1:28" s="7" customFormat="1" ht="75" x14ac:dyDescent="0.25">
      <c r="A680" s="11">
        <v>10654</v>
      </c>
      <c r="B680" s="19" t="s">
        <v>970</v>
      </c>
      <c r="C680" s="10" t="s">
        <v>82</v>
      </c>
      <c r="D680" s="10" t="s">
        <v>978</v>
      </c>
      <c r="E680" s="10" t="s">
        <v>134</v>
      </c>
      <c r="F680" s="10">
        <v>84058</v>
      </c>
      <c r="G680" s="10" t="s">
        <v>942</v>
      </c>
      <c r="H680" s="10" t="s">
        <v>943</v>
      </c>
      <c r="I680" s="10" t="s">
        <v>944</v>
      </c>
      <c r="J680" s="16">
        <v>42795</v>
      </c>
      <c r="K680" s="10">
        <v>92</v>
      </c>
      <c r="L680" s="10" t="s">
        <v>967</v>
      </c>
      <c r="M680" s="10" t="s">
        <v>972</v>
      </c>
      <c r="N680" s="10"/>
      <c r="O680" s="10"/>
      <c r="P680" s="10"/>
      <c r="Q680" s="10">
        <v>33</v>
      </c>
      <c r="R680" s="10">
        <v>48</v>
      </c>
      <c r="S680" s="10">
        <v>64</v>
      </c>
      <c r="T680" s="10">
        <v>76</v>
      </c>
      <c r="U680" s="10">
        <v>85</v>
      </c>
      <c r="V680" s="10">
        <v>85</v>
      </c>
      <c r="W680" s="10">
        <v>85</v>
      </c>
      <c r="X680" s="10">
        <v>85</v>
      </c>
      <c r="Y680" s="10">
        <v>92</v>
      </c>
      <c r="Z680" s="10" t="s">
        <v>1682</v>
      </c>
      <c r="AA680" s="51"/>
      <c r="AB680" s="52"/>
    </row>
    <row r="681" spans="1:28" s="7" customFormat="1" ht="90" x14ac:dyDescent="0.25">
      <c r="A681" s="11">
        <v>10654</v>
      </c>
      <c r="B681" s="19" t="s">
        <v>970</v>
      </c>
      <c r="C681" s="10" t="s">
        <v>82</v>
      </c>
      <c r="D681" s="10" t="s">
        <v>978</v>
      </c>
      <c r="E681" s="10" t="s">
        <v>134</v>
      </c>
      <c r="F681" s="10">
        <v>84059</v>
      </c>
      <c r="G681" s="10" t="s">
        <v>945</v>
      </c>
      <c r="H681" s="10" t="s">
        <v>946</v>
      </c>
      <c r="I681" s="10" t="s">
        <v>947</v>
      </c>
      <c r="J681" s="16">
        <v>42795</v>
      </c>
      <c r="K681" s="10">
        <v>100</v>
      </c>
      <c r="L681" s="10" t="s">
        <v>968</v>
      </c>
      <c r="M681" s="10" t="s">
        <v>972</v>
      </c>
      <c r="N681" s="10"/>
      <c r="O681" s="10"/>
      <c r="P681" s="10"/>
      <c r="Q681" s="10">
        <v>100</v>
      </c>
      <c r="R681" s="10">
        <v>100</v>
      </c>
      <c r="S681" s="10">
        <v>100</v>
      </c>
      <c r="T681" s="10">
        <v>100</v>
      </c>
      <c r="U681" s="10">
        <v>100</v>
      </c>
      <c r="V681" s="10">
        <v>100</v>
      </c>
      <c r="W681" s="10">
        <v>100</v>
      </c>
      <c r="X681" s="10">
        <v>100</v>
      </c>
      <c r="Y681" s="10">
        <v>100</v>
      </c>
      <c r="Z681" s="10" t="s">
        <v>1683</v>
      </c>
      <c r="AA681" s="51"/>
      <c r="AB681" s="52"/>
    </row>
    <row r="682" spans="1:28" s="7" customFormat="1" ht="135" x14ac:dyDescent="0.25">
      <c r="A682" s="12">
        <v>10654</v>
      </c>
      <c r="B682" s="18" t="s">
        <v>970</v>
      </c>
      <c r="C682" s="9" t="s">
        <v>82</v>
      </c>
      <c r="D682" s="9" t="s">
        <v>978</v>
      </c>
      <c r="E682" s="9" t="s">
        <v>134</v>
      </c>
      <c r="F682" s="9">
        <v>84060</v>
      </c>
      <c r="G682" s="9" t="s">
        <v>948</v>
      </c>
      <c r="H682" s="9" t="s">
        <v>949</v>
      </c>
      <c r="I682" s="9" t="s">
        <v>950</v>
      </c>
      <c r="J682" s="15">
        <v>42795</v>
      </c>
      <c r="K682" s="9">
        <v>100</v>
      </c>
      <c r="L682" s="9" t="s">
        <v>968</v>
      </c>
      <c r="M682" s="9" t="s">
        <v>972</v>
      </c>
      <c r="N682" s="9"/>
      <c r="O682" s="9"/>
      <c r="P682" s="9"/>
      <c r="Q682" s="9">
        <v>100</v>
      </c>
      <c r="R682" s="9">
        <v>100</v>
      </c>
      <c r="S682" s="9">
        <v>100</v>
      </c>
      <c r="T682" s="9">
        <v>100</v>
      </c>
      <c r="U682" s="9">
        <v>100</v>
      </c>
      <c r="V682" s="9">
        <v>100</v>
      </c>
      <c r="W682" s="9">
        <v>100</v>
      </c>
      <c r="X682" s="9">
        <v>100</v>
      </c>
      <c r="Y682" s="9">
        <v>100</v>
      </c>
      <c r="Z682" s="9" t="s">
        <v>1684</v>
      </c>
      <c r="AA682" s="51"/>
      <c r="AB682" s="52"/>
    </row>
    <row r="683" spans="1:28" s="7" customFormat="1" ht="75" x14ac:dyDescent="0.25">
      <c r="A683" s="11">
        <v>10654</v>
      </c>
      <c r="B683" s="19" t="s">
        <v>970</v>
      </c>
      <c r="C683" s="10" t="s">
        <v>82</v>
      </c>
      <c r="D683" s="10" t="s">
        <v>978</v>
      </c>
      <c r="E683" s="10" t="s">
        <v>134</v>
      </c>
      <c r="F683" s="10">
        <v>84061</v>
      </c>
      <c r="G683" s="10" t="s">
        <v>951</v>
      </c>
      <c r="H683" s="10" t="s">
        <v>952</v>
      </c>
      <c r="I683" s="10" t="s">
        <v>953</v>
      </c>
      <c r="J683" s="16">
        <v>42795</v>
      </c>
      <c r="K683" s="10">
        <v>100</v>
      </c>
      <c r="L683" s="10" t="s">
        <v>968</v>
      </c>
      <c r="M683" s="10" t="s">
        <v>972</v>
      </c>
      <c r="N683" s="10"/>
      <c r="O683" s="10"/>
      <c r="P683" s="10"/>
      <c r="Q683" s="10">
        <v>100</v>
      </c>
      <c r="R683" s="10">
        <v>100</v>
      </c>
      <c r="S683" s="10">
        <v>100</v>
      </c>
      <c r="T683" s="10">
        <v>100</v>
      </c>
      <c r="U683" s="10">
        <v>100</v>
      </c>
      <c r="V683" s="10">
        <v>100</v>
      </c>
      <c r="W683" s="10">
        <v>100</v>
      </c>
      <c r="X683" s="10">
        <v>100</v>
      </c>
      <c r="Y683" s="10">
        <v>100</v>
      </c>
      <c r="Z683" s="10" t="s">
        <v>1685</v>
      </c>
      <c r="AA683" s="51"/>
      <c r="AB683" s="52"/>
    </row>
    <row r="684" spans="1:28" s="7" customFormat="1" ht="105" x14ac:dyDescent="0.25">
      <c r="A684" s="12">
        <v>10655</v>
      </c>
      <c r="B684" s="18" t="s">
        <v>970</v>
      </c>
      <c r="C684" s="9" t="s">
        <v>83</v>
      </c>
      <c r="D684" s="9" t="s">
        <v>978</v>
      </c>
      <c r="E684" s="9" t="s">
        <v>135</v>
      </c>
      <c r="F684" s="9">
        <v>84062</v>
      </c>
      <c r="G684" s="9" t="s">
        <v>876</v>
      </c>
      <c r="H684" s="9" t="s">
        <v>877</v>
      </c>
      <c r="I684" s="9" t="s">
        <v>878</v>
      </c>
      <c r="J684" s="15">
        <v>43040</v>
      </c>
      <c r="K684" s="9">
        <v>1</v>
      </c>
      <c r="L684" s="9" t="s">
        <v>967</v>
      </c>
      <c r="M684" s="9" t="s">
        <v>972</v>
      </c>
      <c r="N684" s="9"/>
      <c r="O684" s="9"/>
      <c r="P684" s="9"/>
      <c r="Q684" s="9"/>
      <c r="R684" s="9"/>
      <c r="S684" s="9"/>
      <c r="T684" s="9"/>
      <c r="U684" s="9"/>
      <c r="V684" s="9"/>
      <c r="W684" s="9"/>
      <c r="X684" s="9">
        <v>0</v>
      </c>
      <c r="Y684" s="9">
        <v>0</v>
      </c>
      <c r="Z684" s="9" t="s">
        <v>1686</v>
      </c>
      <c r="AA684" s="51"/>
      <c r="AB684" s="52"/>
    </row>
    <row r="685" spans="1:28" s="7" customFormat="1" ht="165" x14ac:dyDescent="0.25">
      <c r="A685" s="11">
        <v>10655</v>
      </c>
      <c r="B685" s="19" t="s">
        <v>970</v>
      </c>
      <c r="C685" s="10" t="s">
        <v>83</v>
      </c>
      <c r="D685" s="10" t="s">
        <v>978</v>
      </c>
      <c r="E685" s="10" t="s">
        <v>135</v>
      </c>
      <c r="F685" s="10">
        <v>84063</v>
      </c>
      <c r="G685" s="10" t="s">
        <v>879</v>
      </c>
      <c r="H685" s="10" t="s">
        <v>880</v>
      </c>
      <c r="I685" s="10" t="s">
        <v>881</v>
      </c>
      <c r="J685" s="16">
        <v>42795</v>
      </c>
      <c r="K685" s="10">
        <v>26</v>
      </c>
      <c r="L685" s="10" t="s">
        <v>967</v>
      </c>
      <c r="M685" s="10" t="s">
        <v>972</v>
      </c>
      <c r="N685" s="10"/>
      <c r="O685" s="10"/>
      <c r="P685" s="10"/>
      <c r="Q685" s="10">
        <v>5</v>
      </c>
      <c r="R685" s="10">
        <v>9</v>
      </c>
      <c r="S685" s="10">
        <v>10</v>
      </c>
      <c r="T685" s="10">
        <v>20</v>
      </c>
      <c r="U685" s="10">
        <v>26</v>
      </c>
      <c r="V685" s="10">
        <v>26</v>
      </c>
      <c r="W685" s="10">
        <v>26</v>
      </c>
      <c r="X685" s="10">
        <v>26</v>
      </c>
      <c r="Y685" s="10">
        <v>26</v>
      </c>
      <c r="Z685" s="10" t="s">
        <v>1687</v>
      </c>
      <c r="AA685" s="51"/>
      <c r="AB685" s="52"/>
    </row>
    <row r="686" spans="1:28" s="7" customFormat="1" ht="180" x14ac:dyDescent="0.25">
      <c r="A686" s="12">
        <v>10655</v>
      </c>
      <c r="B686" s="18" t="s">
        <v>970</v>
      </c>
      <c r="C686" s="9" t="s">
        <v>83</v>
      </c>
      <c r="D686" s="9" t="s">
        <v>978</v>
      </c>
      <c r="E686" s="9" t="s">
        <v>135</v>
      </c>
      <c r="F686" s="9">
        <v>84064</v>
      </c>
      <c r="G686" s="9" t="s">
        <v>885</v>
      </c>
      <c r="H686" s="9" t="s">
        <v>886</v>
      </c>
      <c r="I686" s="9" t="s">
        <v>887</v>
      </c>
      <c r="J686" s="15">
        <v>42887</v>
      </c>
      <c r="K686" s="9">
        <v>3</v>
      </c>
      <c r="L686" s="9" t="s">
        <v>967</v>
      </c>
      <c r="M686" s="9" t="s">
        <v>972</v>
      </c>
      <c r="N686" s="9"/>
      <c r="O686" s="9"/>
      <c r="P686" s="9"/>
      <c r="Q686" s="9"/>
      <c r="R686" s="9"/>
      <c r="S686" s="9">
        <v>3</v>
      </c>
      <c r="T686" s="9">
        <v>3</v>
      </c>
      <c r="U686" s="9">
        <v>3</v>
      </c>
      <c r="V686" s="9">
        <v>3</v>
      </c>
      <c r="W686" s="9">
        <v>3</v>
      </c>
      <c r="X686" s="9">
        <v>3</v>
      </c>
      <c r="Y686" s="9">
        <v>3</v>
      </c>
      <c r="Z686" s="9" t="s">
        <v>1688</v>
      </c>
      <c r="AA686" s="51"/>
      <c r="AB686" s="52"/>
    </row>
    <row r="687" spans="1:28" s="7" customFormat="1" ht="270" x14ac:dyDescent="0.25">
      <c r="A687" s="11">
        <v>10655</v>
      </c>
      <c r="B687" s="19" t="s">
        <v>970</v>
      </c>
      <c r="C687" s="10" t="s">
        <v>83</v>
      </c>
      <c r="D687" s="10" t="s">
        <v>978</v>
      </c>
      <c r="E687" s="10" t="s">
        <v>135</v>
      </c>
      <c r="F687" s="10">
        <v>84065</v>
      </c>
      <c r="G687" s="10" t="s">
        <v>888</v>
      </c>
      <c r="H687" s="10" t="s">
        <v>889</v>
      </c>
      <c r="I687" s="10" t="s">
        <v>890</v>
      </c>
      <c r="J687" s="16">
        <v>42795</v>
      </c>
      <c r="K687" s="10">
        <v>26</v>
      </c>
      <c r="L687" s="10" t="s">
        <v>967</v>
      </c>
      <c r="M687" s="10" t="s">
        <v>972</v>
      </c>
      <c r="N687" s="10"/>
      <c r="O687" s="10"/>
      <c r="P687" s="10"/>
      <c r="Q687" s="10">
        <v>13</v>
      </c>
      <c r="R687" s="10">
        <v>17</v>
      </c>
      <c r="S687" s="10">
        <v>22</v>
      </c>
      <c r="T687" s="10">
        <v>22</v>
      </c>
      <c r="U687" s="10">
        <v>26</v>
      </c>
      <c r="V687" s="10">
        <v>26</v>
      </c>
      <c r="W687" s="10">
        <v>26</v>
      </c>
      <c r="X687" s="10">
        <v>26</v>
      </c>
      <c r="Y687" s="10">
        <v>26</v>
      </c>
      <c r="Z687" s="10" t="s">
        <v>1689</v>
      </c>
      <c r="AA687" s="51"/>
      <c r="AB687" s="52"/>
    </row>
    <row r="688" spans="1:28" s="7" customFormat="1" ht="195" x14ac:dyDescent="0.25">
      <c r="A688" s="12">
        <v>10655</v>
      </c>
      <c r="B688" s="18" t="s">
        <v>970</v>
      </c>
      <c r="C688" s="9" t="s">
        <v>83</v>
      </c>
      <c r="D688" s="9" t="s">
        <v>978</v>
      </c>
      <c r="E688" s="9" t="s">
        <v>135</v>
      </c>
      <c r="F688" s="9">
        <v>84066</v>
      </c>
      <c r="G688" s="9" t="s">
        <v>891</v>
      </c>
      <c r="H688" s="9" t="s">
        <v>892</v>
      </c>
      <c r="I688" s="9" t="s">
        <v>893</v>
      </c>
      <c r="J688" s="15">
        <v>42887</v>
      </c>
      <c r="K688" s="9">
        <v>26</v>
      </c>
      <c r="L688" s="9" t="s">
        <v>967</v>
      </c>
      <c r="M688" s="9" t="s">
        <v>972</v>
      </c>
      <c r="N688" s="9"/>
      <c r="O688" s="9"/>
      <c r="P688" s="9"/>
      <c r="Q688" s="9"/>
      <c r="R688" s="9"/>
      <c r="S688" s="9">
        <v>0</v>
      </c>
      <c r="T688" s="9">
        <v>26</v>
      </c>
      <c r="U688" s="9">
        <v>26</v>
      </c>
      <c r="V688" s="9">
        <v>26</v>
      </c>
      <c r="W688" s="9">
        <v>26</v>
      </c>
      <c r="X688" s="9">
        <v>26</v>
      </c>
      <c r="Y688" s="9">
        <v>26</v>
      </c>
      <c r="Z688" s="9" t="s">
        <v>1690</v>
      </c>
      <c r="AA688" s="51"/>
      <c r="AB688" s="52"/>
    </row>
    <row r="689" spans="1:28" s="7" customFormat="1" ht="120" x14ac:dyDescent="0.25">
      <c r="A689" s="11">
        <v>10655</v>
      </c>
      <c r="B689" s="19" t="s">
        <v>970</v>
      </c>
      <c r="C689" s="10" t="s">
        <v>83</v>
      </c>
      <c r="D689" s="10" t="s">
        <v>978</v>
      </c>
      <c r="E689" s="10" t="s">
        <v>135</v>
      </c>
      <c r="F689" s="10">
        <v>84067</v>
      </c>
      <c r="G689" s="10" t="s">
        <v>894</v>
      </c>
      <c r="H689" s="10" t="s">
        <v>895</v>
      </c>
      <c r="I689" s="10" t="s">
        <v>896</v>
      </c>
      <c r="J689" s="16">
        <v>42887</v>
      </c>
      <c r="K689" s="10">
        <v>1</v>
      </c>
      <c r="L689" s="10" t="s">
        <v>967</v>
      </c>
      <c r="M689" s="10" t="s">
        <v>972</v>
      </c>
      <c r="N689" s="10"/>
      <c r="O689" s="10"/>
      <c r="P689" s="10"/>
      <c r="Q689" s="10"/>
      <c r="R689" s="10"/>
      <c r="S689" s="10">
        <v>0</v>
      </c>
      <c r="T689" s="10">
        <v>0</v>
      </c>
      <c r="U689" s="10">
        <v>0</v>
      </c>
      <c r="V689" s="10">
        <v>0</v>
      </c>
      <c r="W689" s="10">
        <v>0</v>
      </c>
      <c r="X689" s="10">
        <v>0</v>
      </c>
      <c r="Y689" s="10">
        <v>0</v>
      </c>
      <c r="Z689" s="10" t="s">
        <v>1691</v>
      </c>
      <c r="AA689" s="51"/>
      <c r="AB689" s="52"/>
    </row>
    <row r="690" spans="1:28" s="7" customFormat="1" ht="60" x14ac:dyDescent="0.25">
      <c r="A690" s="12">
        <v>10655</v>
      </c>
      <c r="B690" s="18" t="s">
        <v>970</v>
      </c>
      <c r="C690" s="9" t="s">
        <v>83</v>
      </c>
      <c r="D690" s="9" t="s">
        <v>978</v>
      </c>
      <c r="E690" s="9" t="s">
        <v>135</v>
      </c>
      <c r="F690" s="9">
        <v>84068</v>
      </c>
      <c r="G690" s="9" t="s">
        <v>897</v>
      </c>
      <c r="H690" s="9" t="s">
        <v>898</v>
      </c>
      <c r="I690" s="9" t="s">
        <v>899</v>
      </c>
      <c r="J690" s="15">
        <v>42795</v>
      </c>
      <c r="K690" s="9">
        <v>100</v>
      </c>
      <c r="L690" s="9" t="s">
        <v>968</v>
      </c>
      <c r="M690" s="9" t="s">
        <v>972</v>
      </c>
      <c r="N690" s="9"/>
      <c r="O690" s="9"/>
      <c r="P690" s="9"/>
      <c r="Q690" s="9">
        <v>100</v>
      </c>
      <c r="R690" s="9">
        <v>100</v>
      </c>
      <c r="S690" s="9">
        <v>100</v>
      </c>
      <c r="T690" s="9">
        <v>100</v>
      </c>
      <c r="U690" s="9">
        <v>100</v>
      </c>
      <c r="V690" s="9">
        <v>100</v>
      </c>
      <c r="W690" s="9">
        <v>100</v>
      </c>
      <c r="X690" s="9">
        <v>100</v>
      </c>
      <c r="Y690" s="9">
        <v>100</v>
      </c>
      <c r="Z690" s="9" t="s">
        <v>1692</v>
      </c>
      <c r="AA690" s="51"/>
      <c r="AB690" s="52"/>
    </row>
    <row r="691" spans="1:28" s="7" customFormat="1" ht="120" x14ac:dyDescent="0.25">
      <c r="A691" s="11">
        <v>10655</v>
      </c>
      <c r="B691" s="19" t="s">
        <v>970</v>
      </c>
      <c r="C691" s="10" t="s">
        <v>83</v>
      </c>
      <c r="D691" s="10" t="s">
        <v>978</v>
      </c>
      <c r="E691" s="10" t="s">
        <v>135</v>
      </c>
      <c r="F691" s="10">
        <v>84069</v>
      </c>
      <c r="G691" s="10" t="s">
        <v>900</v>
      </c>
      <c r="H691" s="10" t="s">
        <v>901</v>
      </c>
      <c r="I691" s="10" t="s">
        <v>902</v>
      </c>
      <c r="J691" s="16">
        <v>42795</v>
      </c>
      <c r="K691" s="10">
        <v>100</v>
      </c>
      <c r="L691" s="10" t="s">
        <v>968</v>
      </c>
      <c r="M691" s="10" t="s">
        <v>972</v>
      </c>
      <c r="N691" s="10"/>
      <c r="O691" s="10"/>
      <c r="P691" s="10"/>
      <c r="Q691" s="10">
        <v>100</v>
      </c>
      <c r="R691" s="10">
        <v>100</v>
      </c>
      <c r="S691" s="10">
        <v>100</v>
      </c>
      <c r="T691" s="10">
        <v>100</v>
      </c>
      <c r="U691" s="10">
        <v>100</v>
      </c>
      <c r="V691" s="10">
        <v>100</v>
      </c>
      <c r="W691" s="10">
        <v>100</v>
      </c>
      <c r="X691" s="10">
        <v>100</v>
      </c>
      <c r="Y691" s="10">
        <v>100</v>
      </c>
      <c r="Z691" s="10" t="s">
        <v>1693</v>
      </c>
      <c r="AA691" s="51"/>
      <c r="AB691" s="52"/>
    </row>
    <row r="692" spans="1:28" s="7" customFormat="1" ht="135" x14ac:dyDescent="0.25">
      <c r="A692" s="12">
        <v>10655</v>
      </c>
      <c r="B692" s="18" t="s">
        <v>970</v>
      </c>
      <c r="C692" s="9" t="s">
        <v>83</v>
      </c>
      <c r="D692" s="9" t="s">
        <v>978</v>
      </c>
      <c r="E692" s="9" t="s">
        <v>135</v>
      </c>
      <c r="F692" s="9">
        <v>84070</v>
      </c>
      <c r="G692" s="9" t="s">
        <v>906</v>
      </c>
      <c r="H692" s="9" t="s">
        <v>907</v>
      </c>
      <c r="I692" s="9" t="s">
        <v>908</v>
      </c>
      <c r="J692" s="15">
        <v>42795</v>
      </c>
      <c r="K692" s="9">
        <v>100</v>
      </c>
      <c r="L692" s="9" t="s">
        <v>968</v>
      </c>
      <c r="M692" s="9" t="s">
        <v>972</v>
      </c>
      <c r="N692" s="9"/>
      <c r="O692" s="9"/>
      <c r="P692" s="9"/>
      <c r="Q692" s="9">
        <v>100</v>
      </c>
      <c r="R692" s="9">
        <v>100</v>
      </c>
      <c r="S692" s="9">
        <v>100</v>
      </c>
      <c r="T692" s="9">
        <v>100</v>
      </c>
      <c r="U692" s="9">
        <v>100</v>
      </c>
      <c r="V692" s="9">
        <v>100</v>
      </c>
      <c r="W692" s="9">
        <v>100</v>
      </c>
      <c r="X692" s="9">
        <v>100</v>
      </c>
      <c r="Y692" s="9">
        <v>100</v>
      </c>
      <c r="Z692" s="9" t="s">
        <v>1694</v>
      </c>
      <c r="AA692" s="51"/>
      <c r="AB692" s="52"/>
    </row>
    <row r="693" spans="1:28" s="7" customFormat="1" ht="270" x14ac:dyDescent="0.25">
      <c r="A693" s="11">
        <v>10655</v>
      </c>
      <c r="B693" s="19" t="s">
        <v>970</v>
      </c>
      <c r="C693" s="10" t="s">
        <v>83</v>
      </c>
      <c r="D693" s="10" t="s">
        <v>978</v>
      </c>
      <c r="E693" s="10" t="s">
        <v>135</v>
      </c>
      <c r="F693" s="10">
        <v>84071</v>
      </c>
      <c r="G693" s="10" t="s">
        <v>909</v>
      </c>
      <c r="H693" s="10" t="s">
        <v>910</v>
      </c>
      <c r="I693" s="10" t="s">
        <v>911</v>
      </c>
      <c r="J693" s="16">
        <v>42795</v>
      </c>
      <c r="K693" s="10">
        <v>100</v>
      </c>
      <c r="L693" s="10" t="s">
        <v>968</v>
      </c>
      <c r="M693" s="10" t="s">
        <v>972</v>
      </c>
      <c r="N693" s="10"/>
      <c r="O693" s="10"/>
      <c r="P693" s="10"/>
      <c r="Q693" s="10">
        <v>100</v>
      </c>
      <c r="R693" s="10">
        <v>100</v>
      </c>
      <c r="S693" s="10">
        <v>0</v>
      </c>
      <c r="T693" s="10">
        <v>100</v>
      </c>
      <c r="U693" s="10">
        <v>100</v>
      </c>
      <c r="V693" s="10">
        <v>100</v>
      </c>
      <c r="W693" s="10">
        <v>100</v>
      </c>
      <c r="X693" s="10">
        <v>90</v>
      </c>
      <c r="Y693" s="10">
        <v>100</v>
      </c>
      <c r="Z693" s="10" t="s">
        <v>1695</v>
      </c>
      <c r="AA693" s="51"/>
      <c r="AB693" s="52"/>
    </row>
    <row r="694" spans="1:28" s="7" customFormat="1" ht="135" x14ac:dyDescent="0.25">
      <c r="A694" s="12">
        <v>10655</v>
      </c>
      <c r="B694" s="18" t="s">
        <v>970</v>
      </c>
      <c r="C694" s="9" t="s">
        <v>83</v>
      </c>
      <c r="D694" s="9" t="s">
        <v>978</v>
      </c>
      <c r="E694" s="9" t="s">
        <v>135</v>
      </c>
      <c r="F694" s="9">
        <v>84072</v>
      </c>
      <c r="G694" s="9" t="s">
        <v>915</v>
      </c>
      <c r="H694" s="9" t="s">
        <v>916</v>
      </c>
      <c r="I694" s="9" t="s">
        <v>917</v>
      </c>
      <c r="J694" s="15">
        <v>42856</v>
      </c>
      <c r="K694" s="9">
        <v>5</v>
      </c>
      <c r="L694" s="9" t="s">
        <v>967</v>
      </c>
      <c r="M694" s="9" t="s">
        <v>972</v>
      </c>
      <c r="N694" s="9"/>
      <c r="O694" s="9"/>
      <c r="P694" s="9"/>
      <c r="Q694" s="9"/>
      <c r="R694" s="9">
        <v>5</v>
      </c>
      <c r="S694" s="9">
        <v>5</v>
      </c>
      <c r="T694" s="9">
        <v>5</v>
      </c>
      <c r="U694" s="9">
        <v>5</v>
      </c>
      <c r="V694" s="9">
        <v>5</v>
      </c>
      <c r="W694" s="9">
        <v>5</v>
      </c>
      <c r="X694" s="9">
        <v>5</v>
      </c>
      <c r="Y694" s="9">
        <v>5</v>
      </c>
      <c r="Z694" s="9" t="s">
        <v>1696</v>
      </c>
      <c r="AA694" s="51"/>
      <c r="AB694" s="52"/>
    </row>
    <row r="695" spans="1:28" s="7" customFormat="1" ht="240" x14ac:dyDescent="0.25">
      <c r="A695" s="11">
        <v>10655</v>
      </c>
      <c r="B695" s="19" t="s">
        <v>970</v>
      </c>
      <c r="C695" s="10" t="s">
        <v>83</v>
      </c>
      <c r="D695" s="10" t="s">
        <v>978</v>
      </c>
      <c r="E695" s="10" t="s">
        <v>135</v>
      </c>
      <c r="F695" s="10">
        <v>84073</v>
      </c>
      <c r="G695" s="10" t="s">
        <v>918</v>
      </c>
      <c r="H695" s="10" t="s">
        <v>919</v>
      </c>
      <c r="I695" s="10" t="s">
        <v>920</v>
      </c>
      <c r="J695" s="16">
        <v>42826</v>
      </c>
      <c r="K695" s="10">
        <v>11619</v>
      </c>
      <c r="L695" s="10" t="s">
        <v>967</v>
      </c>
      <c r="M695" s="10" t="s">
        <v>972</v>
      </c>
      <c r="N695" s="10"/>
      <c r="O695" s="10"/>
      <c r="P695" s="10"/>
      <c r="Q695" s="10">
        <v>100</v>
      </c>
      <c r="R695" s="10">
        <v>2000</v>
      </c>
      <c r="S695" s="10">
        <v>2000</v>
      </c>
      <c r="T695" s="10">
        <v>4000</v>
      </c>
      <c r="U695" s="10">
        <v>7102</v>
      </c>
      <c r="V695" s="10">
        <v>7102</v>
      </c>
      <c r="W695" s="10">
        <v>10000</v>
      </c>
      <c r="X695" s="10">
        <v>10000</v>
      </c>
      <c r="Y695" s="10">
        <v>11619</v>
      </c>
      <c r="Z695" s="10" t="s">
        <v>1697</v>
      </c>
      <c r="AA695" s="51"/>
      <c r="AB695" s="52"/>
    </row>
    <row r="696" spans="1:28" s="7" customFormat="1" ht="180" x14ac:dyDescent="0.25">
      <c r="A696" s="12">
        <v>10655</v>
      </c>
      <c r="B696" s="18" t="s">
        <v>970</v>
      </c>
      <c r="C696" s="9" t="s">
        <v>83</v>
      </c>
      <c r="D696" s="9" t="s">
        <v>978</v>
      </c>
      <c r="E696" s="9" t="s">
        <v>135</v>
      </c>
      <c r="F696" s="9">
        <v>84074</v>
      </c>
      <c r="G696" s="9" t="s">
        <v>921</v>
      </c>
      <c r="H696" s="9" t="s">
        <v>922</v>
      </c>
      <c r="I696" s="9" t="s">
        <v>923</v>
      </c>
      <c r="J696" s="15">
        <v>42887</v>
      </c>
      <c r="K696" s="9">
        <v>6</v>
      </c>
      <c r="L696" s="9" t="s">
        <v>967</v>
      </c>
      <c r="M696" s="9" t="s">
        <v>972</v>
      </c>
      <c r="N696" s="9"/>
      <c r="O696" s="9"/>
      <c r="P696" s="9"/>
      <c r="Q696" s="9"/>
      <c r="R696" s="9"/>
      <c r="S696" s="9">
        <v>0</v>
      </c>
      <c r="T696" s="9">
        <v>0</v>
      </c>
      <c r="U696" s="9">
        <v>0</v>
      </c>
      <c r="V696" s="9">
        <v>0</v>
      </c>
      <c r="W696" s="9">
        <v>4</v>
      </c>
      <c r="X696" s="9">
        <v>6</v>
      </c>
      <c r="Y696" s="9">
        <v>6</v>
      </c>
      <c r="Z696" s="9" t="s">
        <v>1698</v>
      </c>
      <c r="AA696" s="51"/>
      <c r="AB696" s="52"/>
    </row>
    <row r="697" spans="1:28" s="7" customFormat="1" ht="75" x14ac:dyDescent="0.25">
      <c r="A697" s="11">
        <v>10655</v>
      </c>
      <c r="B697" s="19" t="s">
        <v>970</v>
      </c>
      <c r="C697" s="10" t="s">
        <v>83</v>
      </c>
      <c r="D697" s="10" t="s">
        <v>978</v>
      </c>
      <c r="E697" s="10" t="s">
        <v>135</v>
      </c>
      <c r="F697" s="10">
        <v>84075</v>
      </c>
      <c r="G697" s="10" t="s">
        <v>964</v>
      </c>
      <c r="H697" s="10" t="s">
        <v>965</v>
      </c>
      <c r="I697" s="10" t="s">
        <v>966</v>
      </c>
      <c r="J697" s="16">
        <v>42948</v>
      </c>
      <c r="K697" s="10">
        <v>1</v>
      </c>
      <c r="L697" s="10" t="s">
        <v>967</v>
      </c>
      <c r="M697" s="10" t="s">
        <v>972</v>
      </c>
      <c r="N697" s="10"/>
      <c r="O697" s="10"/>
      <c r="P697" s="10"/>
      <c r="Q697" s="10"/>
      <c r="R697" s="10"/>
      <c r="S697" s="10"/>
      <c r="T697" s="10"/>
      <c r="U697" s="10">
        <v>1</v>
      </c>
      <c r="V697" s="10">
        <v>1</v>
      </c>
      <c r="W697" s="10">
        <v>1</v>
      </c>
      <c r="X697" s="10">
        <v>1</v>
      </c>
      <c r="Y697" s="10">
        <v>1</v>
      </c>
      <c r="Z697" s="10" t="s">
        <v>1699</v>
      </c>
      <c r="AA697" s="51"/>
      <c r="AB697" s="52"/>
    </row>
    <row r="698" spans="1:28" s="7" customFormat="1" ht="195" x14ac:dyDescent="0.25">
      <c r="A698" s="12">
        <v>10655</v>
      </c>
      <c r="B698" s="18" t="s">
        <v>970</v>
      </c>
      <c r="C698" s="9" t="s">
        <v>83</v>
      </c>
      <c r="D698" s="9" t="s">
        <v>978</v>
      </c>
      <c r="E698" s="9" t="s">
        <v>135</v>
      </c>
      <c r="F698" s="9">
        <v>84076</v>
      </c>
      <c r="G698" s="9" t="s">
        <v>924</v>
      </c>
      <c r="H698" s="9" t="s">
        <v>925</v>
      </c>
      <c r="I698" s="9" t="s">
        <v>926</v>
      </c>
      <c r="J698" s="15">
        <v>42948</v>
      </c>
      <c r="K698" s="9">
        <v>5</v>
      </c>
      <c r="L698" s="9" t="s">
        <v>967</v>
      </c>
      <c r="M698" s="9" t="s">
        <v>972</v>
      </c>
      <c r="N698" s="9"/>
      <c r="O698" s="9"/>
      <c r="P698" s="9"/>
      <c r="Q698" s="9"/>
      <c r="R698" s="9"/>
      <c r="S698" s="9"/>
      <c r="T698" s="9"/>
      <c r="U698" s="9">
        <v>1</v>
      </c>
      <c r="V698" s="9">
        <v>2</v>
      </c>
      <c r="W698" s="9">
        <v>2</v>
      </c>
      <c r="X698" s="9">
        <v>4</v>
      </c>
      <c r="Y698" s="9">
        <v>5</v>
      </c>
      <c r="Z698" s="9" t="s">
        <v>1700</v>
      </c>
      <c r="AA698" s="51"/>
      <c r="AB698" s="52"/>
    </row>
    <row r="699" spans="1:28" s="7" customFormat="1" ht="255" x14ac:dyDescent="0.25">
      <c r="A699" s="11">
        <v>10655</v>
      </c>
      <c r="B699" s="19" t="s">
        <v>970</v>
      </c>
      <c r="C699" s="10" t="s">
        <v>83</v>
      </c>
      <c r="D699" s="10" t="s">
        <v>978</v>
      </c>
      <c r="E699" s="10" t="s">
        <v>135</v>
      </c>
      <c r="F699" s="10">
        <v>84077</v>
      </c>
      <c r="G699" s="10" t="s">
        <v>927</v>
      </c>
      <c r="H699" s="10" t="s">
        <v>928</v>
      </c>
      <c r="I699" s="10" t="s">
        <v>929</v>
      </c>
      <c r="J699" s="16">
        <v>42948</v>
      </c>
      <c r="K699" s="10">
        <v>27</v>
      </c>
      <c r="L699" s="10" t="s">
        <v>967</v>
      </c>
      <c r="M699" s="10" t="s">
        <v>972</v>
      </c>
      <c r="N699" s="10"/>
      <c r="O699" s="10"/>
      <c r="P699" s="10"/>
      <c r="Q699" s="10"/>
      <c r="R699" s="10"/>
      <c r="S699" s="10"/>
      <c r="T699" s="10"/>
      <c r="U699" s="10">
        <v>21</v>
      </c>
      <c r="V699" s="10">
        <v>26</v>
      </c>
      <c r="W699" s="10">
        <v>27</v>
      </c>
      <c r="X699" s="10">
        <v>27</v>
      </c>
      <c r="Y699" s="10">
        <v>27</v>
      </c>
      <c r="Z699" s="10" t="s">
        <v>1701</v>
      </c>
      <c r="AA699" s="51"/>
      <c r="AB699" s="52"/>
    </row>
    <row r="700" spans="1:28" s="7" customFormat="1" ht="75" x14ac:dyDescent="0.25">
      <c r="A700" s="12">
        <v>10655</v>
      </c>
      <c r="B700" s="18" t="s">
        <v>970</v>
      </c>
      <c r="C700" s="9" t="s">
        <v>83</v>
      </c>
      <c r="D700" s="9" t="s">
        <v>978</v>
      </c>
      <c r="E700" s="9" t="s">
        <v>135</v>
      </c>
      <c r="F700" s="9">
        <v>84078</v>
      </c>
      <c r="G700" s="9" t="s">
        <v>930</v>
      </c>
      <c r="H700" s="9" t="s">
        <v>931</v>
      </c>
      <c r="I700" s="9" t="s">
        <v>932</v>
      </c>
      <c r="J700" s="15">
        <v>42795</v>
      </c>
      <c r="K700" s="9">
        <v>100</v>
      </c>
      <c r="L700" s="9" t="s">
        <v>968</v>
      </c>
      <c r="M700" s="9" t="s">
        <v>972</v>
      </c>
      <c r="N700" s="9"/>
      <c r="O700" s="9"/>
      <c r="P700" s="9"/>
      <c r="Q700" s="9">
        <v>100</v>
      </c>
      <c r="R700" s="9">
        <v>100</v>
      </c>
      <c r="S700" s="9">
        <v>100</v>
      </c>
      <c r="T700" s="9">
        <v>100</v>
      </c>
      <c r="U700" s="9">
        <v>100</v>
      </c>
      <c r="V700" s="9">
        <v>100</v>
      </c>
      <c r="W700" s="9">
        <v>100</v>
      </c>
      <c r="X700" s="9">
        <v>100</v>
      </c>
      <c r="Y700" s="9">
        <v>100</v>
      </c>
      <c r="Z700" s="9" t="s">
        <v>1702</v>
      </c>
      <c r="AA700" s="51"/>
      <c r="AB700" s="52"/>
    </row>
    <row r="701" spans="1:28" s="7" customFormat="1" ht="90" x14ac:dyDescent="0.25">
      <c r="A701" s="11">
        <v>10655</v>
      </c>
      <c r="B701" s="19" t="s">
        <v>970</v>
      </c>
      <c r="C701" s="10" t="s">
        <v>83</v>
      </c>
      <c r="D701" s="10" t="s">
        <v>978</v>
      </c>
      <c r="E701" s="10" t="s">
        <v>135</v>
      </c>
      <c r="F701" s="10">
        <v>84079</v>
      </c>
      <c r="G701" s="10" t="s">
        <v>933</v>
      </c>
      <c r="H701" s="10" t="s">
        <v>934</v>
      </c>
      <c r="I701" s="10" t="s">
        <v>935</v>
      </c>
      <c r="J701" s="16">
        <v>42795</v>
      </c>
      <c r="K701" s="10">
        <v>100</v>
      </c>
      <c r="L701" s="10" t="s">
        <v>968</v>
      </c>
      <c r="M701" s="10" t="s">
        <v>972</v>
      </c>
      <c r="N701" s="10"/>
      <c r="O701" s="10"/>
      <c r="P701" s="10"/>
      <c r="Q701" s="10">
        <v>100</v>
      </c>
      <c r="R701" s="10">
        <v>100</v>
      </c>
      <c r="S701" s="10">
        <v>100</v>
      </c>
      <c r="T701" s="10">
        <v>100</v>
      </c>
      <c r="U701" s="10">
        <v>100</v>
      </c>
      <c r="V701" s="10">
        <v>100</v>
      </c>
      <c r="W701" s="10">
        <v>100</v>
      </c>
      <c r="X701" s="10">
        <v>100</v>
      </c>
      <c r="Y701" s="10">
        <v>100</v>
      </c>
      <c r="Z701" s="10" t="s">
        <v>1703</v>
      </c>
      <c r="AA701" s="51"/>
      <c r="AB701" s="52"/>
    </row>
    <row r="702" spans="1:28" s="7" customFormat="1" ht="120" x14ac:dyDescent="0.25">
      <c r="A702" s="12">
        <v>10655</v>
      </c>
      <c r="B702" s="18" t="s">
        <v>970</v>
      </c>
      <c r="C702" s="9" t="s">
        <v>83</v>
      </c>
      <c r="D702" s="9" t="s">
        <v>978</v>
      </c>
      <c r="E702" s="9" t="s">
        <v>135</v>
      </c>
      <c r="F702" s="9">
        <v>84083</v>
      </c>
      <c r="G702" s="9" t="s">
        <v>936</v>
      </c>
      <c r="H702" s="9" t="s">
        <v>937</v>
      </c>
      <c r="I702" s="9" t="s">
        <v>938</v>
      </c>
      <c r="J702" s="15">
        <v>42826</v>
      </c>
      <c r="K702" s="9">
        <v>6</v>
      </c>
      <c r="L702" s="9" t="s">
        <v>967</v>
      </c>
      <c r="M702" s="9" t="s">
        <v>972</v>
      </c>
      <c r="N702" s="9"/>
      <c r="O702" s="9"/>
      <c r="P702" s="9"/>
      <c r="Q702" s="9">
        <v>1</v>
      </c>
      <c r="R702" s="9">
        <v>6</v>
      </c>
      <c r="S702" s="9">
        <v>6</v>
      </c>
      <c r="T702" s="9">
        <v>6</v>
      </c>
      <c r="U702" s="9">
        <v>6</v>
      </c>
      <c r="V702" s="9">
        <v>6</v>
      </c>
      <c r="W702" s="9">
        <v>6</v>
      </c>
      <c r="X702" s="9">
        <v>6</v>
      </c>
      <c r="Y702" s="9">
        <v>6</v>
      </c>
      <c r="Z702" s="9" t="s">
        <v>1704</v>
      </c>
      <c r="AA702" s="51"/>
      <c r="AB702" s="52"/>
    </row>
    <row r="703" spans="1:28" s="7" customFormat="1" ht="105" x14ac:dyDescent="0.25">
      <c r="A703" s="11">
        <v>10655</v>
      </c>
      <c r="B703" s="19" t="s">
        <v>970</v>
      </c>
      <c r="C703" s="10" t="s">
        <v>83</v>
      </c>
      <c r="D703" s="10" t="s">
        <v>978</v>
      </c>
      <c r="E703" s="10" t="s">
        <v>135</v>
      </c>
      <c r="F703" s="10">
        <v>84084</v>
      </c>
      <c r="G703" s="10" t="s">
        <v>939</v>
      </c>
      <c r="H703" s="10" t="s">
        <v>940</v>
      </c>
      <c r="I703" s="10" t="s">
        <v>941</v>
      </c>
      <c r="J703" s="16">
        <v>42826</v>
      </c>
      <c r="K703" s="10">
        <v>6</v>
      </c>
      <c r="L703" s="10" t="s">
        <v>967</v>
      </c>
      <c r="M703" s="10" t="s">
        <v>972</v>
      </c>
      <c r="N703" s="10"/>
      <c r="O703" s="10"/>
      <c r="P703" s="10"/>
      <c r="Q703" s="10">
        <v>1</v>
      </c>
      <c r="R703" s="10">
        <v>6</v>
      </c>
      <c r="S703" s="10">
        <v>6</v>
      </c>
      <c r="T703" s="10">
        <v>6</v>
      </c>
      <c r="U703" s="10">
        <v>6</v>
      </c>
      <c r="V703" s="10">
        <v>6</v>
      </c>
      <c r="W703" s="10">
        <v>6</v>
      </c>
      <c r="X703" s="10">
        <v>6</v>
      </c>
      <c r="Y703" s="10">
        <v>6</v>
      </c>
      <c r="Z703" s="10" t="s">
        <v>1705</v>
      </c>
      <c r="AA703" s="51"/>
      <c r="AB703" s="52"/>
    </row>
    <row r="704" spans="1:28" s="7" customFormat="1" ht="75" x14ac:dyDescent="0.25">
      <c r="A704" s="12">
        <v>10655</v>
      </c>
      <c r="B704" s="18" t="s">
        <v>970</v>
      </c>
      <c r="C704" s="9" t="s">
        <v>83</v>
      </c>
      <c r="D704" s="9" t="s">
        <v>978</v>
      </c>
      <c r="E704" s="9" t="s">
        <v>135</v>
      </c>
      <c r="F704" s="9">
        <v>84085</v>
      </c>
      <c r="G704" s="9" t="s">
        <v>942</v>
      </c>
      <c r="H704" s="9" t="s">
        <v>943</v>
      </c>
      <c r="I704" s="9" t="s">
        <v>944</v>
      </c>
      <c r="J704" s="15">
        <v>42795</v>
      </c>
      <c r="K704" s="9">
        <v>3</v>
      </c>
      <c r="L704" s="9" t="s">
        <v>967</v>
      </c>
      <c r="M704" s="9" t="s">
        <v>972</v>
      </c>
      <c r="N704" s="9"/>
      <c r="O704" s="9"/>
      <c r="P704" s="9"/>
      <c r="Q704" s="9">
        <v>1</v>
      </c>
      <c r="R704" s="9">
        <v>3</v>
      </c>
      <c r="S704" s="9">
        <v>3</v>
      </c>
      <c r="T704" s="9">
        <v>3</v>
      </c>
      <c r="U704" s="9">
        <v>3</v>
      </c>
      <c r="V704" s="9">
        <v>3</v>
      </c>
      <c r="W704" s="9">
        <v>3</v>
      </c>
      <c r="X704" s="9">
        <v>3</v>
      </c>
      <c r="Y704" s="9">
        <v>3</v>
      </c>
      <c r="Z704" s="9" t="s">
        <v>1706</v>
      </c>
      <c r="AA704" s="51"/>
      <c r="AB704" s="52"/>
    </row>
    <row r="705" spans="1:28" s="7" customFormat="1" ht="90" x14ac:dyDescent="0.25">
      <c r="A705" s="11">
        <v>10655</v>
      </c>
      <c r="B705" s="19" t="s">
        <v>970</v>
      </c>
      <c r="C705" s="10" t="s">
        <v>83</v>
      </c>
      <c r="D705" s="10" t="s">
        <v>978</v>
      </c>
      <c r="E705" s="10" t="s">
        <v>135</v>
      </c>
      <c r="F705" s="10">
        <v>84087</v>
      </c>
      <c r="G705" s="10" t="s">
        <v>945</v>
      </c>
      <c r="H705" s="10" t="s">
        <v>946</v>
      </c>
      <c r="I705" s="10" t="s">
        <v>947</v>
      </c>
      <c r="J705" s="16">
        <v>42795</v>
      </c>
      <c r="K705" s="10">
        <v>100</v>
      </c>
      <c r="L705" s="10" t="s">
        <v>968</v>
      </c>
      <c r="M705" s="10" t="s">
        <v>972</v>
      </c>
      <c r="N705" s="10"/>
      <c r="O705" s="10"/>
      <c r="P705" s="10"/>
      <c r="Q705" s="10">
        <v>100</v>
      </c>
      <c r="R705" s="10">
        <v>100</v>
      </c>
      <c r="S705" s="10">
        <v>100</v>
      </c>
      <c r="T705" s="10">
        <v>100</v>
      </c>
      <c r="U705" s="10">
        <v>100</v>
      </c>
      <c r="V705" s="10">
        <v>100</v>
      </c>
      <c r="W705" s="10">
        <v>100</v>
      </c>
      <c r="X705" s="10">
        <v>100</v>
      </c>
      <c r="Y705" s="10">
        <v>100</v>
      </c>
      <c r="Z705" s="10" t="s">
        <v>1707</v>
      </c>
      <c r="AA705" s="51"/>
      <c r="AB705" s="52"/>
    </row>
    <row r="706" spans="1:28" s="7" customFormat="1" ht="90" x14ac:dyDescent="0.25">
      <c r="A706" s="12">
        <v>10655</v>
      </c>
      <c r="B706" s="18" t="s">
        <v>970</v>
      </c>
      <c r="C706" s="9" t="s">
        <v>83</v>
      </c>
      <c r="D706" s="9" t="s">
        <v>978</v>
      </c>
      <c r="E706" s="9" t="s">
        <v>135</v>
      </c>
      <c r="F706" s="9">
        <v>84088</v>
      </c>
      <c r="G706" s="9" t="s">
        <v>948</v>
      </c>
      <c r="H706" s="9" t="s">
        <v>949</v>
      </c>
      <c r="I706" s="9" t="s">
        <v>950</v>
      </c>
      <c r="J706" s="15">
        <v>42795</v>
      </c>
      <c r="K706" s="9">
        <v>100</v>
      </c>
      <c r="L706" s="9" t="s">
        <v>968</v>
      </c>
      <c r="M706" s="9" t="s">
        <v>972</v>
      </c>
      <c r="N706" s="9"/>
      <c r="O706" s="9"/>
      <c r="P706" s="9"/>
      <c r="Q706" s="9">
        <v>100</v>
      </c>
      <c r="R706" s="9">
        <v>70</v>
      </c>
      <c r="S706" s="9">
        <v>70</v>
      </c>
      <c r="T706" s="9">
        <v>90</v>
      </c>
      <c r="U706" s="9">
        <v>100</v>
      </c>
      <c r="V706" s="9">
        <v>100</v>
      </c>
      <c r="W706" s="9">
        <v>100</v>
      </c>
      <c r="X706" s="9">
        <v>100</v>
      </c>
      <c r="Y706" s="9">
        <v>100</v>
      </c>
      <c r="Z706" s="9" t="s">
        <v>1708</v>
      </c>
      <c r="AA706" s="51"/>
      <c r="AB706" s="52"/>
    </row>
    <row r="707" spans="1:28" s="7" customFormat="1" ht="75" x14ac:dyDescent="0.25">
      <c r="A707" s="11">
        <v>10655</v>
      </c>
      <c r="B707" s="19" t="s">
        <v>970</v>
      </c>
      <c r="C707" s="10" t="s">
        <v>83</v>
      </c>
      <c r="D707" s="10" t="s">
        <v>978</v>
      </c>
      <c r="E707" s="10" t="s">
        <v>135</v>
      </c>
      <c r="F707" s="10">
        <v>84089</v>
      </c>
      <c r="G707" s="10" t="s">
        <v>951</v>
      </c>
      <c r="H707" s="10" t="s">
        <v>952</v>
      </c>
      <c r="I707" s="10" t="s">
        <v>953</v>
      </c>
      <c r="J707" s="16">
        <v>42795</v>
      </c>
      <c r="K707" s="10">
        <v>100</v>
      </c>
      <c r="L707" s="10" t="s">
        <v>968</v>
      </c>
      <c r="M707" s="10" t="s">
        <v>972</v>
      </c>
      <c r="N707" s="10"/>
      <c r="O707" s="10"/>
      <c r="P707" s="10"/>
      <c r="Q707" s="10">
        <v>100</v>
      </c>
      <c r="R707" s="10">
        <v>100</v>
      </c>
      <c r="S707" s="10">
        <v>0</v>
      </c>
      <c r="T707" s="10">
        <v>100</v>
      </c>
      <c r="U707" s="10">
        <v>100</v>
      </c>
      <c r="V707" s="10">
        <v>100</v>
      </c>
      <c r="W707" s="10">
        <v>100</v>
      </c>
      <c r="X707" s="10">
        <v>100</v>
      </c>
      <c r="Y707" s="10">
        <v>100</v>
      </c>
      <c r="Z707" s="10" t="s">
        <v>1709</v>
      </c>
      <c r="AA707" s="51"/>
      <c r="AB707" s="52"/>
    </row>
    <row r="708" spans="1:28" s="7" customFormat="1" ht="105" x14ac:dyDescent="0.25">
      <c r="A708" s="12">
        <v>10655</v>
      </c>
      <c r="B708" s="18" t="s">
        <v>970</v>
      </c>
      <c r="C708" s="9" t="s">
        <v>83</v>
      </c>
      <c r="D708" s="9" t="s">
        <v>978</v>
      </c>
      <c r="E708" s="9" t="s">
        <v>135</v>
      </c>
      <c r="F708" s="9">
        <v>84091</v>
      </c>
      <c r="G708" s="9" t="s">
        <v>912</v>
      </c>
      <c r="H708" s="9" t="s">
        <v>913</v>
      </c>
      <c r="I708" s="9" t="s">
        <v>914</v>
      </c>
      <c r="J708" s="15">
        <v>42887</v>
      </c>
      <c r="K708" s="9">
        <v>3</v>
      </c>
      <c r="L708" s="9" t="s">
        <v>967</v>
      </c>
      <c r="M708" s="9" t="s">
        <v>972</v>
      </c>
      <c r="N708" s="9"/>
      <c r="O708" s="9"/>
      <c r="P708" s="9"/>
      <c r="Q708" s="9"/>
      <c r="R708" s="9"/>
      <c r="S708" s="9">
        <v>1</v>
      </c>
      <c r="T708" s="9">
        <v>1</v>
      </c>
      <c r="U708" s="9">
        <v>1</v>
      </c>
      <c r="V708" s="9">
        <v>1</v>
      </c>
      <c r="W708" s="9">
        <v>1</v>
      </c>
      <c r="X708" s="9">
        <v>1</v>
      </c>
      <c r="Y708" s="9">
        <v>1</v>
      </c>
      <c r="Z708" s="9" t="s">
        <v>1710</v>
      </c>
      <c r="AA708" s="51"/>
      <c r="AB708" s="52"/>
    </row>
    <row r="709" spans="1:28" s="7" customFormat="1" ht="60" x14ac:dyDescent="0.25">
      <c r="A709" s="11">
        <v>10655</v>
      </c>
      <c r="B709" s="19" t="s">
        <v>970</v>
      </c>
      <c r="C709" s="10" t="s">
        <v>83</v>
      </c>
      <c r="D709" s="10" t="s">
        <v>978</v>
      </c>
      <c r="E709" s="10" t="s">
        <v>135</v>
      </c>
      <c r="F709" s="10">
        <v>84092</v>
      </c>
      <c r="G709" s="10" t="s">
        <v>882</v>
      </c>
      <c r="H709" s="10" t="s">
        <v>883</v>
      </c>
      <c r="I709" s="10" t="s">
        <v>884</v>
      </c>
      <c r="J709" s="16">
        <v>43070</v>
      </c>
      <c r="K709" s="10">
        <v>1</v>
      </c>
      <c r="L709" s="10" t="s">
        <v>967</v>
      </c>
      <c r="M709" s="10" t="s">
        <v>972</v>
      </c>
      <c r="N709" s="10"/>
      <c r="O709" s="10"/>
      <c r="P709" s="10"/>
      <c r="Q709" s="10"/>
      <c r="R709" s="10"/>
      <c r="S709" s="10"/>
      <c r="T709" s="10"/>
      <c r="U709" s="10"/>
      <c r="V709" s="10"/>
      <c r="W709" s="10"/>
      <c r="X709" s="10"/>
      <c r="Y709" s="10">
        <v>1</v>
      </c>
      <c r="Z709" s="10" t="s">
        <v>1711</v>
      </c>
      <c r="AA709" s="51"/>
      <c r="AB709" s="52"/>
    </row>
    <row r="710" spans="1:28" s="7" customFormat="1" ht="90" x14ac:dyDescent="0.25">
      <c r="A710" s="12">
        <v>10656</v>
      </c>
      <c r="B710" s="18" t="s">
        <v>970</v>
      </c>
      <c r="C710" s="9" t="s">
        <v>84</v>
      </c>
      <c r="D710" s="9" t="s">
        <v>978</v>
      </c>
      <c r="E710" s="9" t="s">
        <v>136</v>
      </c>
      <c r="F710" s="9">
        <v>84093</v>
      </c>
      <c r="G710" s="9" t="s">
        <v>879</v>
      </c>
      <c r="H710" s="9" t="s">
        <v>880</v>
      </c>
      <c r="I710" s="9" t="s">
        <v>881</v>
      </c>
      <c r="J710" s="15">
        <v>42887</v>
      </c>
      <c r="K710" s="9">
        <v>10</v>
      </c>
      <c r="L710" s="9" t="s">
        <v>967</v>
      </c>
      <c r="M710" s="9" t="s">
        <v>972</v>
      </c>
      <c r="N710" s="9"/>
      <c r="O710" s="9"/>
      <c r="P710" s="9"/>
      <c r="Q710" s="9"/>
      <c r="R710" s="9"/>
      <c r="S710" s="9">
        <v>5</v>
      </c>
      <c r="T710" s="9">
        <v>5</v>
      </c>
      <c r="U710" s="9">
        <v>10</v>
      </c>
      <c r="V710" s="9">
        <v>10</v>
      </c>
      <c r="W710" s="9">
        <v>10</v>
      </c>
      <c r="X710" s="9">
        <v>10</v>
      </c>
      <c r="Y710" s="9">
        <v>10</v>
      </c>
      <c r="Z710" s="9" t="s">
        <v>1712</v>
      </c>
      <c r="AA710" s="51"/>
      <c r="AB710" s="52"/>
    </row>
    <row r="711" spans="1:28" s="7" customFormat="1" ht="60" x14ac:dyDescent="0.25">
      <c r="A711" s="11">
        <v>10656</v>
      </c>
      <c r="B711" s="19" t="s">
        <v>970</v>
      </c>
      <c r="C711" s="10" t="s">
        <v>84</v>
      </c>
      <c r="D711" s="10" t="s">
        <v>978</v>
      </c>
      <c r="E711" s="10" t="s">
        <v>136</v>
      </c>
      <c r="F711" s="10">
        <v>84094</v>
      </c>
      <c r="G711" s="10" t="s">
        <v>882</v>
      </c>
      <c r="H711" s="10" t="s">
        <v>883</v>
      </c>
      <c r="I711" s="10" t="s">
        <v>884</v>
      </c>
      <c r="J711" s="16">
        <v>43009</v>
      </c>
      <c r="K711" s="10">
        <v>2</v>
      </c>
      <c r="L711" s="10" t="s">
        <v>967</v>
      </c>
      <c r="M711" s="10" t="s">
        <v>972</v>
      </c>
      <c r="N711" s="10"/>
      <c r="O711" s="10"/>
      <c r="P711" s="10"/>
      <c r="Q711" s="10"/>
      <c r="R711" s="10"/>
      <c r="S711" s="10"/>
      <c r="T711" s="10"/>
      <c r="U711" s="10"/>
      <c r="V711" s="10"/>
      <c r="W711" s="10">
        <v>2</v>
      </c>
      <c r="X711" s="10">
        <v>2</v>
      </c>
      <c r="Y711" s="10">
        <v>2</v>
      </c>
      <c r="Z711" s="10" t="s">
        <v>1713</v>
      </c>
      <c r="AA711" s="51"/>
      <c r="AB711" s="52"/>
    </row>
    <row r="712" spans="1:28" s="7" customFormat="1" ht="60" x14ac:dyDescent="0.25">
      <c r="A712" s="12">
        <v>10656</v>
      </c>
      <c r="B712" s="18" t="s">
        <v>970</v>
      </c>
      <c r="C712" s="9" t="s">
        <v>84</v>
      </c>
      <c r="D712" s="9" t="s">
        <v>978</v>
      </c>
      <c r="E712" s="9" t="s">
        <v>136</v>
      </c>
      <c r="F712" s="9">
        <v>84095</v>
      </c>
      <c r="G712" s="9" t="s">
        <v>885</v>
      </c>
      <c r="H712" s="9" t="s">
        <v>886</v>
      </c>
      <c r="I712" s="9" t="s">
        <v>887</v>
      </c>
      <c r="J712" s="15">
        <v>42856</v>
      </c>
      <c r="K712" s="9">
        <v>11</v>
      </c>
      <c r="L712" s="9" t="s">
        <v>967</v>
      </c>
      <c r="M712" s="9" t="s">
        <v>972</v>
      </c>
      <c r="N712" s="9"/>
      <c r="O712" s="9"/>
      <c r="P712" s="9"/>
      <c r="Q712" s="9"/>
      <c r="R712" s="9">
        <v>8</v>
      </c>
      <c r="S712" s="9">
        <v>8</v>
      </c>
      <c r="T712" s="9">
        <v>11</v>
      </c>
      <c r="U712" s="9">
        <v>11</v>
      </c>
      <c r="V712" s="9">
        <v>11</v>
      </c>
      <c r="W712" s="9">
        <v>11</v>
      </c>
      <c r="X712" s="9">
        <v>11</v>
      </c>
      <c r="Y712" s="9">
        <v>11</v>
      </c>
      <c r="Z712" s="9" t="s">
        <v>1714</v>
      </c>
      <c r="AA712" s="51"/>
      <c r="AB712" s="52"/>
    </row>
    <row r="713" spans="1:28" s="7" customFormat="1" ht="90" x14ac:dyDescent="0.25">
      <c r="A713" s="11">
        <v>10656</v>
      </c>
      <c r="B713" s="19" t="s">
        <v>970</v>
      </c>
      <c r="C713" s="10" t="s">
        <v>84</v>
      </c>
      <c r="D713" s="10" t="s">
        <v>978</v>
      </c>
      <c r="E713" s="10" t="s">
        <v>136</v>
      </c>
      <c r="F713" s="10">
        <v>84096</v>
      </c>
      <c r="G713" s="10" t="s">
        <v>888</v>
      </c>
      <c r="H713" s="10" t="s">
        <v>889</v>
      </c>
      <c r="I713" s="10" t="s">
        <v>890</v>
      </c>
      <c r="J713" s="16">
        <v>42795</v>
      </c>
      <c r="K713" s="10">
        <v>14</v>
      </c>
      <c r="L713" s="10" t="s">
        <v>967</v>
      </c>
      <c r="M713" s="10" t="s">
        <v>972</v>
      </c>
      <c r="N713" s="10"/>
      <c r="O713" s="10"/>
      <c r="P713" s="10"/>
      <c r="Q713" s="10">
        <v>12</v>
      </c>
      <c r="R713" s="10">
        <v>14</v>
      </c>
      <c r="S713" s="10">
        <v>14</v>
      </c>
      <c r="T713" s="10">
        <v>14</v>
      </c>
      <c r="U713" s="10">
        <v>14</v>
      </c>
      <c r="V713" s="10">
        <v>14</v>
      </c>
      <c r="W713" s="10">
        <v>14</v>
      </c>
      <c r="X713" s="10">
        <v>14</v>
      </c>
      <c r="Y713" s="10">
        <v>14</v>
      </c>
      <c r="Z713" s="10" t="s">
        <v>1715</v>
      </c>
      <c r="AA713" s="51"/>
      <c r="AB713" s="52"/>
    </row>
    <row r="714" spans="1:28" s="7" customFormat="1" ht="60" x14ac:dyDescent="0.25">
      <c r="A714" s="12">
        <v>10656</v>
      </c>
      <c r="B714" s="18" t="s">
        <v>970</v>
      </c>
      <c r="C714" s="9" t="s">
        <v>84</v>
      </c>
      <c r="D714" s="9" t="s">
        <v>978</v>
      </c>
      <c r="E714" s="9" t="s">
        <v>136</v>
      </c>
      <c r="F714" s="9">
        <v>84097</v>
      </c>
      <c r="G714" s="9" t="s">
        <v>891</v>
      </c>
      <c r="H714" s="9" t="s">
        <v>892</v>
      </c>
      <c r="I714" s="9" t="s">
        <v>893</v>
      </c>
      <c r="J714" s="15">
        <v>42887</v>
      </c>
      <c r="K714" s="9">
        <v>14</v>
      </c>
      <c r="L714" s="9" t="s">
        <v>967</v>
      </c>
      <c r="M714" s="9" t="s">
        <v>972</v>
      </c>
      <c r="N714" s="9"/>
      <c r="O714" s="9"/>
      <c r="P714" s="9"/>
      <c r="Q714" s="9"/>
      <c r="R714" s="9"/>
      <c r="S714" s="9">
        <v>5</v>
      </c>
      <c r="T714" s="9">
        <v>10</v>
      </c>
      <c r="U714" s="9">
        <v>14</v>
      </c>
      <c r="V714" s="9">
        <v>14</v>
      </c>
      <c r="W714" s="9">
        <v>14</v>
      </c>
      <c r="X714" s="9">
        <v>14</v>
      </c>
      <c r="Y714" s="9">
        <v>14</v>
      </c>
      <c r="Z714" s="9" t="s">
        <v>1716</v>
      </c>
      <c r="AA714" s="51"/>
      <c r="AB714" s="52"/>
    </row>
    <row r="715" spans="1:28" s="7" customFormat="1" ht="75" x14ac:dyDescent="0.25">
      <c r="A715" s="11">
        <v>10656</v>
      </c>
      <c r="B715" s="19" t="s">
        <v>970</v>
      </c>
      <c r="C715" s="10" t="s">
        <v>84</v>
      </c>
      <c r="D715" s="10" t="s">
        <v>978</v>
      </c>
      <c r="E715" s="10" t="s">
        <v>136</v>
      </c>
      <c r="F715" s="10">
        <v>84098</v>
      </c>
      <c r="G715" s="10" t="s">
        <v>894</v>
      </c>
      <c r="H715" s="10" t="s">
        <v>895</v>
      </c>
      <c r="I715" s="10" t="s">
        <v>896</v>
      </c>
      <c r="J715" s="16">
        <v>42979</v>
      </c>
      <c r="K715" s="10">
        <v>5</v>
      </c>
      <c r="L715" s="10" t="s">
        <v>967</v>
      </c>
      <c r="M715" s="10" t="s">
        <v>972</v>
      </c>
      <c r="N715" s="10"/>
      <c r="O715" s="10"/>
      <c r="P715" s="10"/>
      <c r="Q715" s="10"/>
      <c r="R715" s="10"/>
      <c r="S715" s="10"/>
      <c r="T715" s="10"/>
      <c r="U715" s="10"/>
      <c r="V715" s="10">
        <v>2</v>
      </c>
      <c r="W715" s="10">
        <v>2</v>
      </c>
      <c r="X715" s="10">
        <v>5</v>
      </c>
      <c r="Y715" s="10">
        <v>5</v>
      </c>
      <c r="Z715" s="10" t="s">
        <v>1717</v>
      </c>
      <c r="AA715" s="51"/>
      <c r="AB715" s="52"/>
    </row>
    <row r="716" spans="1:28" s="7" customFormat="1" ht="60" x14ac:dyDescent="0.25">
      <c r="A716" s="12">
        <v>10656</v>
      </c>
      <c r="B716" s="18" t="s">
        <v>970</v>
      </c>
      <c r="C716" s="9" t="s">
        <v>84</v>
      </c>
      <c r="D716" s="9" t="s">
        <v>978</v>
      </c>
      <c r="E716" s="9" t="s">
        <v>136</v>
      </c>
      <c r="F716" s="9">
        <v>84099</v>
      </c>
      <c r="G716" s="9" t="s">
        <v>897</v>
      </c>
      <c r="H716" s="9" t="s">
        <v>898</v>
      </c>
      <c r="I716" s="9" t="s">
        <v>899</v>
      </c>
      <c r="J716" s="15">
        <v>42795</v>
      </c>
      <c r="K716" s="9">
        <v>100</v>
      </c>
      <c r="L716" s="9" t="s">
        <v>968</v>
      </c>
      <c r="M716" s="9" t="s">
        <v>972</v>
      </c>
      <c r="N716" s="9"/>
      <c r="O716" s="9"/>
      <c r="P716" s="9"/>
      <c r="Q716" s="9">
        <v>100</v>
      </c>
      <c r="R716" s="9">
        <v>100</v>
      </c>
      <c r="S716" s="9">
        <v>100</v>
      </c>
      <c r="T716" s="9">
        <v>100</v>
      </c>
      <c r="U716" s="9">
        <v>100</v>
      </c>
      <c r="V716" s="9">
        <v>100</v>
      </c>
      <c r="W716" s="9">
        <v>100</v>
      </c>
      <c r="X716" s="9">
        <v>100</v>
      </c>
      <c r="Y716" s="9">
        <v>100</v>
      </c>
      <c r="Z716" s="9" t="s">
        <v>1718</v>
      </c>
      <c r="AA716" s="51"/>
      <c r="AB716" s="52"/>
    </row>
    <row r="717" spans="1:28" s="7" customFormat="1" ht="120" x14ac:dyDescent="0.25">
      <c r="A717" s="11">
        <v>10656</v>
      </c>
      <c r="B717" s="19" t="s">
        <v>970</v>
      </c>
      <c r="C717" s="10" t="s">
        <v>84</v>
      </c>
      <c r="D717" s="10" t="s">
        <v>978</v>
      </c>
      <c r="E717" s="10" t="s">
        <v>136</v>
      </c>
      <c r="F717" s="10">
        <v>84100</v>
      </c>
      <c r="G717" s="10" t="s">
        <v>900</v>
      </c>
      <c r="H717" s="10" t="s">
        <v>901</v>
      </c>
      <c r="I717" s="10" t="s">
        <v>902</v>
      </c>
      <c r="J717" s="16">
        <v>42795</v>
      </c>
      <c r="K717" s="10">
        <v>100</v>
      </c>
      <c r="L717" s="10" t="s">
        <v>968</v>
      </c>
      <c r="M717" s="10" t="s">
        <v>972</v>
      </c>
      <c r="N717" s="10"/>
      <c r="O717" s="10"/>
      <c r="P717" s="10"/>
      <c r="Q717" s="10">
        <v>100</v>
      </c>
      <c r="R717" s="10">
        <v>100</v>
      </c>
      <c r="S717" s="10">
        <v>100</v>
      </c>
      <c r="T717" s="10">
        <v>100</v>
      </c>
      <c r="U717" s="10">
        <v>100</v>
      </c>
      <c r="V717" s="10">
        <v>100</v>
      </c>
      <c r="W717" s="10">
        <v>100</v>
      </c>
      <c r="X717" s="10">
        <v>100</v>
      </c>
      <c r="Y717" s="10">
        <v>100</v>
      </c>
      <c r="Z717" s="10" t="s">
        <v>1719</v>
      </c>
      <c r="AA717" s="51"/>
      <c r="AB717" s="52"/>
    </row>
    <row r="718" spans="1:28" s="7" customFormat="1" ht="60" x14ac:dyDescent="0.25">
      <c r="A718" s="12">
        <v>10656</v>
      </c>
      <c r="B718" s="18" t="s">
        <v>970</v>
      </c>
      <c r="C718" s="9" t="s">
        <v>84</v>
      </c>
      <c r="D718" s="9" t="s">
        <v>978</v>
      </c>
      <c r="E718" s="9" t="s">
        <v>136</v>
      </c>
      <c r="F718" s="9">
        <v>84101</v>
      </c>
      <c r="G718" s="9" t="s">
        <v>909</v>
      </c>
      <c r="H718" s="9" t="s">
        <v>910</v>
      </c>
      <c r="I718" s="9" t="s">
        <v>911</v>
      </c>
      <c r="J718" s="15">
        <v>42795</v>
      </c>
      <c r="K718" s="9">
        <v>100</v>
      </c>
      <c r="L718" s="9" t="s">
        <v>968</v>
      </c>
      <c r="M718" s="9" t="s">
        <v>972</v>
      </c>
      <c r="N718" s="9"/>
      <c r="O718" s="9"/>
      <c r="P718" s="9"/>
      <c r="Q718" s="9">
        <v>100</v>
      </c>
      <c r="R718" s="9">
        <v>100</v>
      </c>
      <c r="S718" s="9">
        <v>100</v>
      </c>
      <c r="T718" s="9">
        <v>100</v>
      </c>
      <c r="U718" s="9">
        <v>100</v>
      </c>
      <c r="V718" s="9">
        <v>100</v>
      </c>
      <c r="W718" s="9">
        <v>100</v>
      </c>
      <c r="X718" s="9">
        <v>100</v>
      </c>
      <c r="Y718" s="9">
        <v>100</v>
      </c>
      <c r="Z718" s="9" t="s">
        <v>1720</v>
      </c>
      <c r="AA718" s="51"/>
      <c r="AB718" s="52"/>
    </row>
    <row r="719" spans="1:28" s="7" customFormat="1" ht="60" x14ac:dyDescent="0.25">
      <c r="A719" s="11">
        <v>10656</v>
      </c>
      <c r="B719" s="19" t="s">
        <v>970</v>
      </c>
      <c r="C719" s="10" t="s">
        <v>84</v>
      </c>
      <c r="D719" s="10" t="s">
        <v>978</v>
      </c>
      <c r="E719" s="10" t="s">
        <v>136</v>
      </c>
      <c r="F719" s="10">
        <v>84102</v>
      </c>
      <c r="G719" s="10" t="s">
        <v>915</v>
      </c>
      <c r="H719" s="10" t="s">
        <v>916</v>
      </c>
      <c r="I719" s="10" t="s">
        <v>917</v>
      </c>
      <c r="J719" s="16">
        <v>42826</v>
      </c>
      <c r="K719" s="10">
        <v>8</v>
      </c>
      <c r="L719" s="10" t="s">
        <v>967</v>
      </c>
      <c r="M719" s="10" t="s">
        <v>972</v>
      </c>
      <c r="N719" s="10"/>
      <c r="O719" s="10"/>
      <c r="P719" s="10"/>
      <c r="Q719" s="10">
        <v>7</v>
      </c>
      <c r="R719" s="10">
        <v>8</v>
      </c>
      <c r="S719" s="10">
        <v>8</v>
      </c>
      <c r="T719" s="10">
        <v>8</v>
      </c>
      <c r="U719" s="10">
        <v>8</v>
      </c>
      <c r="V719" s="10">
        <v>8</v>
      </c>
      <c r="W719" s="10">
        <v>8</v>
      </c>
      <c r="X719" s="10">
        <v>8</v>
      </c>
      <c r="Y719" s="10">
        <v>8</v>
      </c>
      <c r="Z719" s="10" t="s">
        <v>1721</v>
      </c>
      <c r="AA719" s="51"/>
      <c r="AB719" s="52"/>
    </row>
    <row r="720" spans="1:28" s="7" customFormat="1" ht="45" x14ac:dyDescent="0.25">
      <c r="A720" s="12">
        <v>10656</v>
      </c>
      <c r="B720" s="18" t="s">
        <v>970</v>
      </c>
      <c r="C720" s="9" t="s">
        <v>84</v>
      </c>
      <c r="D720" s="9" t="s">
        <v>978</v>
      </c>
      <c r="E720" s="9" t="s">
        <v>136</v>
      </c>
      <c r="F720" s="9">
        <v>84103</v>
      </c>
      <c r="G720" s="9" t="s">
        <v>918</v>
      </c>
      <c r="H720" s="9" t="s">
        <v>919</v>
      </c>
      <c r="I720" s="9" t="s">
        <v>920</v>
      </c>
      <c r="J720" s="15">
        <v>42856</v>
      </c>
      <c r="K720" s="9">
        <v>5644</v>
      </c>
      <c r="L720" s="9" t="s">
        <v>967</v>
      </c>
      <c r="M720" s="9" t="s">
        <v>972</v>
      </c>
      <c r="N720" s="9"/>
      <c r="O720" s="9"/>
      <c r="P720" s="9"/>
      <c r="Q720" s="9"/>
      <c r="R720" s="9">
        <v>1273</v>
      </c>
      <c r="S720" s="9">
        <v>1496</v>
      </c>
      <c r="T720" s="9">
        <v>1496</v>
      </c>
      <c r="U720" s="9">
        <v>1690</v>
      </c>
      <c r="V720" s="9">
        <v>3719</v>
      </c>
      <c r="W720" s="9">
        <v>5000</v>
      </c>
      <c r="X720" s="9">
        <v>5000</v>
      </c>
      <c r="Y720" s="9">
        <v>5644</v>
      </c>
      <c r="Z720" s="9" t="s">
        <v>1722</v>
      </c>
      <c r="AA720" s="51"/>
      <c r="AB720" s="52"/>
    </row>
    <row r="721" spans="1:28" s="7" customFormat="1" ht="75" x14ac:dyDescent="0.25">
      <c r="A721" s="11">
        <v>10656</v>
      </c>
      <c r="B721" s="19" t="s">
        <v>970</v>
      </c>
      <c r="C721" s="10" t="s">
        <v>84</v>
      </c>
      <c r="D721" s="10" t="s">
        <v>978</v>
      </c>
      <c r="E721" s="10" t="s">
        <v>136</v>
      </c>
      <c r="F721" s="10">
        <v>84105</v>
      </c>
      <c r="G721" s="10" t="s">
        <v>921</v>
      </c>
      <c r="H721" s="10" t="s">
        <v>922</v>
      </c>
      <c r="I721" s="10" t="s">
        <v>923</v>
      </c>
      <c r="J721" s="16">
        <v>43040</v>
      </c>
      <c r="K721" s="10">
        <v>9</v>
      </c>
      <c r="L721" s="10" t="s">
        <v>967</v>
      </c>
      <c r="M721" s="10" t="s">
        <v>972</v>
      </c>
      <c r="N721" s="10"/>
      <c r="O721" s="10"/>
      <c r="P721" s="10"/>
      <c r="Q721" s="10"/>
      <c r="R721" s="10"/>
      <c r="S721" s="10"/>
      <c r="T721" s="10"/>
      <c r="U721" s="10"/>
      <c r="V721" s="10"/>
      <c r="W721" s="10"/>
      <c r="X721" s="10">
        <v>8</v>
      </c>
      <c r="Y721" s="10">
        <v>9</v>
      </c>
      <c r="Z721" s="10" t="s">
        <v>1723</v>
      </c>
      <c r="AA721" s="51"/>
      <c r="AB721" s="52"/>
    </row>
    <row r="722" spans="1:28" s="7" customFormat="1" ht="75" x14ac:dyDescent="0.25">
      <c r="A722" s="12">
        <v>10656</v>
      </c>
      <c r="B722" s="18" t="s">
        <v>970</v>
      </c>
      <c r="C722" s="9" t="s">
        <v>84</v>
      </c>
      <c r="D722" s="9" t="s">
        <v>978</v>
      </c>
      <c r="E722" s="9" t="s">
        <v>136</v>
      </c>
      <c r="F722" s="9">
        <v>84106</v>
      </c>
      <c r="G722" s="9" t="s">
        <v>924</v>
      </c>
      <c r="H722" s="9" t="s">
        <v>925</v>
      </c>
      <c r="I722" s="9" t="s">
        <v>926</v>
      </c>
      <c r="J722" s="15">
        <v>43040</v>
      </c>
      <c r="K722" s="9">
        <v>11</v>
      </c>
      <c r="L722" s="9" t="s">
        <v>967</v>
      </c>
      <c r="M722" s="9" t="s">
        <v>972</v>
      </c>
      <c r="N722" s="9"/>
      <c r="O722" s="9"/>
      <c r="P722" s="9"/>
      <c r="Q722" s="9"/>
      <c r="R722" s="9"/>
      <c r="S722" s="9"/>
      <c r="T722" s="9"/>
      <c r="U722" s="9"/>
      <c r="V722" s="9"/>
      <c r="W722" s="9"/>
      <c r="X722" s="9">
        <v>6</v>
      </c>
      <c r="Y722" s="9">
        <v>11</v>
      </c>
      <c r="Z722" s="9" t="s">
        <v>1724</v>
      </c>
      <c r="AA722" s="51"/>
      <c r="AB722" s="52"/>
    </row>
    <row r="723" spans="1:28" s="7" customFormat="1" ht="75" x14ac:dyDescent="0.25">
      <c r="A723" s="11">
        <v>10656</v>
      </c>
      <c r="B723" s="19" t="s">
        <v>970</v>
      </c>
      <c r="C723" s="10" t="s">
        <v>84</v>
      </c>
      <c r="D723" s="10" t="s">
        <v>978</v>
      </c>
      <c r="E723" s="10" t="s">
        <v>136</v>
      </c>
      <c r="F723" s="10">
        <v>84107</v>
      </c>
      <c r="G723" s="10" t="s">
        <v>927</v>
      </c>
      <c r="H723" s="10" t="s">
        <v>928</v>
      </c>
      <c r="I723" s="10" t="s">
        <v>929</v>
      </c>
      <c r="J723" s="16">
        <v>42979</v>
      </c>
      <c r="K723" s="10">
        <v>14</v>
      </c>
      <c r="L723" s="10" t="s">
        <v>967</v>
      </c>
      <c r="M723" s="10" t="s">
        <v>972</v>
      </c>
      <c r="N723" s="10"/>
      <c r="O723" s="10"/>
      <c r="P723" s="10"/>
      <c r="Q723" s="10"/>
      <c r="R723" s="10"/>
      <c r="S723" s="10"/>
      <c r="T723" s="10"/>
      <c r="U723" s="10"/>
      <c r="V723" s="10">
        <v>14</v>
      </c>
      <c r="W723" s="10">
        <v>14</v>
      </c>
      <c r="X723" s="10">
        <v>14</v>
      </c>
      <c r="Y723" s="10">
        <v>14</v>
      </c>
      <c r="Z723" s="10" t="s">
        <v>1725</v>
      </c>
      <c r="AA723" s="51"/>
      <c r="AB723" s="52"/>
    </row>
    <row r="724" spans="1:28" s="7" customFormat="1" ht="75" x14ac:dyDescent="0.25">
      <c r="A724" s="12">
        <v>10656</v>
      </c>
      <c r="B724" s="18" t="s">
        <v>970</v>
      </c>
      <c r="C724" s="9" t="s">
        <v>84</v>
      </c>
      <c r="D724" s="9" t="s">
        <v>978</v>
      </c>
      <c r="E724" s="9" t="s">
        <v>136</v>
      </c>
      <c r="F724" s="9">
        <v>84108</v>
      </c>
      <c r="G724" s="9" t="s">
        <v>930</v>
      </c>
      <c r="H724" s="9" t="s">
        <v>931</v>
      </c>
      <c r="I724" s="9" t="s">
        <v>932</v>
      </c>
      <c r="J724" s="15">
        <v>42795</v>
      </c>
      <c r="K724" s="9">
        <v>100</v>
      </c>
      <c r="L724" s="9" t="s">
        <v>968</v>
      </c>
      <c r="M724" s="9" t="s">
        <v>972</v>
      </c>
      <c r="N724" s="9"/>
      <c r="O724" s="9"/>
      <c r="P724" s="9"/>
      <c r="Q724" s="9">
        <v>100</v>
      </c>
      <c r="R724" s="9">
        <v>100</v>
      </c>
      <c r="S724" s="9">
        <v>100</v>
      </c>
      <c r="T724" s="9">
        <v>100</v>
      </c>
      <c r="U724" s="9">
        <v>100</v>
      </c>
      <c r="V724" s="9">
        <v>100</v>
      </c>
      <c r="W724" s="9">
        <v>100</v>
      </c>
      <c r="X724" s="9">
        <v>100</v>
      </c>
      <c r="Y724" s="9">
        <v>100</v>
      </c>
      <c r="Z724" s="9" t="s">
        <v>1726</v>
      </c>
      <c r="AA724" s="51"/>
      <c r="AB724" s="52"/>
    </row>
    <row r="725" spans="1:28" s="7" customFormat="1" ht="90" x14ac:dyDescent="0.25">
      <c r="A725" s="11">
        <v>10656</v>
      </c>
      <c r="B725" s="19" t="s">
        <v>970</v>
      </c>
      <c r="C725" s="10" t="s">
        <v>84</v>
      </c>
      <c r="D725" s="10" t="s">
        <v>978</v>
      </c>
      <c r="E725" s="10" t="s">
        <v>136</v>
      </c>
      <c r="F725" s="10">
        <v>84109</v>
      </c>
      <c r="G725" s="10" t="s">
        <v>933</v>
      </c>
      <c r="H725" s="10" t="s">
        <v>934</v>
      </c>
      <c r="I725" s="10" t="s">
        <v>935</v>
      </c>
      <c r="J725" s="16">
        <v>42795</v>
      </c>
      <c r="K725" s="10">
        <v>100</v>
      </c>
      <c r="L725" s="10" t="s">
        <v>968</v>
      </c>
      <c r="M725" s="10" t="s">
        <v>972</v>
      </c>
      <c r="N725" s="10"/>
      <c r="O725" s="10"/>
      <c r="P725" s="10"/>
      <c r="Q725" s="10">
        <v>100</v>
      </c>
      <c r="R725" s="10">
        <v>100</v>
      </c>
      <c r="S725" s="10">
        <v>100</v>
      </c>
      <c r="T725" s="10">
        <v>100</v>
      </c>
      <c r="U725" s="10">
        <v>100</v>
      </c>
      <c r="V725" s="10">
        <v>100</v>
      </c>
      <c r="W725" s="10">
        <v>100</v>
      </c>
      <c r="X725" s="10">
        <v>100</v>
      </c>
      <c r="Y725" s="10">
        <v>100</v>
      </c>
      <c r="Z725" s="10" t="s">
        <v>1727</v>
      </c>
      <c r="AA725" s="51"/>
      <c r="AB725" s="52"/>
    </row>
    <row r="726" spans="1:28" s="7" customFormat="1" ht="90" x14ac:dyDescent="0.25">
      <c r="A726" s="12">
        <v>10656</v>
      </c>
      <c r="B726" s="18" t="s">
        <v>970</v>
      </c>
      <c r="C726" s="9" t="s">
        <v>84</v>
      </c>
      <c r="D726" s="9" t="s">
        <v>978</v>
      </c>
      <c r="E726" s="9" t="s">
        <v>136</v>
      </c>
      <c r="F726" s="9">
        <v>84113</v>
      </c>
      <c r="G726" s="9" t="s">
        <v>936</v>
      </c>
      <c r="H726" s="9" t="s">
        <v>937</v>
      </c>
      <c r="I726" s="9" t="s">
        <v>938</v>
      </c>
      <c r="J726" s="15">
        <v>42826</v>
      </c>
      <c r="K726" s="9">
        <v>6</v>
      </c>
      <c r="L726" s="9" t="s">
        <v>967</v>
      </c>
      <c r="M726" s="9" t="s">
        <v>972</v>
      </c>
      <c r="N726" s="9"/>
      <c r="O726" s="9"/>
      <c r="P726" s="9"/>
      <c r="Q726" s="9">
        <v>2</v>
      </c>
      <c r="R726" s="9">
        <v>2</v>
      </c>
      <c r="S726" s="9">
        <v>3</v>
      </c>
      <c r="T726" s="9">
        <v>4</v>
      </c>
      <c r="U726" s="9">
        <v>5</v>
      </c>
      <c r="V726" s="9">
        <v>6</v>
      </c>
      <c r="W726" s="9">
        <v>6</v>
      </c>
      <c r="X726" s="9">
        <v>6</v>
      </c>
      <c r="Y726" s="9">
        <v>6</v>
      </c>
      <c r="Z726" s="9" t="s">
        <v>1728</v>
      </c>
      <c r="AA726" s="51"/>
      <c r="AB726" s="52"/>
    </row>
    <row r="727" spans="1:28" s="7" customFormat="1" ht="60" x14ac:dyDescent="0.25">
      <c r="A727" s="11">
        <v>10656</v>
      </c>
      <c r="B727" s="19" t="s">
        <v>970</v>
      </c>
      <c r="C727" s="10" t="s">
        <v>84</v>
      </c>
      <c r="D727" s="10" t="s">
        <v>978</v>
      </c>
      <c r="E727" s="10" t="s">
        <v>136</v>
      </c>
      <c r="F727" s="10">
        <v>84114</v>
      </c>
      <c r="G727" s="10" t="s">
        <v>939</v>
      </c>
      <c r="H727" s="10" t="s">
        <v>940</v>
      </c>
      <c r="I727" s="10" t="s">
        <v>941</v>
      </c>
      <c r="J727" s="16">
        <v>42826</v>
      </c>
      <c r="K727" s="10">
        <v>6</v>
      </c>
      <c r="L727" s="10" t="s">
        <v>967</v>
      </c>
      <c r="M727" s="10" t="s">
        <v>972</v>
      </c>
      <c r="N727" s="10"/>
      <c r="O727" s="10"/>
      <c r="P727" s="10"/>
      <c r="Q727" s="10">
        <v>2</v>
      </c>
      <c r="R727" s="10">
        <v>2</v>
      </c>
      <c r="S727" s="10">
        <v>3</v>
      </c>
      <c r="T727" s="10">
        <v>4</v>
      </c>
      <c r="U727" s="10">
        <v>5</v>
      </c>
      <c r="V727" s="10">
        <v>6</v>
      </c>
      <c r="W727" s="10">
        <v>6</v>
      </c>
      <c r="X727" s="10">
        <v>6</v>
      </c>
      <c r="Y727" s="10">
        <v>6</v>
      </c>
      <c r="Z727" s="10" t="s">
        <v>1729</v>
      </c>
      <c r="AA727" s="51"/>
      <c r="AB727" s="52"/>
    </row>
    <row r="728" spans="1:28" s="7" customFormat="1" ht="75" x14ac:dyDescent="0.25">
      <c r="A728" s="12">
        <v>10656</v>
      </c>
      <c r="B728" s="18" t="s">
        <v>970</v>
      </c>
      <c r="C728" s="9" t="s">
        <v>84</v>
      </c>
      <c r="D728" s="9" t="s">
        <v>978</v>
      </c>
      <c r="E728" s="9" t="s">
        <v>136</v>
      </c>
      <c r="F728" s="9">
        <v>84115</v>
      </c>
      <c r="G728" s="9" t="s">
        <v>942</v>
      </c>
      <c r="H728" s="9" t="s">
        <v>943</v>
      </c>
      <c r="I728" s="9" t="s">
        <v>944</v>
      </c>
      <c r="J728" s="15">
        <v>42826</v>
      </c>
      <c r="K728" s="9">
        <v>22</v>
      </c>
      <c r="L728" s="9" t="s">
        <v>967</v>
      </c>
      <c r="M728" s="9" t="s">
        <v>972</v>
      </c>
      <c r="N728" s="9"/>
      <c r="O728" s="9"/>
      <c r="P728" s="9"/>
      <c r="Q728" s="9">
        <v>7</v>
      </c>
      <c r="R728" s="9">
        <v>11</v>
      </c>
      <c r="S728" s="9">
        <v>14</v>
      </c>
      <c r="T728" s="9">
        <v>18</v>
      </c>
      <c r="U728" s="9">
        <v>18</v>
      </c>
      <c r="V728" s="9">
        <v>18</v>
      </c>
      <c r="W728" s="9">
        <v>18</v>
      </c>
      <c r="X728" s="9">
        <v>18</v>
      </c>
      <c r="Y728" s="9">
        <v>22</v>
      </c>
      <c r="Z728" s="9" t="s">
        <v>1730</v>
      </c>
      <c r="AA728" s="51"/>
      <c r="AB728" s="52"/>
    </row>
    <row r="729" spans="1:28" s="7" customFormat="1" ht="90" x14ac:dyDescent="0.25">
      <c r="A729" s="11">
        <v>10656</v>
      </c>
      <c r="B729" s="19" t="s">
        <v>970</v>
      </c>
      <c r="C729" s="10" t="s">
        <v>84</v>
      </c>
      <c r="D729" s="10" t="s">
        <v>978</v>
      </c>
      <c r="E729" s="10" t="s">
        <v>136</v>
      </c>
      <c r="F729" s="10">
        <v>84117</v>
      </c>
      <c r="G729" s="10" t="s">
        <v>945</v>
      </c>
      <c r="H729" s="10" t="s">
        <v>946</v>
      </c>
      <c r="I729" s="10" t="s">
        <v>947</v>
      </c>
      <c r="J729" s="16">
        <v>42795</v>
      </c>
      <c r="K729" s="10">
        <v>100</v>
      </c>
      <c r="L729" s="10" t="s">
        <v>968</v>
      </c>
      <c r="M729" s="10" t="s">
        <v>972</v>
      </c>
      <c r="N729" s="10"/>
      <c r="O729" s="10"/>
      <c r="P729" s="10"/>
      <c r="Q729" s="10">
        <v>100</v>
      </c>
      <c r="R729" s="10">
        <v>100</v>
      </c>
      <c r="S729" s="10">
        <v>100</v>
      </c>
      <c r="T729" s="10">
        <v>100</v>
      </c>
      <c r="U729" s="10">
        <v>100</v>
      </c>
      <c r="V729" s="10">
        <v>100</v>
      </c>
      <c r="W729" s="10">
        <v>100</v>
      </c>
      <c r="X729" s="10">
        <v>100</v>
      </c>
      <c r="Y729" s="10">
        <v>100</v>
      </c>
      <c r="Z729" s="10" t="s">
        <v>1731</v>
      </c>
      <c r="AA729" s="51"/>
      <c r="AB729" s="52"/>
    </row>
    <row r="730" spans="1:28" s="7" customFormat="1" ht="45" x14ac:dyDescent="0.25">
      <c r="A730" s="12">
        <v>10656</v>
      </c>
      <c r="B730" s="18" t="s">
        <v>970</v>
      </c>
      <c r="C730" s="9" t="s">
        <v>84</v>
      </c>
      <c r="D730" s="9" t="s">
        <v>978</v>
      </c>
      <c r="E730" s="9" t="s">
        <v>136</v>
      </c>
      <c r="F730" s="9">
        <v>84118</v>
      </c>
      <c r="G730" s="9" t="s">
        <v>948</v>
      </c>
      <c r="H730" s="9" t="s">
        <v>949</v>
      </c>
      <c r="I730" s="9" t="s">
        <v>950</v>
      </c>
      <c r="J730" s="15">
        <v>42795</v>
      </c>
      <c r="K730" s="9">
        <v>100</v>
      </c>
      <c r="L730" s="9" t="s">
        <v>968</v>
      </c>
      <c r="M730" s="9" t="s">
        <v>972</v>
      </c>
      <c r="N730" s="9"/>
      <c r="O730" s="9"/>
      <c r="P730" s="9"/>
      <c r="Q730" s="9">
        <v>100</v>
      </c>
      <c r="R730" s="9">
        <v>100</v>
      </c>
      <c r="S730" s="9">
        <v>100</v>
      </c>
      <c r="T730" s="9">
        <v>100</v>
      </c>
      <c r="U730" s="9">
        <v>100</v>
      </c>
      <c r="V730" s="9">
        <v>100</v>
      </c>
      <c r="W730" s="9">
        <v>92</v>
      </c>
      <c r="X730" s="9">
        <v>100</v>
      </c>
      <c r="Y730" s="9">
        <v>100</v>
      </c>
      <c r="Z730" s="9" t="s">
        <v>1732</v>
      </c>
      <c r="AA730" s="51"/>
      <c r="AB730" s="52"/>
    </row>
    <row r="731" spans="1:28" s="7" customFormat="1" ht="60" x14ac:dyDescent="0.25">
      <c r="A731" s="11">
        <v>10656</v>
      </c>
      <c r="B731" s="19" t="s">
        <v>970</v>
      </c>
      <c r="C731" s="10" t="s">
        <v>84</v>
      </c>
      <c r="D731" s="10" t="s">
        <v>978</v>
      </c>
      <c r="E731" s="10" t="s">
        <v>136</v>
      </c>
      <c r="F731" s="10">
        <v>84119</v>
      </c>
      <c r="G731" s="10" t="s">
        <v>951</v>
      </c>
      <c r="H731" s="10" t="s">
        <v>952</v>
      </c>
      <c r="I731" s="10" t="s">
        <v>953</v>
      </c>
      <c r="J731" s="16">
        <v>42795</v>
      </c>
      <c r="K731" s="10">
        <v>100</v>
      </c>
      <c r="L731" s="10" t="s">
        <v>968</v>
      </c>
      <c r="M731" s="10" t="s">
        <v>972</v>
      </c>
      <c r="N731" s="10"/>
      <c r="O731" s="10"/>
      <c r="P731" s="10"/>
      <c r="Q731" s="10">
        <v>100</v>
      </c>
      <c r="R731" s="10">
        <v>100</v>
      </c>
      <c r="S731" s="10">
        <v>100</v>
      </c>
      <c r="T731" s="10">
        <v>100</v>
      </c>
      <c r="U731" s="10">
        <v>100</v>
      </c>
      <c r="V731" s="10">
        <v>100</v>
      </c>
      <c r="W731" s="10">
        <v>100</v>
      </c>
      <c r="X731" s="10">
        <v>100</v>
      </c>
      <c r="Y731" s="10">
        <v>100</v>
      </c>
      <c r="Z731" s="10" t="s">
        <v>1733</v>
      </c>
      <c r="AA731" s="51"/>
      <c r="AB731" s="52"/>
    </row>
    <row r="732" spans="1:28" s="7" customFormat="1" ht="105" x14ac:dyDescent="0.25">
      <c r="A732" s="12">
        <v>10656</v>
      </c>
      <c r="B732" s="18" t="s">
        <v>970</v>
      </c>
      <c r="C732" s="9" t="s">
        <v>84</v>
      </c>
      <c r="D732" s="9" t="s">
        <v>978</v>
      </c>
      <c r="E732" s="9" t="s">
        <v>136</v>
      </c>
      <c r="F732" s="9">
        <v>84158</v>
      </c>
      <c r="G732" s="9" t="s">
        <v>912</v>
      </c>
      <c r="H732" s="9" t="s">
        <v>913</v>
      </c>
      <c r="I732" s="9" t="s">
        <v>914</v>
      </c>
      <c r="J732" s="15">
        <v>43040</v>
      </c>
      <c r="K732" s="9">
        <v>4</v>
      </c>
      <c r="L732" s="9" t="s">
        <v>967</v>
      </c>
      <c r="M732" s="9" t="s">
        <v>972</v>
      </c>
      <c r="N732" s="9"/>
      <c r="O732" s="9"/>
      <c r="P732" s="9"/>
      <c r="Q732" s="9"/>
      <c r="R732" s="9"/>
      <c r="S732" s="9"/>
      <c r="T732" s="9"/>
      <c r="U732" s="9"/>
      <c r="V732" s="9"/>
      <c r="W732" s="9"/>
      <c r="X732" s="9">
        <v>1</v>
      </c>
      <c r="Y732" s="9">
        <v>4</v>
      </c>
      <c r="Z732" s="9" t="s">
        <v>1734</v>
      </c>
      <c r="AA732" s="51"/>
      <c r="AB732" s="52"/>
    </row>
    <row r="733" spans="1:28" s="7" customFormat="1" ht="105" x14ac:dyDescent="0.25">
      <c r="A733" s="11">
        <v>10657</v>
      </c>
      <c r="B733" s="19" t="s">
        <v>970</v>
      </c>
      <c r="C733" s="10" t="s">
        <v>85</v>
      </c>
      <c r="D733" s="10" t="s">
        <v>978</v>
      </c>
      <c r="E733" s="10" t="s">
        <v>137</v>
      </c>
      <c r="F733" s="10">
        <v>84120</v>
      </c>
      <c r="G733" s="10" t="s">
        <v>876</v>
      </c>
      <c r="H733" s="10" t="s">
        <v>877</v>
      </c>
      <c r="I733" s="10" t="s">
        <v>878</v>
      </c>
      <c r="J733" s="16">
        <v>42917</v>
      </c>
      <c r="K733" s="10">
        <v>3</v>
      </c>
      <c r="L733" s="10" t="s">
        <v>967</v>
      </c>
      <c r="M733" s="10" t="s">
        <v>972</v>
      </c>
      <c r="N733" s="10"/>
      <c r="O733" s="10"/>
      <c r="P733" s="10"/>
      <c r="Q733" s="10"/>
      <c r="R733" s="10"/>
      <c r="S733" s="10"/>
      <c r="T733" s="10">
        <v>1</v>
      </c>
      <c r="U733" s="10">
        <v>1</v>
      </c>
      <c r="V733" s="10">
        <v>3</v>
      </c>
      <c r="W733" s="10">
        <v>3</v>
      </c>
      <c r="X733" s="10">
        <v>3</v>
      </c>
      <c r="Y733" s="10">
        <v>3</v>
      </c>
      <c r="Z733" s="10" t="s">
        <v>1735</v>
      </c>
      <c r="AA733" s="51"/>
      <c r="AB733" s="52"/>
    </row>
    <row r="734" spans="1:28" s="7" customFormat="1" ht="90" x14ac:dyDescent="0.25">
      <c r="A734" s="12">
        <v>10657</v>
      </c>
      <c r="B734" s="18" t="s">
        <v>970</v>
      </c>
      <c r="C734" s="9" t="s">
        <v>85</v>
      </c>
      <c r="D734" s="9" t="s">
        <v>978</v>
      </c>
      <c r="E734" s="9" t="s">
        <v>137</v>
      </c>
      <c r="F734" s="9">
        <v>84121</v>
      </c>
      <c r="G734" s="9" t="s">
        <v>879</v>
      </c>
      <c r="H734" s="9" t="s">
        <v>880</v>
      </c>
      <c r="I734" s="9" t="s">
        <v>881</v>
      </c>
      <c r="J734" s="15">
        <v>43009</v>
      </c>
      <c r="K734" s="9">
        <v>43</v>
      </c>
      <c r="L734" s="9" t="s">
        <v>967</v>
      </c>
      <c r="M734" s="9" t="s">
        <v>972</v>
      </c>
      <c r="N734" s="9"/>
      <c r="O734" s="9"/>
      <c r="P734" s="9"/>
      <c r="Q734" s="9"/>
      <c r="R734" s="9"/>
      <c r="S734" s="9"/>
      <c r="T734" s="9"/>
      <c r="U734" s="9"/>
      <c r="V734" s="9"/>
      <c r="W734" s="9">
        <v>43</v>
      </c>
      <c r="X734" s="9">
        <v>43</v>
      </c>
      <c r="Y734" s="9">
        <v>43</v>
      </c>
      <c r="Z734" s="9" t="s">
        <v>1736</v>
      </c>
      <c r="AA734" s="51"/>
      <c r="AB734" s="52"/>
    </row>
    <row r="735" spans="1:28" s="7" customFormat="1" ht="60" x14ac:dyDescent="0.25">
      <c r="A735" s="11">
        <v>10657</v>
      </c>
      <c r="B735" s="19" t="s">
        <v>970</v>
      </c>
      <c r="C735" s="10" t="s">
        <v>85</v>
      </c>
      <c r="D735" s="10" t="s">
        <v>978</v>
      </c>
      <c r="E735" s="10" t="s">
        <v>137</v>
      </c>
      <c r="F735" s="10">
        <v>84122</v>
      </c>
      <c r="G735" s="10" t="s">
        <v>882</v>
      </c>
      <c r="H735" s="10" t="s">
        <v>883</v>
      </c>
      <c r="I735" s="10" t="s">
        <v>884</v>
      </c>
      <c r="J735" s="16">
        <v>42979</v>
      </c>
      <c r="K735" s="10">
        <v>3</v>
      </c>
      <c r="L735" s="10" t="s">
        <v>967</v>
      </c>
      <c r="M735" s="10" t="s">
        <v>972</v>
      </c>
      <c r="N735" s="10"/>
      <c r="O735" s="10"/>
      <c r="P735" s="10"/>
      <c r="Q735" s="10"/>
      <c r="R735" s="10"/>
      <c r="S735" s="10"/>
      <c r="T735" s="10"/>
      <c r="U735" s="10"/>
      <c r="V735" s="10">
        <v>2</v>
      </c>
      <c r="W735" s="10">
        <v>3</v>
      </c>
      <c r="X735" s="10">
        <v>3</v>
      </c>
      <c r="Y735" s="10">
        <v>3</v>
      </c>
      <c r="Z735" s="10" t="s">
        <v>1737</v>
      </c>
      <c r="AA735" s="51"/>
      <c r="AB735" s="52"/>
    </row>
    <row r="736" spans="1:28" s="7" customFormat="1" ht="60" x14ac:dyDescent="0.25">
      <c r="A736" s="12">
        <v>10657</v>
      </c>
      <c r="B736" s="18" t="s">
        <v>970</v>
      </c>
      <c r="C736" s="9" t="s">
        <v>85</v>
      </c>
      <c r="D736" s="9" t="s">
        <v>978</v>
      </c>
      <c r="E736" s="9" t="s">
        <v>137</v>
      </c>
      <c r="F736" s="9">
        <v>84123</v>
      </c>
      <c r="G736" s="9" t="s">
        <v>885</v>
      </c>
      <c r="H736" s="9" t="s">
        <v>886</v>
      </c>
      <c r="I736" s="9" t="s">
        <v>887</v>
      </c>
      <c r="J736" s="15">
        <v>42856</v>
      </c>
      <c r="K736" s="9">
        <v>8</v>
      </c>
      <c r="L736" s="9" t="s">
        <v>967</v>
      </c>
      <c r="M736" s="9" t="s">
        <v>972</v>
      </c>
      <c r="N736" s="9"/>
      <c r="O736" s="9"/>
      <c r="P736" s="9"/>
      <c r="Q736" s="9"/>
      <c r="R736" s="9">
        <v>3</v>
      </c>
      <c r="S736" s="9">
        <v>5</v>
      </c>
      <c r="T736" s="9">
        <v>5</v>
      </c>
      <c r="U736" s="9">
        <v>5</v>
      </c>
      <c r="V736" s="9">
        <v>7</v>
      </c>
      <c r="W736" s="9">
        <v>7</v>
      </c>
      <c r="X736" s="9">
        <v>8</v>
      </c>
      <c r="Y736" s="9">
        <v>8</v>
      </c>
      <c r="Z736" s="9" t="s">
        <v>1738</v>
      </c>
      <c r="AA736" s="51"/>
      <c r="AB736" s="52"/>
    </row>
    <row r="737" spans="1:28" s="7" customFormat="1" ht="90" x14ac:dyDescent="0.25">
      <c r="A737" s="11">
        <v>10657</v>
      </c>
      <c r="B737" s="19" t="s">
        <v>970</v>
      </c>
      <c r="C737" s="10" t="s">
        <v>85</v>
      </c>
      <c r="D737" s="10" t="s">
        <v>978</v>
      </c>
      <c r="E737" s="10" t="s">
        <v>137</v>
      </c>
      <c r="F737" s="10">
        <v>84124</v>
      </c>
      <c r="G737" s="10" t="s">
        <v>888</v>
      </c>
      <c r="H737" s="10" t="s">
        <v>889</v>
      </c>
      <c r="I737" s="10" t="s">
        <v>890</v>
      </c>
      <c r="J737" s="16">
        <v>42856</v>
      </c>
      <c r="K737" s="10">
        <v>15</v>
      </c>
      <c r="L737" s="10" t="s">
        <v>967</v>
      </c>
      <c r="M737" s="10" t="s">
        <v>972</v>
      </c>
      <c r="N737" s="10"/>
      <c r="O737" s="10"/>
      <c r="P737" s="10"/>
      <c r="Q737" s="10"/>
      <c r="R737" s="10">
        <v>9</v>
      </c>
      <c r="S737" s="10">
        <v>13</v>
      </c>
      <c r="T737" s="10">
        <v>15</v>
      </c>
      <c r="U737" s="10">
        <v>15</v>
      </c>
      <c r="V737" s="10">
        <v>15</v>
      </c>
      <c r="W737" s="10">
        <v>15</v>
      </c>
      <c r="X737" s="10">
        <v>15</v>
      </c>
      <c r="Y737" s="10">
        <v>15</v>
      </c>
      <c r="Z737" s="10" t="s">
        <v>1739</v>
      </c>
      <c r="AA737" s="51"/>
      <c r="AB737" s="52"/>
    </row>
    <row r="738" spans="1:28" s="7" customFormat="1" ht="60" x14ac:dyDescent="0.25">
      <c r="A738" s="12">
        <v>10657</v>
      </c>
      <c r="B738" s="18" t="s">
        <v>970</v>
      </c>
      <c r="C738" s="9" t="s">
        <v>85</v>
      </c>
      <c r="D738" s="9" t="s">
        <v>978</v>
      </c>
      <c r="E738" s="9" t="s">
        <v>137</v>
      </c>
      <c r="F738" s="9">
        <v>84125</v>
      </c>
      <c r="G738" s="9" t="s">
        <v>891</v>
      </c>
      <c r="H738" s="9" t="s">
        <v>892</v>
      </c>
      <c r="I738" s="9" t="s">
        <v>893</v>
      </c>
      <c r="J738" s="15">
        <v>43040</v>
      </c>
      <c r="K738" s="9">
        <v>43</v>
      </c>
      <c r="L738" s="9" t="s">
        <v>967</v>
      </c>
      <c r="M738" s="9" t="s">
        <v>972</v>
      </c>
      <c r="N738" s="9"/>
      <c r="O738" s="9"/>
      <c r="P738" s="9"/>
      <c r="Q738" s="9"/>
      <c r="R738" s="9"/>
      <c r="S738" s="9"/>
      <c r="T738" s="9"/>
      <c r="U738" s="9"/>
      <c r="V738" s="9"/>
      <c r="W738" s="9"/>
      <c r="X738" s="9">
        <v>43</v>
      </c>
      <c r="Y738" s="9">
        <v>43</v>
      </c>
      <c r="Z738" s="9" t="s">
        <v>1740</v>
      </c>
      <c r="AA738" s="51"/>
      <c r="AB738" s="52"/>
    </row>
    <row r="739" spans="1:28" s="7" customFormat="1" ht="75" x14ac:dyDescent="0.25">
      <c r="A739" s="11">
        <v>10657</v>
      </c>
      <c r="B739" s="19" t="s">
        <v>970</v>
      </c>
      <c r="C739" s="10" t="s">
        <v>85</v>
      </c>
      <c r="D739" s="10" t="s">
        <v>978</v>
      </c>
      <c r="E739" s="10" t="s">
        <v>137</v>
      </c>
      <c r="F739" s="10">
        <v>84126</v>
      </c>
      <c r="G739" s="10" t="s">
        <v>894</v>
      </c>
      <c r="H739" s="10" t="s">
        <v>895</v>
      </c>
      <c r="I739" s="10" t="s">
        <v>896</v>
      </c>
      <c r="J739" s="16">
        <v>42887</v>
      </c>
      <c r="K739" s="10">
        <v>8</v>
      </c>
      <c r="L739" s="10" t="s">
        <v>967</v>
      </c>
      <c r="M739" s="10" t="s">
        <v>972</v>
      </c>
      <c r="N739" s="10"/>
      <c r="O739" s="10"/>
      <c r="P739" s="10"/>
      <c r="Q739" s="10"/>
      <c r="R739" s="10"/>
      <c r="S739" s="10">
        <v>1</v>
      </c>
      <c r="T739" s="10">
        <v>3</v>
      </c>
      <c r="U739" s="10">
        <v>5</v>
      </c>
      <c r="V739" s="10">
        <v>7</v>
      </c>
      <c r="W739" s="10">
        <v>7</v>
      </c>
      <c r="X739" s="10">
        <v>8</v>
      </c>
      <c r="Y739" s="10">
        <v>8</v>
      </c>
      <c r="Z739" s="10" t="s">
        <v>1741</v>
      </c>
      <c r="AA739" s="51"/>
      <c r="AB739" s="52"/>
    </row>
    <row r="740" spans="1:28" s="7" customFormat="1" ht="60" x14ac:dyDescent="0.25">
      <c r="A740" s="12">
        <v>10657</v>
      </c>
      <c r="B740" s="18" t="s">
        <v>970</v>
      </c>
      <c r="C740" s="9" t="s">
        <v>85</v>
      </c>
      <c r="D740" s="9" t="s">
        <v>978</v>
      </c>
      <c r="E740" s="9" t="s">
        <v>137</v>
      </c>
      <c r="F740" s="9">
        <v>84127</v>
      </c>
      <c r="G740" s="9" t="s">
        <v>897</v>
      </c>
      <c r="H740" s="9" t="s">
        <v>898</v>
      </c>
      <c r="I740" s="9" t="s">
        <v>899</v>
      </c>
      <c r="J740" s="15">
        <v>42795</v>
      </c>
      <c r="K740" s="9">
        <v>100</v>
      </c>
      <c r="L740" s="9" t="s">
        <v>968</v>
      </c>
      <c r="M740" s="9" t="s">
        <v>972</v>
      </c>
      <c r="N740" s="9"/>
      <c r="O740" s="9"/>
      <c r="P740" s="9"/>
      <c r="Q740" s="9">
        <v>100</v>
      </c>
      <c r="R740" s="9">
        <v>100</v>
      </c>
      <c r="S740" s="9">
        <v>100</v>
      </c>
      <c r="T740" s="9">
        <v>100</v>
      </c>
      <c r="U740" s="9">
        <v>100</v>
      </c>
      <c r="V740" s="9">
        <v>100</v>
      </c>
      <c r="W740" s="9">
        <v>100</v>
      </c>
      <c r="X740" s="9">
        <v>100</v>
      </c>
      <c r="Y740" s="9">
        <v>100</v>
      </c>
      <c r="Z740" s="9" t="s">
        <v>1742</v>
      </c>
      <c r="AA740" s="51"/>
      <c r="AB740" s="52"/>
    </row>
    <row r="741" spans="1:28" s="7" customFormat="1" ht="120" x14ac:dyDescent="0.25">
      <c r="A741" s="11">
        <v>10657</v>
      </c>
      <c r="B741" s="19" t="s">
        <v>970</v>
      </c>
      <c r="C741" s="10" t="s">
        <v>85</v>
      </c>
      <c r="D741" s="10" t="s">
        <v>978</v>
      </c>
      <c r="E741" s="10" t="s">
        <v>137</v>
      </c>
      <c r="F741" s="10">
        <v>84128</v>
      </c>
      <c r="G741" s="10" t="s">
        <v>900</v>
      </c>
      <c r="H741" s="10" t="s">
        <v>901</v>
      </c>
      <c r="I741" s="10" t="s">
        <v>902</v>
      </c>
      <c r="J741" s="16">
        <v>42795</v>
      </c>
      <c r="K741" s="10">
        <v>100</v>
      </c>
      <c r="L741" s="10" t="s">
        <v>968</v>
      </c>
      <c r="M741" s="10" t="s">
        <v>972</v>
      </c>
      <c r="N741" s="10"/>
      <c r="O741" s="10"/>
      <c r="P741" s="10"/>
      <c r="Q741" s="10">
        <v>100</v>
      </c>
      <c r="R741" s="10">
        <v>100</v>
      </c>
      <c r="S741" s="10">
        <v>100</v>
      </c>
      <c r="T741" s="10">
        <v>100</v>
      </c>
      <c r="U741" s="10">
        <v>100</v>
      </c>
      <c r="V741" s="10">
        <v>100</v>
      </c>
      <c r="W741" s="10">
        <v>100</v>
      </c>
      <c r="X741" s="10">
        <v>100</v>
      </c>
      <c r="Y741" s="10">
        <v>100</v>
      </c>
      <c r="Z741" s="10" t="s">
        <v>1743</v>
      </c>
      <c r="AA741" s="51"/>
      <c r="AB741" s="52"/>
    </row>
    <row r="742" spans="1:28" s="7" customFormat="1" ht="75" x14ac:dyDescent="0.25">
      <c r="A742" s="12">
        <v>10657</v>
      </c>
      <c r="B742" s="18" t="s">
        <v>970</v>
      </c>
      <c r="C742" s="9" t="s">
        <v>85</v>
      </c>
      <c r="D742" s="9" t="s">
        <v>978</v>
      </c>
      <c r="E742" s="9" t="s">
        <v>137</v>
      </c>
      <c r="F742" s="9">
        <v>84129</v>
      </c>
      <c r="G742" s="9" t="s">
        <v>906</v>
      </c>
      <c r="H742" s="9" t="s">
        <v>907</v>
      </c>
      <c r="I742" s="9" t="s">
        <v>908</v>
      </c>
      <c r="J742" s="15">
        <v>42795</v>
      </c>
      <c r="K742" s="9">
        <v>100</v>
      </c>
      <c r="L742" s="9" t="s">
        <v>968</v>
      </c>
      <c r="M742" s="9" t="s">
        <v>972</v>
      </c>
      <c r="N742" s="9"/>
      <c r="O742" s="9"/>
      <c r="P742" s="9"/>
      <c r="Q742" s="9">
        <v>100</v>
      </c>
      <c r="R742" s="9">
        <v>100</v>
      </c>
      <c r="S742" s="9">
        <v>100</v>
      </c>
      <c r="T742" s="9">
        <v>100</v>
      </c>
      <c r="U742" s="9">
        <v>100</v>
      </c>
      <c r="V742" s="9">
        <v>100</v>
      </c>
      <c r="W742" s="9">
        <v>100</v>
      </c>
      <c r="X742" s="9">
        <v>100</v>
      </c>
      <c r="Y742" s="9">
        <v>100</v>
      </c>
      <c r="Z742" s="9" t="s">
        <v>1744</v>
      </c>
      <c r="AA742" s="51"/>
      <c r="AB742" s="52"/>
    </row>
    <row r="743" spans="1:28" s="7" customFormat="1" ht="60" x14ac:dyDescent="0.25">
      <c r="A743" s="11">
        <v>10657</v>
      </c>
      <c r="B743" s="19" t="s">
        <v>970</v>
      </c>
      <c r="C743" s="10" t="s">
        <v>85</v>
      </c>
      <c r="D743" s="10" t="s">
        <v>978</v>
      </c>
      <c r="E743" s="10" t="s">
        <v>137</v>
      </c>
      <c r="F743" s="10">
        <v>84130</v>
      </c>
      <c r="G743" s="10" t="s">
        <v>909</v>
      </c>
      <c r="H743" s="10" t="s">
        <v>910</v>
      </c>
      <c r="I743" s="10" t="s">
        <v>911</v>
      </c>
      <c r="J743" s="16">
        <v>42795</v>
      </c>
      <c r="K743" s="10">
        <v>100</v>
      </c>
      <c r="L743" s="10" t="s">
        <v>968</v>
      </c>
      <c r="M743" s="10" t="s">
        <v>972</v>
      </c>
      <c r="N743" s="10"/>
      <c r="O743" s="10"/>
      <c r="P743" s="10"/>
      <c r="Q743" s="10">
        <v>100</v>
      </c>
      <c r="R743" s="10">
        <v>100</v>
      </c>
      <c r="S743" s="10">
        <v>100</v>
      </c>
      <c r="T743" s="10">
        <v>100</v>
      </c>
      <c r="U743" s="10">
        <v>100</v>
      </c>
      <c r="V743" s="10">
        <v>100</v>
      </c>
      <c r="W743" s="10">
        <v>100</v>
      </c>
      <c r="X743" s="10">
        <v>100</v>
      </c>
      <c r="Y743" s="10">
        <v>100</v>
      </c>
      <c r="Z743" s="10" t="s">
        <v>1745</v>
      </c>
      <c r="AA743" s="51"/>
      <c r="AB743" s="52"/>
    </row>
    <row r="744" spans="1:28" s="7" customFormat="1" ht="45" x14ac:dyDescent="0.25">
      <c r="A744" s="12">
        <v>10657</v>
      </c>
      <c r="B744" s="18" t="s">
        <v>970</v>
      </c>
      <c r="C744" s="9" t="s">
        <v>85</v>
      </c>
      <c r="D744" s="9" t="s">
        <v>978</v>
      </c>
      <c r="E744" s="9" t="s">
        <v>137</v>
      </c>
      <c r="F744" s="9">
        <v>84131</v>
      </c>
      <c r="G744" s="9" t="s">
        <v>915</v>
      </c>
      <c r="H744" s="9" t="s">
        <v>916</v>
      </c>
      <c r="I744" s="9" t="s">
        <v>917</v>
      </c>
      <c r="J744" s="15">
        <v>43009</v>
      </c>
      <c r="K744" s="9">
        <v>3</v>
      </c>
      <c r="L744" s="9" t="s">
        <v>967</v>
      </c>
      <c r="M744" s="9" t="s">
        <v>972</v>
      </c>
      <c r="N744" s="9"/>
      <c r="O744" s="9"/>
      <c r="P744" s="9"/>
      <c r="Q744" s="9"/>
      <c r="R744" s="9"/>
      <c r="S744" s="9"/>
      <c r="T744" s="9"/>
      <c r="U744" s="9"/>
      <c r="V744" s="9"/>
      <c r="W744" s="9">
        <v>3</v>
      </c>
      <c r="X744" s="9">
        <v>3</v>
      </c>
      <c r="Y744" s="9">
        <v>3</v>
      </c>
      <c r="Z744" s="9" t="s">
        <v>1746</v>
      </c>
      <c r="AA744" s="51"/>
      <c r="AB744" s="52"/>
    </row>
    <row r="745" spans="1:28" s="7" customFormat="1" ht="45" x14ac:dyDescent="0.25">
      <c r="A745" s="11">
        <v>10657</v>
      </c>
      <c r="B745" s="19" t="s">
        <v>970</v>
      </c>
      <c r="C745" s="10" t="s">
        <v>85</v>
      </c>
      <c r="D745" s="10" t="s">
        <v>978</v>
      </c>
      <c r="E745" s="10" t="s">
        <v>137</v>
      </c>
      <c r="F745" s="10">
        <v>84132</v>
      </c>
      <c r="G745" s="10" t="s">
        <v>918</v>
      </c>
      <c r="H745" s="10" t="s">
        <v>919</v>
      </c>
      <c r="I745" s="10" t="s">
        <v>920</v>
      </c>
      <c r="J745" s="16">
        <v>42887</v>
      </c>
      <c r="K745" s="10">
        <v>9000</v>
      </c>
      <c r="L745" s="10" t="s">
        <v>967</v>
      </c>
      <c r="M745" s="10" t="s">
        <v>972</v>
      </c>
      <c r="N745" s="10"/>
      <c r="O745" s="10"/>
      <c r="P745" s="10"/>
      <c r="Q745" s="10"/>
      <c r="R745" s="10"/>
      <c r="S745" s="10">
        <v>1312</v>
      </c>
      <c r="T745" s="10">
        <v>2513</v>
      </c>
      <c r="U745" s="10">
        <v>4103</v>
      </c>
      <c r="V745" s="10">
        <v>4413</v>
      </c>
      <c r="W745" s="10">
        <v>7022</v>
      </c>
      <c r="X745" s="10">
        <v>7841</v>
      </c>
      <c r="Y745" s="10">
        <v>9000</v>
      </c>
      <c r="Z745" s="10" t="s">
        <v>1747</v>
      </c>
      <c r="AA745" s="51"/>
      <c r="AB745" s="52"/>
    </row>
    <row r="746" spans="1:28" s="7" customFormat="1" ht="165" x14ac:dyDescent="0.25">
      <c r="A746" s="12">
        <v>10657</v>
      </c>
      <c r="B746" s="18" t="s">
        <v>970</v>
      </c>
      <c r="C746" s="9" t="s">
        <v>85</v>
      </c>
      <c r="D746" s="9" t="s">
        <v>978</v>
      </c>
      <c r="E746" s="9" t="s">
        <v>137</v>
      </c>
      <c r="F746" s="9">
        <v>84133</v>
      </c>
      <c r="G746" s="9" t="s">
        <v>921</v>
      </c>
      <c r="H746" s="9" t="s">
        <v>922</v>
      </c>
      <c r="I746" s="9" t="s">
        <v>923</v>
      </c>
      <c r="J746" s="15">
        <v>42856</v>
      </c>
      <c r="K746" s="9">
        <v>18</v>
      </c>
      <c r="L746" s="9" t="s">
        <v>967</v>
      </c>
      <c r="M746" s="9" t="s">
        <v>972</v>
      </c>
      <c r="N746" s="9"/>
      <c r="O746" s="9"/>
      <c r="P746" s="9"/>
      <c r="Q746" s="9"/>
      <c r="R746" s="9">
        <v>0</v>
      </c>
      <c r="S746" s="9">
        <v>0</v>
      </c>
      <c r="T746" s="9">
        <v>2</v>
      </c>
      <c r="U746" s="9">
        <v>4</v>
      </c>
      <c r="V746" s="9">
        <v>12</v>
      </c>
      <c r="W746" s="9">
        <v>18</v>
      </c>
      <c r="X746" s="9">
        <v>18</v>
      </c>
      <c r="Y746" s="9">
        <v>18</v>
      </c>
      <c r="Z746" s="9" t="s">
        <v>1748</v>
      </c>
      <c r="AA746" s="51"/>
      <c r="AB746" s="52"/>
    </row>
    <row r="747" spans="1:28" s="7" customFormat="1" ht="75" x14ac:dyDescent="0.25">
      <c r="A747" s="11">
        <v>10657</v>
      </c>
      <c r="B747" s="19" t="s">
        <v>970</v>
      </c>
      <c r="C747" s="10" t="s">
        <v>85</v>
      </c>
      <c r="D747" s="10" t="s">
        <v>978</v>
      </c>
      <c r="E747" s="10" t="s">
        <v>137</v>
      </c>
      <c r="F747" s="10">
        <v>84134</v>
      </c>
      <c r="G747" s="10" t="s">
        <v>924</v>
      </c>
      <c r="H747" s="10" t="s">
        <v>925</v>
      </c>
      <c r="I747" s="10" t="s">
        <v>926</v>
      </c>
      <c r="J747" s="16">
        <v>42887</v>
      </c>
      <c r="K747" s="10">
        <v>4</v>
      </c>
      <c r="L747" s="10" t="s">
        <v>967</v>
      </c>
      <c r="M747" s="10" t="s">
        <v>972</v>
      </c>
      <c r="N747" s="10"/>
      <c r="O747" s="10"/>
      <c r="P747" s="10"/>
      <c r="Q747" s="10"/>
      <c r="R747" s="10"/>
      <c r="S747" s="10">
        <v>0</v>
      </c>
      <c r="T747" s="10">
        <v>2</v>
      </c>
      <c r="U747" s="10">
        <v>2</v>
      </c>
      <c r="V747" s="10">
        <v>3</v>
      </c>
      <c r="W747" s="10">
        <v>4</v>
      </c>
      <c r="X747" s="10">
        <v>4</v>
      </c>
      <c r="Y747" s="10">
        <v>4</v>
      </c>
      <c r="Z747" s="10" t="s">
        <v>1749</v>
      </c>
      <c r="AA747" s="51"/>
      <c r="AB747" s="52"/>
    </row>
    <row r="748" spans="1:28" s="7" customFormat="1" ht="120" x14ac:dyDescent="0.25">
      <c r="A748" s="12">
        <v>10657</v>
      </c>
      <c r="B748" s="18" t="s">
        <v>970</v>
      </c>
      <c r="C748" s="9" t="s">
        <v>85</v>
      </c>
      <c r="D748" s="9" t="s">
        <v>978</v>
      </c>
      <c r="E748" s="9" t="s">
        <v>137</v>
      </c>
      <c r="F748" s="9">
        <v>84135</v>
      </c>
      <c r="G748" s="9" t="s">
        <v>954</v>
      </c>
      <c r="H748" s="9" t="s">
        <v>955</v>
      </c>
      <c r="I748" s="9" t="s">
        <v>956</v>
      </c>
      <c r="J748" s="15">
        <v>42948</v>
      </c>
      <c r="K748" s="9">
        <v>1</v>
      </c>
      <c r="L748" s="9" t="s">
        <v>967</v>
      </c>
      <c r="M748" s="9" t="s">
        <v>972</v>
      </c>
      <c r="N748" s="9"/>
      <c r="O748" s="9"/>
      <c r="P748" s="9"/>
      <c r="Q748" s="9"/>
      <c r="R748" s="9"/>
      <c r="S748" s="9"/>
      <c r="T748" s="9"/>
      <c r="U748" s="9">
        <v>1</v>
      </c>
      <c r="V748" s="9">
        <v>1</v>
      </c>
      <c r="W748" s="9">
        <v>1</v>
      </c>
      <c r="X748" s="9">
        <v>1</v>
      </c>
      <c r="Y748" s="9">
        <v>1</v>
      </c>
      <c r="Z748" s="9" t="s">
        <v>1750</v>
      </c>
      <c r="AA748" s="51"/>
      <c r="AB748" s="52"/>
    </row>
    <row r="749" spans="1:28" s="7" customFormat="1" ht="45" x14ac:dyDescent="0.25">
      <c r="A749" s="11">
        <v>10657</v>
      </c>
      <c r="B749" s="19" t="s">
        <v>970</v>
      </c>
      <c r="C749" s="10" t="s">
        <v>85</v>
      </c>
      <c r="D749" s="10" t="s">
        <v>978</v>
      </c>
      <c r="E749" s="10" t="s">
        <v>137</v>
      </c>
      <c r="F749" s="10">
        <v>84136</v>
      </c>
      <c r="G749" s="10" t="s">
        <v>927</v>
      </c>
      <c r="H749" s="10" t="s">
        <v>928</v>
      </c>
      <c r="I749" s="10" t="s">
        <v>929</v>
      </c>
      <c r="J749" s="16">
        <v>42826</v>
      </c>
      <c r="K749" s="10">
        <v>12</v>
      </c>
      <c r="L749" s="10" t="s">
        <v>967</v>
      </c>
      <c r="M749" s="10" t="s">
        <v>972</v>
      </c>
      <c r="N749" s="10"/>
      <c r="O749" s="10"/>
      <c r="P749" s="10"/>
      <c r="Q749" s="10">
        <v>4</v>
      </c>
      <c r="R749" s="10">
        <v>6</v>
      </c>
      <c r="S749" s="10">
        <v>7</v>
      </c>
      <c r="T749" s="10">
        <v>8</v>
      </c>
      <c r="U749" s="10">
        <v>12</v>
      </c>
      <c r="V749" s="10">
        <v>12</v>
      </c>
      <c r="W749" s="10">
        <v>12</v>
      </c>
      <c r="X749" s="10">
        <v>12</v>
      </c>
      <c r="Y749" s="10">
        <v>12</v>
      </c>
      <c r="Z749" s="10" t="s">
        <v>1751</v>
      </c>
      <c r="AA749" s="51"/>
      <c r="AB749" s="52"/>
    </row>
    <row r="750" spans="1:28" s="7" customFormat="1" ht="75" x14ac:dyDescent="0.25">
      <c r="A750" s="12">
        <v>10657</v>
      </c>
      <c r="B750" s="18" t="s">
        <v>970</v>
      </c>
      <c r="C750" s="9" t="s">
        <v>85</v>
      </c>
      <c r="D750" s="9" t="s">
        <v>978</v>
      </c>
      <c r="E750" s="9" t="s">
        <v>137</v>
      </c>
      <c r="F750" s="9">
        <v>84137</v>
      </c>
      <c r="G750" s="9" t="s">
        <v>930</v>
      </c>
      <c r="H750" s="9" t="s">
        <v>931</v>
      </c>
      <c r="I750" s="9" t="s">
        <v>932</v>
      </c>
      <c r="J750" s="15">
        <v>42795</v>
      </c>
      <c r="K750" s="9">
        <v>100</v>
      </c>
      <c r="L750" s="9" t="s">
        <v>968</v>
      </c>
      <c r="M750" s="9" t="s">
        <v>972</v>
      </c>
      <c r="N750" s="9"/>
      <c r="O750" s="9"/>
      <c r="P750" s="9"/>
      <c r="Q750" s="9">
        <v>100</v>
      </c>
      <c r="R750" s="9">
        <v>100</v>
      </c>
      <c r="S750" s="9">
        <v>100</v>
      </c>
      <c r="T750" s="9">
        <v>100</v>
      </c>
      <c r="U750" s="9">
        <v>100</v>
      </c>
      <c r="V750" s="9">
        <v>100</v>
      </c>
      <c r="W750" s="9">
        <v>100</v>
      </c>
      <c r="X750" s="9">
        <v>100</v>
      </c>
      <c r="Y750" s="9">
        <v>100</v>
      </c>
      <c r="Z750" s="9" t="s">
        <v>1752</v>
      </c>
      <c r="AA750" s="51"/>
      <c r="AB750" s="52"/>
    </row>
    <row r="751" spans="1:28" s="7" customFormat="1" ht="90" x14ac:dyDescent="0.25">
      <c r="A751" s="11">
        <v>10657</v>
      </c>
      <c r="B751" s="19" t="s">
        <v>970</v>
      </c>
      <c r="C751" s="10" t="s">
        <v>85</v>
      </c>
      <c r="D751" s="10" t="s">
        <v>978</v>
      </c>
      <c r="E751" s="10" t="s">
        <v>137</v>
      </c>
      <c r="F751" s="10">
        <v>84138</v>
      </c>
      <c r="G751" s="10" t="s">
        <v>933</v>
      </c>
      <c r="H751" s="10" t="s">
        <v>934</v>
      </c>
      <c r="I751" s="10" t="s">
        <v>935</v>
      </c>
      <c r="J751" s="16">
        <v>42795</v>
      </c>
      <c r="K751" s="10">
        <v>100</v>
      </c>
      <c r="L751" s="10" t="s">
        <v>968</v>
      </c>
      <c r="M751" s="10" t="s">
        <v>972</v>
      </c>
      <c r="N751" s="10"/>
      <c r="O751" s="10"/>
      <c r="P751" s="10"/>
      <c r="Q751" s="10">
        <v>100</v>
      </c>
      <c r="R751" s="10">
        <v>100</v>
      </c>
      <c r="S751" s="10">
        <v>100</v>
      </c>
      <c r="T751" s="10">
        <v>100</v>
      </c>
      <c r="U751" s="10">
        <v>100</v>
      </c>
      <c r="V751" s="10">
        <v>100</v>
      </c>
      <c r="W751" s="10">
        <v>100</v>
      </c>
      <c r="X751" s="10">
        <v>100</v>
      </c>
      <c r="Y751" s="10">
        <v>100</v>
      </c>
      <c r="Z751" s="10" t="s">
        <v>1753</v>
      </c>
      <c r="AA751" s="51"/>
      <c r="AB751" s="52"/>
    </row>
    <row r="752" spans="1:28" s="7" customFormat="1" ht="60" x14ac:dyDescent="0.25">
      <c r="A752" s="12">
        <v>10657</v>
      </c>
      <c r="B752" s="18" t="s">
        <v>970</v>
      </c>
      <c r="C752" s="9" t="s">
        <v>85</v>
      </c>
      <c r="D752" s="9" t="s">
        <v>978</v>
      </c>
      <c r="E752" s="9" t="s">
        <v>137</v>
      </c>
      <c r="F752" s="9">
        <v>84142</v>
      </c>
      <c r="G752" s="9" t="s">
        <v>936</v>
      </c>
      <c r="H752" s="9" t="s">
        <v>937</v>
      </c>
      <c r="I752" s="9" t="s">
        <v>938</v>
      </c>
      <c r="J752" s="15">
        <v>42826</v>
      </c>
      <c r="K752" s="9">
        <v>6</v>
      </c>
      <c r="L752" s="9" t="s">
        <v>967</v>
      </c>
      <c r="M752" s="9" t="s">
        <v>972</v>
      </c>
      <c r="N752" s="9"/>
      <c r="O752" s="9"/>
      <c r="P752" s="9"/>
      <c r="Q752" s="9">
        <v>1</v>
      </c>
      <c r="R752" s="9">
        <v>2</v>
      </c>
      <c r="S752" s="9">
        <v>3</v>
      </c>
      <c r="T752" s="9">
        <v>4</v>
      </c>
      <c r="U752" s="9">
        <v>5</v>
      </c>
      <c r="V752" s="9">
        <v>6</v>
      </c>
      <c r="W752" s="9">
        <v>6</v>
      </c>
      <c r="X752" s="9">
        <v>6</v>
      </c>
      <c r="Y752" s="9">
        <v>6</v>
      </c>
      <c r="Z752" s="9" t="s">
        <v>1754</v>
      </c>
      <c r="AA752" s="51"/>
      <c r="AB752" s="52"/>
    </row>
    <row r="753" spans="1:28" s="7" customFormat="1" ht="60" x14ac:dyDescent="0.25">
      <c r="A753" s="11">
        <v>10657</v>
      </c>
      <c r="B753" s="19" t="s">
        <v>970</v>
      </c>
      <c r="C753" s="10" t="s">
        <v>85</v>
      </c>
      <c r="D753" s="10" t="s">
        <v>978</v>
      </c>
      <c r="E753" s="10" t="s">
        <v>137</v>
      </c>
      <c r="F753" s="10">
        <v>84143</v>
      </c>
      <c r="G753" s="10" t="s">
        <v>939</v>
      </c>
      <c r="H753" s="10" t="s">
        <v>940</v>
      </c>
      <c r="I753" s="10" t="s">
        <v>941</v>
      </c>
      <c r="J753" s="16">
        <v>42826</v>
      </c>
      <c r="K753" s="10">
        <v>6</v>
      </c>
      <c r="L753" s="10" t="s">
        <v>967</v>
      </c>
      <c r="M753" s="10" t="s">
        <v>972</v>
      </c>
      <c r="N753" s="10"/>
      <c r="O753" s="10"/>
      <c r="P753" s="10"/>
      <c r="Q753" s="10">
        <v>1</v>
      </c>
      <c r="R753" s="10">
        <v>2</v>
      </c>
      <c r="S753" s="10">
        <v>3</v>
      </c>
      <c r="T753" s="10">
        <v>4</v>
      </c>
      <c r="U753" s="10">
        <v>5</v>
      </c>
      <c r="V753" s="10">
        <v>6</v>
      </c>
      <c r="W753" s="10">
        <v>6</v>
      </c>
      <c r="X753" s="10">
        <v>6</v>
      </c>
      <c r="Y753" s="10">
        <v>6</v>
      </c>
      <c r="Z753" s="10" t="s">
        <v>1755</v>
      </c>
      <c r="AA753" s="51"/>
      <c r="AB753" s="52"/>
    </row>
    <row r="754" spans="1:28" s="7" customFormat="1" ht="45" x14ac:dyDescent="0.25">
      <c r="A754" s="12">
        <v>10657</v>
      </c>
      <c r="B754" s="18" t="s">
        <v>970</v>
      </c>
      <c r="C754" s="9" t="s">
        <v>85</v>
      </c>
      <c r="D754" s="9" t="s">
        <v>978</v>
      </c>
      <c r="E754" s="9" t="s">
        <v>137</v>
      </c>
      <c r="F754" s="9">
        <v>84144</v>
      </c>
      <c r="G754" s="9" t="s">
        <v>942</v>
      </c>
      <c r="H754" s="9" t="s">
        <v>943</v>
      </c>
      <c r="I754" s="9" t="s">
        <v>944</v>
      </c>
      <c r="J754" s="15">
        <v>42826</v>
      </c>
      <c r="K754" s="9">
        <v>50</v>
      </c>
      <c r="L754" s="9" t="s">
        <v>967</v>
      </c>
      <c r="M754" s="9" t="s">
        <v>972</v>
      </c>
      <c r="N754" s="9"/>
      <c r="O754" s="9"/>
      <c r="P754" s="9"/>
      <c r="Q754" s="9">
        <v>5</v>
      </c>
      <c r="R754" s="9">
        <v>10</v>
      </c>
      <c r="S754" s="9">
        <v>15</v>
      </c>
      <c r="T754" s="9">
        <v>36</v>
      </c>
      <c r="U754" s="9">
        <v>42</v>
      </c>
      <c r="V754" s="9">
        <v>44</v>
      </c>
      <c r="W754" s="9">
        <v>47</v>
      </c>
      <c r="X754" s="9">
        <v>49</v>
      </c>
      <c r="Y754" s="9">
        <v>50</v>
      </c>
      <c r="Z754" s="9" t="s">
        <v>1756</v>
      </c>
      <c r="AA754" s="51"/>
      <c r="AB754" s="52"/>
    </row>
    <row r="755" spans="1:28" s="7" customFormat="1" ht="90" x14ac:dyDescent="0.25">
      <c r="A755" s="11">
        <v>10657</v>
      </c>
      <c r="B755" s="19" t="s">
        <v>970</v>
      </c>
      <c r="C755" s="10" t="s">
        <v>85</v>
      </c>
      <c r="D755" s="10" t="s">
        <v>978</v>
      </c>
      <c r="E755" s="10" t="s">
        <v>137</v>
      </c>
      <c r="F755" s="10">
        <v>84145</v>
      </c>
      <c r="G755" s="10" t="s">
        <v>945</v>
      </c>
      <c r="H755" s="10" t="s">
        <v>946</v>
      </c>
      <c r="I755" s="10" t="s">
        <v>947</v>
      </c>
      <c r="J755" s="16">
        <v>42795</v>
      </c>
      <c r="K755" s="10">
        <v>100</v>
      </c>
      <c r="L755" s="10" t="s">
        <v>968</v>
      </c>
      <c r="M755" s="10" t="s">
        <v>972</v>
      </c>
      <c r="N755" s="10"/>
      <c r="O755" s="10"/>
      <c r="P755" s="10"/>
      <c r="Q755" s="10">
        <v>100</v>
      </c>
      <c r="R755" s="10">
        <v>100</v>
      </c>
      <c r="S755" s="10">
        <v>100</v>
      </c>
      <c r="T755" s="10">
        <v>100</v>
      </c>
      <c r="U755" s="10">
        <v>100</v>
      </c>
      <c r="V755" s="10">
        <v>100</v>
      </c>
      <c r="W755" s="10">
        <v>100</v>
      </c>
      <c r="X755" s="10">
        <v>100</v>
      </c>
      <c r="Y755" s="10">
        <v>100</v>
      </c>
      <c r="Z755" s="10" t="s">
        <v>1757</v>
      </c>
      <c r="AA755" s="51"/>
      <c r="AB755" s="52"/>
    </row>
    <row r="756" spans="1:28" s="7" customFormat="1" ht="45" x14ac:dyDescent="0.25">
      <c r="A756" s="12">
        <v>10657</v>
      </c>
      <c r="B756" s="18" t="s">
        <v>970</v>
      </c>
      <c r="C756" s="9" t="s">
        <v>85</v>
      </c>
      <c r="D756" s="9" t="s">
        <v>978</v>
      </c>
      <c r="E756" s="9" t="s">
        <v>137</v>
      </c>
      <c r="F756" s="9">
        <v>84146</v>
      </c>
      <c r="G756" s="9" t="s">
        <v>948</v>
      </c>
      <c r="H756" s="9" t="s">
        <v>949</v>
      </c>
      <c r="I756" s="9" t="s">
        <v>950</v>
      </c>
      <c r="J756" s="15">
        <v>42795</v>
      </c>
      <c r="K756" s="9">
        <v>100</v>
      </c>
      <c r="L756" s="9" t="s">
        <v>968</v>
      </c>
      <c r="M756" s="9" t="s">
        <v>972</v>
      </c>
      <c r="N756" s="9"/>
      <c r="O756" s="9"/>
      <c r="P756" s="9"/>
      <c r="Q756" s="9">
        <v>100</v>
      </c>
      <c r="R756" s="9">
        <v>100</v>
      </c>
      <c r="S756" s="9">
        <v>100</v>
      </c>
      <c r="T756" s="9">
        <v>100</v>
      </c>
      <c r="U756" s="9">
        <v>100</v>
      </c>
      <c r="V756" s="9">
        <v>100</v>
      </c>
      <c r="W756" s="9">
        <v>100</v>
      </c>
      <c r="X756" s="9">
        <v>100</v>
      </c>
      <c r="Y756" s="9">
        <v>100</v>
      </c>
      <c r="Z756" s="9" t="s">
        <v>1758</v>
      </c>
      <c r="AA756" s="51"/>
      <c r="AB756" s="52"/>
    </row>
    <row r="757" spans="1:28" s="7" customFormat="1" ht="60" x14ac:dyDescent="0.25">
      <c r="A757" s="11">
        <v>10657</v>
      </c>
      <c r="B757" s="19" t="s">
        <v>970</v>
      </c>
      <c r="C757" s="10" t="s">
        <v>85</v>
      </c>
      <c r="D757" s="10" t="s">
        <v>978</v>
      </c>
      <c r="E757" s="10" t="s">
        <v>137</v>
      </c>
      <c r="F757" s="10">
        <v>84147</v>
      </c>
      <c r="G757" s="10" t="s">
        <v>951</v>
      </c>
      <c r="H757" s="10" t="s">
        <v>952</v>
      </c>
      <c r="I757" s="10" t="s">
        <v>953</v>
      </c>
      <c r="J757" s="16">
        <v>42795</v>
      </c>
      <c r="K757" s="10">
        <v>100</v>
      </c>
      <c r="L757" s="10" t="s">
        <v>968</v>
      </c>
      <c r="M757" s="10" t="s">
        <v>972</v>
      </c>
      <c r="N757" s="10"/>
      <c r="O757" s="10"/>
      <c r="P757" s="10"/>
      <c r="Q757" s="10">
        <v>100</v>
      </c>
      <c r="R757" s="10">
        <v>100</v>
      </c>
      <c r="S757" s="10">
        <v>100</v>
      </c>
      <c r="T757" s="10">
        <v>100</v>
      </c>
      <c r="U757" s="10">
        <v>100</v>
      </c>
      <c r="V757" s="10">
        <v>100</v>
      </c>
      <c r="W757" s="10">
        <v>100</v>
      </c>
      <c r="X757" s="10">
        <v>100</v>
      </c>
      <c r="Y757" s="10">
        <v>100</v>
      </c>
      <c r="Z757" s="10" t="s">
        <v>1759</v>
      </c>
      <c r="AA757" s="51"/>
      <c r="AB757" s="52"/>
    </row>
    <row r="759" spans="1:28" x14ac:dyDescent="0.25">
      <c r="A759" s="39" t="s">
        <v>25</v>
      </c>
      <c r="B759" s="39"/>
      <c r="C759" s="39"/>
      <c r="D759" s="39"/>
    </row>
  </sheetData>
  <autoFilter ref="A4:AB757"/>
  <sortState ref="A5:AB757">
    <sortCondition ref="B5:B757"/>
    <sortCondition ref="C5:C757"/>
  </sortState>
  <mergeCells count="10">
    <mergeCell ref="A759:D759"/>
    <mergeCell ref="AA3:AA4"/>
    <mergeCell ref="AB3:AB4"/>
    <mergeCell ref="N3:Y3"/>
    <mergeCell ref="A1:J1"/>
    <mergeCell ref="A2:J2"/>
    <mergeCell ref="A3:J3"/>
    <mergeCell ref="K3:L3"/>
    <mergeCell ref="M3:M4"/>
    <mergeCell ref="Z3:Z4"/>
  </mergeCells>
  <pageMargins left="0.25" right="0.25" top="0.75" bottom="0.75" header="0.3" footer="0.3"/>
  <pageSetup scale="10"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vt:lpstr>
      <vt:lpstr>ACTIVIDADES</vt:lpstr>
      <vt:lpstr>ACTIVIDADES!Área_de_impresión</vt:lpstr>
      <vt:lpstr>INDICADORES!Área_de_impresión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Usuario de Windows</cp:lastModifiedBy>
  <cp:lastPrinted>2016-02-03T18:02:44Z</cp:lastPrinted>
  <dcterms:created xsi:type="dcterms:W3CDTF">2015-07-23T22:30:56Z</dcterms:created>
  <dcterms:modified xsi:type="dcterms:W3CDTF">2018-02-08T18:48:40Z</dcterms:modified>
</cp:coreProperties>
</file>