
<file path=[Content_Types].xml><?xml version="1.0" encoding="utf-8"?>
<Types xmlns="http://schemas.openxmlformats.org/package/2006/content-types">
  <Default Extension="png" ContentType="image/png"/>
  <Default Extension="bin" ContentType="application/vnd.ms-office.vbaProject"/>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ThisWorkbook" autoCompressPictures="0"/>
  <bookViews>
    <workbookView showSheetTabs="0" xWindow="0" yWindow="-435" windowWidth="21840" windowHeight="13740"/>
  </bookViews>
  <sheets>
    <sheet name="PORTADA" sheetId="8" r:id="rId1"/>
    <sheet name="INDICE" sheetId="3" r:id="rId2"/>
    <sheet name="PRESENTACION" sheetId="11" r:id="rId3"/>
    <sheet name="CAP 1" sheetId="12" r:id="rId4"/>
    <sheet name="CAP 2" sheetId="13" r:id="rId5"/>
    <sheet name="CAP 3" sheetId="15" r:id="rId6"/>
    <sheet name="CAP4" sheetId="16" r:id="rId7"/>
    <sheet name="CAP5" sheetId="14" r:id="rId8"/>
  </sheets>
  <definedNames>
    <definedName name="_xlnm._FilterDatabase" localSheetId="6" hidden="1">'CAP4'!$A$6:$N$61</definedName>
    <definedName name="_xlnm.Print_Titles" localSheetId="3">'CAP 1'!$1:$6</definedName>
    <definedName name="_xlnm.Print_Titles" localSheetId="7">'CAP5'!$17:$19</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I104" i="15"/>
  <c r="I100"/>
  <c r="I98"/>
  <c r="I97"/>
  <c r="I111"/>
</calcChain>
</file>

<file path=xl/sharedStrings.xml><?xml version="1.0" encoding="utf-8"?>
<sst xmlns="http://schemas.openxmlformats.org/spreadsheetml/2006/main" count="706" uniqueCount="482">
  <si>
    <t>Presentación</t>
  </si>
  <si>
    <t>Por favor hacer clic en cada ítem para efectuar la consulta</t>
  </si>
  <si>
    <t>Bogotá D.C., enero de 2013</t>
  </si>
  <si>
    <t>Capítulo II. Contexto Institucional y Estratégico</t>
  </si>
  <si>
    <t>Misión</t>
  </si>
  <si>
    <t>Visión</t>
  </si>
  <si>
    <t>Capítulo I. Marco Normativo</t>
  </si>
  <si>
    <t xml:space="preserve">La Unidad Administrativa Especial de Atención y Reparación Integral a las víctimas es la entidad encargada de coordinar de manera ordenada, sistemática, coherente, eficiente y armónica las actuaciones de las entidades que conforman el Sistema Nacional de Atención y Reparación a las Víctimas en lo que se refiere a la ejecución e implementación de la política pública de atención, asistencia y reparación integral a las víctimas y asumirá las competencias de coordinación señaladas en las Leyes 387, 418 de 1997, 975 de 2005, 1190 de 2008, y en las demás normas que regulen la coordinación de políticas encaminadas a satisfacer los derechos a la verdad, justicia y reparación de las víctimas. </t>
  </si>
  <si>
    <t>En el 2021, el Estado habrá logrado la reparación de las víctimas y su participación en el proceso de reconciliación nacional como resultado de la gestión efectiva y coordinada de la Unidad con los demás actores del Sistema.</t>
  </si>
  <si>
    <t>Liderar acciones del Estado y la sociedad para atender y reparar integralmente a las víctimas contribuyendo a la inclusión social y la paz.</t>
  </si>
  <si>
    <t>Enfoque estratégico</t>
  </si>
  <si>
    <t xml:space="preserve">Acercar el Estado a las víctimas mediante coordinación eficiente y acciones transformadoras que promuevan la participación efectiva de las víctimas en su proceso de reparación
</t>
  </si>
  <si>
    <t>Política institucional</t>
  </si>
  <si>
    <t>La Unidad para la Atención y Reparación Integral a las Víctimas es una entidad que, en forma oportuna, realiza la atención, asistencia y reparación integral a las víctimas del conflicto armado, con el compromiso de reconocer a las víctimas su condición y dignificarla a través de la materialización de sus derechos constitucionales</t>
  </si>
  <si>
    <t>Objetivos estratégicos</t>
  </si>
  <si>
    <t xml:space="preserve">Contribuir a la prevención de violaciones a los DDHH e infracciones al DIH
</t>
  </si>
  <si>
    <t>Implementar mecanismos de atención y asistencia integral eficientes y eficaces para las víctimas</t>
  </si>
  <si>
    <t xml:space="preserve">Brindar una respuesta  integral del Estado encaminada a que las víctimas se sientan reparadas 
</t>
  </si>
  <si>
    <t>Contar con un sistema de información integral,  para la trazabilidad de la víctima desde su declaración hasta la cesación de su vulnerabilidad</t>
  </si>
  <si>
    <t>Poner en marcha conjuntamente con las entidades (nacionales y territoriales) una estrategia integral para la movilización del SNARIV</t>
  </si>
  <si>
    <t xml:space="preserve">Garantizar la participación efectiva de las víctimas </t>
  </si>
  <si>
    <t>En el plan de acción se aterrizan los elementos que permitirán hacer seguimiento a las actividades que desarrollará la Unidad para ejecutar sus recursos de inversión, los cuales se encuentran distribuidos en los siguientes proyectos: (1) Prevención, atención a la población desplazada nivel nacional; (2) Diseño implementación y ejecución de la política pública para la atención a víctimas a nivel nacional; (3) Asistencia atención integral a víctimas a nivel nacional; (4) Implementación plan estratégico de tecnología de información para la asistencia, atención y reparación integral a las víctimas a nivel nacional; (5) Apoyo a entidades territoriales a través de la cofinanciación para la asistencia, atención y reparación integral a las víctimas del desplazamiento forzado a nivel nacional; (6)Implementación de las medidas de reparación colectiva a nivel nacional.</t>
  </si>
  <si>
    <r>
      <rPr>
        <vertAlign val="superscript"/>
        <sz val="9"/>
        <rFont val="Book Antiqua"/>
        <family val="1"/>
      </rPr>
      <t>1</t>
    </r>
    <r>
      <rPr>
        <sz val="9"/>
        <rFont val="Book Antiqua"/>
        <family val="1"/>
      </rPr>
      <t xml:space="preserve">  La Unidad se creó a partir del Enero 1 de 2012, según lo establece la Ley 1448 de 2011 y el  Decreto 4802 de 2011</t>
    </r>
  </si>
  <si>
    <t>COMPONENTE</t>
  </si>
  <si>
    <t>ACTIVIDADES</t>
  </si>
  <si>
    <t>RESPONSABLE</t>
  </si>
  <si>
    <t>Indicadores y metas de gobierno</t>
  </si>
  <si>
    <t>Diseñar el plan estratégico institucional</t>
  </si>
  <si>
    <t>Oficina Asesora de Planeación</t>
  </si>
  <si>
    <t>Plan Anticorrupción y de Atención al Ciudadano</t>
  </si>
  <si>
    <t>Elaborar el mapa de riesgos de corrupción en los procesos identificados</t>
  </si>
  <si>
    <t>Consolidar el mapa de riesgos de corrupción</t>
  </si>
  <si>
    <t>Oficina Asesora de Planeación/Oficina Asesora de Comunicaciones</t>
  </si>
  <si>
    <t>Realizar seguimiento al mapa de riesgos de corrupción</t>
  </si>
  <si>
    <t>Oficina de Control Interno</t>
  </si>
  <si>
    <t>Transparencia y Acceso a la Información Pública</t>
  </si>
  <si>
    <t>Diseñar e implementar un sistema de información efectivo el cual garantice a los usuarios un fácil acceso a la información</t>
  </si>
  <si>
    <t>Oficina de Tecnología de la Información</t>
  </si>
  <si>
    <t>Definir mecanismos de seguimiento a todas las solicitudes o peticiones de información</t>
  </si>
  <si>
    <t>Red Nacional de Información</t>
  </si>
  <si>
    <t>Interoperabilidad con la solución existente de PQR</t>
  </si>
  <si>
    <t>Diseñar  e implementar el  portal Web e Intranet de la Unidad</t>
  </si>
  <si>
    <t>Implementar los procedimientos de gestión documental para garantizar la custodia, disponibilidad, pertinencia y calidad de la información suministrada por los usuarios</t>
  </si>
  <si>
    <t>Secretaría General</t>
  </si>
  <si>
    <t>Participación Ciudadana</t>
  </si>
  <si>
    <t>Identificar el nivel de participación ciudadana en la gestión de la Unidad</t>
  </si>
  <si>
    <t>Secretaria General</t>
  </si>
  <si>
    <t>Crear mecanismos de participación ciudadana</t>
  </si>
  <si>
    <t>Subdirección de Participación</t>
  </si>
  <si>
    <t>Oficina de Tecnología de la Información/Subdirección de Participación</t>
  </si>
  <si>
    <t>Incluir en el normograma de la Unidad las normas sobre participación ciudadana</t>
  </si>
  <si>
    <t>Rendición de Cuentas</t>
  </si>
  <si>
    <t xml:space="preserve">Conformar del comité técnico interno de rendición de cuentas y elaborar el reglamento de la audiencia pública </t>
  </si>
  <si>
    <t>Dirección General/ Oficina Asesora de Planeación/ Oficina Asesora de Comunicaciones</t>
  </si>
  <si>
    <t>Diseñar el plan de acción de actividades para la rendición de cuentas</t>
  </si>
  <si>
    <t>Oficina Asesora de Planeación/ Oficina Asesora de Comunicaciones</t>
  </si>
  <si>
    <t>Identificar la información sobre los avances y la gestión de la Unidad la cual será producida y entregada al ciudadano de forma permanente</t>
  </si>
  <si>
    <t>Oficina Asesora de Planeación/ Dirección General/ Oficina Asesora de Comunicaciones</t>
  </si>
  <si>
    <t>Publicación en Sitio Web del informe de rendición de cuentas  de la Unidad</t>
  </si>
  <si>
    <t xml:space="preserve">Oficina Asesora de Comunicaciones / Oficina de Tecnología </t>
  </si>
  <si>
    <t xml:space="preserve">Establecer e implementar la estrategia de comunicación por medio de la cual se informará la gestión de la Unidad a los ciudadanos  </t>
  </si>
  <si>
    <t>Oficina Asesora de Comunicaciones/ Grupo de Servicio al Ciudadano / Dirección General</t>
  </si>
  <si>
    <t>Establecer e implementar la metodología de dialogo presencial  con los grupos de interés</t>
  </si>
  <si>
    <t>Oficina Asesora de Comunicaciones / Grupo de Servicio al Ciudadano</t>
  </si>
  <si>
    <t>Habilitar canales de interacción en línea durante el evento de Rendición de Cuentas, con el fin de atender preguntas, dar respuestas y ampliar información en tiempo real.</t>
  </si>
  <si>
    <t xml:space="preserve">Capacitar y acompañar a los funcionarios acerca de las actividades de rendición de cuentas </t>
  </si>
  <si>
    <t>Oficina Asesora de Comunicaciones</t>
  </si>
  <si>
    <t xml:space="preserve">Secretaría General /Oficina Asesora de Comunicaciones/ Grupo de Servicio al Ciudadano / Oficina de Tecnología </t>
  </si>
  <si>
    <t>Promover la participación  en el proceso de rendición de cuentas a los grupos de interés</t>
  </si>
  <si>
    <t>Oficina Asesora de Comunicaciones /Subdirección de Participación</t>
  </si>
  <si>
    <t>Realizar la evaluación de las acciones de la rendición de cuentas</t>
  </si>
  <si>
    <t xml:space="preserve">Oficina Asesora de Comunicaciones/ Grupo de Servicio al Ciudadano </t>
  </si>
  <si>
    <t>Elaborar el documento de evaluación de la rendición de cuentas y publicarlo en la página Web.</t>
  </si>
  <si>
    <t xml:space="preserve">Oficina Asesora de Comunicaciones  / Oficina de Tecnología </t>
  </si>
  <si>
    <t>Servicio al Ciudadano</t>
  </si>
  <si>
    <t>Implementar los procedimientos en los diferentes canales de atención de la Unidad (Presencial, Virtual, Telefónico, etc.)</t>
  </si>
  <si>
    <t>Implementar los procedimientos establecidos en PQR</t>
  </si>
  <si>
    <t>Integración entre la solución PQR de la Unidad integrada y el  portal Web</t>
  </si>
  <si>
    <t>Proveer a través de una plataforma unificada las diferentes fuentes de información de la Unidad que permita la consulta y análisis de información con procesamiento en tiempo real.</t>
  </si>
  <si>
    <t>Plan Estratégico de RRHH</t>
  </si>
  <si>
    <t>Analizar la planta actual de personal</t>
  </si>
  <si>
    <t>Realizar el diagnostico de necesidades de personal</t>
  </si>
  <si>
    <t>Realizar el plan de provisión de recursos humanos</t>
  </si>
  <si>
    <t>Realizar seguimiento y evaluación al talento humano</t>
  </si>
  <si>
    <t>Plan Anual de Vacantes</t>
  </si>
  <si>
    <t>Identificar las vacantes  definitivas que cuenten con apropiación y disponibilidad presupuestal y se deban proveer para garantizar la adecuada prestación de los servicios</t>
  </si>
  <si>
    <t>Identificar los vacantes futuras que puedan presentarse (Próximos a pensionar y/o vacantes temporales susceptibles de convertirse en definitivos)</t>
  </si>
  <si>
    <t>Diseñar el plan anual de vacantes</t>
  </si>
  <si>
    <t>Capacitación</t>
  </si>
  <si>
    <t>Identificar las necesidades de capacitación</t>
  </si>
  <si>
    <t>Diseñar e implementar el plan de formación y capacitación</t>
  </si>
  <si>
    <t>Bienestar e Incentivos</t>
  </si>
  <si>
    <t>Diseñar con el apoyo de la comisión de personal el plan de bienestar</t>
  </si>
  <si>
    <t>Implementar el plan de bienestar</t>
  </si>
  <si>
    <t xml:space="preserve">Realizar seguimiento al plan de bienestar a través de mediciones de clima laboral </t>
  </si>
  <si>
    <t>Diseñar e implementar el programa de incentivos</t>
  </si>
  <si>
    <t>Diseñar el programa de salud ocupacional</t>
  </si>
  <si>
    <t>Implementar el programa de salud ocupacional</t>
  </si>
  <si>
    <t>Realizar seguimiento a la implementación del programa de salud ocupacional</t>
  </si>
  <si>
    <t>Gestión de la Calidad</t>
  </si>
  <si>
    <t>Definir los procesos que permitirán cumplir la misión de la Unidad</t>
  </si>
  <si>
    <t>Controlar documentos y registros</t>
  </si>
  <si>
    <t>Realizar el seguimiento, la medición y análisis a los procesos</t>
  </si>
  <si>
    <t>Actualización de los procesos y procedimientos</t>
  </si>
  <si>
    <t>Medir la satisfacción del cliente</t>
  </si>
  <si>
    <t>Revisión y actualización del mapa de riesgos</t>
  </si>
  <si>
    <t>Diseñar y actualizar permanentemente el normograma de la Unidad</t>
  </si>
  <si>
    <t>Eficiencia Activa y Cero Papel</t>
  </si>
  <si>
    <t xml:space="preserve">Realizar una revisión de los procesos  con el fin de analizar la posible  automatización.  </t>
  </si>
  <si>
    <t>Desarrollar estrategias documentadas para reducir el consumo de papel.</t>
  </si>
  <si>
    <t>Definir e implementar una estrategia que permita  remplazar los comunicados internos escritos por comunicados electrónicos, garantizando su total validez.</t>
  </si>
  <si>
    <t>Secretaría General/Oficina de Tecnología de la Información</t>
  </si>
  <si>
    <t>Implementar mecanismos que permitan el intercambio de correspondencia entre entidades por medios electrónicos.</t>
  </si>
  <si>
    <t>Realizar actividades que permitan garantizar a los usuarios el derecho de actuar ante las autoridades utilizando medios electrónicos</t>
  </si>
  <si>
    <t>Oficina de Tecnología de la Información/Secretaria General</t>
  </si>
  <si>
    <t>Promover acciones que permitan la participación de servidores públicos y contratistas en la mejora de la eficiencia, la innovación y buen gobierno</t>
  </si>
  <si>
    <t>Secretaría General/Oficina Asesora de Comunicaciones/Oficina de Tecnologías de la Información</t>
  </si>
  <si>
    <t>Racionalización de Trámites</t>
  </si>
  <si>
    <t>Optimizar la gestión de la información misional</t>
  </si>
  <si>
    <t>Gestionar la interoperabilidad  con las entidades del SNARIV</t>
  </si>
  <si>
    <t>Oficina de Tecnología de la Información/Red Nacional de la Información</t>
  </si>
  <si>
    <t>Modernización Institucional</t>
  </si>
  <si>
    <t>Realizar el diagnostico de la estructura actual de la Unidad</t>
  </si>
  <si>
    <t>Realizar el estudio técnico para la reforma organizacional</t>
  </si>
  <si>
    <t>Actualizar el manual de funciones</t>
  </si>
  <si>
    <t>Gestión de Tecnologías de Información</t>
  </si>
  <si>
    <t>Revisión del plan de ajuste tecnológico</t>
  </si>
  <si>
    <t>Elaboración del Protocolo de Internet IPv6</t>
  </si>
  <si>
    <t>Implementación de un sistema de gestión de seguridad de la información</t>
  </si>
  <si>
    <t>Gestión Documental</t>
  </si>
  <si>
    <t>Diseñar el programa de gestión documental</t>
  </si>
  <si>
    <t>Realizar el cuadro de clasificación documental</t>
  </si>
  <si>
    <t>Crear las Tablas de Retención Documental-TRD</t>
  </si>
  <si>
    <t>Programación y Ejecución Presupuestal</t>
  </si>
  <si>
    <t>Diseñar la programación presupuestal</t>
  </si>
  <si>
    <t>Oficina Asesora de Planeación/ Secretaria General</t>
  </si>
  <si>
    <t>Realizar seguimiento a la ejecución presupuestal</t>
  </si>
  <si>
    <t>PAC</t>
  </si>
  <si>
    <t>Diseñar el Programa Anual Mensualizado de Caja</t>
  </si>
  <si>
    <t>Proyectos de Inversión</t>
  </si>
  <si>
    <t>Formular los proyectos de inversión</t>
  </si>
  <si>
    <t>Realizar seguimiento los proyectos de inversión</t>
  </si>
  <si>
    <t>Plan de Anual de Adquisiciones</t>
  </si>
  <si>
    <t>Diseñar el plan de compras de la Unidad</t>
  </si>
  <si>
    <t>Capítulo III. Proyectos de la Unidad</t>
  </si>
  <si>
    <t>Capítulo IV. Plan de acción año 2013</t>
  </si>
  <si>
    <t>Tabla de contenido</t>
  </si>
  <si>
    <t xml:space="preserve">NORMAS </t>
  </si>
  <si>
    <t>DESCRIPCIÓN</t>
  </si>
  <si>
    <t>Constitución Política de Colombia de 1991</t>
  </si>
  <si>
    <t>Bloque de Constitucionalidad,  Derecho Internacional de Derechos Humanos y Derecho Internacional Humanitario</t>
  </si>
  <si>
    <t>La constitución política reconoce plenos efectos jurídicos a los distintos tratados o convenios sobre derechos humanos debidamente ratificados por Colombia, esto significa que prevalecen en el orden interno porque han sido integrados a la Constitución, es decir, tienen rango Constitucional, por ende, los derechos y deberes consagrados en nuestro ordenamiento deberán ser interpretados a la luz de lo señalado en esos instrumentos.</t>
  </si>
  <si>
    <t xml:space="preserve">Ley 1448 de 2011 - Ley de Víctimas y Restitución de Tierras
</t>
  </si>
  <si>
    <t>Ley 1450 de 2011</t>
  </si>
  <si>
    <t>Plan Nacional de Desarrollo.</t>
  </si>
  <si>
    <t>Decretos 4800 de 2011</t>
  </si>
  <si>
    <t>Por el cual se reglamenta la Ley 1448 de 2011 y se dictan otras disposiciones.</t>
  </si>
  <si>
    <t>Decreto  1725 de 2012</t>
  </si>
  <si>
    <t>Por el cual se adopta el Plan Nacional de Atención y Reparación Integral a las Víctimas de
 que trata la Ley 1448 de 2011.</t>
  </si>
  <si>
    <t xml:space="preserve">Decreto 4802 de 2011
</t>
  </si>
  <si>
    <t xml:space="preserve">Decreto con fuerza de ley 4633 de 2011.  </t>
  </si>
  <si>
    <t>Por medio del cual se dictan medidas de asistencia, atención, reparación integral y de restitución de derechos territoriales a las víctimas pertenecientes a los Pueblos y Comunidades indígenas.</t>
  </si>
  <si>
    <t xml:space="preserve">Decreto con fuerza de ley 4634  de 2011.  </t>
  </si>
  <si>
    <t>Por el cual se dictan medidas de asistencia, atención, reparación integral y restitución de tierras a las víctimas pertenecientes al pueblo Rrom o Gitano.</t>
  </si>
  <si>
    <t xml:space="preserve">Decreto con fuerza de ley 4635 de 2011.  </t>
  </si>
  <si>
    <t xml:space="preserve">Ley 387 de 1997 - Población Desplazada. </t>
  </si>
  <si>
    <t xml:space="preserve">Por la cual se adoptan medidas para la prevención del desplazamiento forzado; la atención, protección, consolidación y estabilización socioeconómica de los desplazados internos por la violencia en la República de Colombia. </t>
  </si>
  <si>
    <t xml:space="preserve">Decreto 2569 de 2000. </t>
  </si>
  <si>
    <t>Por el cual se reglamenta parcialmente la Ley 387 de 1997 y se dictan otras  disposiciones.</t>
  </si>
  <si>
    <t>Sentencia T 025 de 2004 y más 100 autos de seguimiento de la Corte Constitucional.</t>
  </si>
  <si>
    <t>Ley 418 de 1997</t>
  </si>
  <si>
    <t xml:space="preserve">Ley 1421 de 2010 </t>
  </si>
  <si>
    <t>Ley 975 de 2005</t>
  </si>
  <si>
    <t xml:space="preserve">Decreto 1290 de 2008 </t>
  </si>
  <si>
    <t>Por el cual se crea el programa de reparación individual por vía administrativa para las víctimas de los grupos armados organizados al margen de la ley.</t>
  </si>
  <si>
    <t xml:space="preserve">Ley 589 de 2000  </t>
  </si>
  <si>
    <t>Por medio de la cual se tipifica el genocidio, la desaparición forzada, el desplazamiento forzado y la tortura; y se dictan otras disposiciones.</t>
  </si>
  <si>
    <t xml:space="preserve">Ley 1408 de 2010 </t>
  </si>
  <si>
    <t xml:space="preserve">Ley 986 de 2005   </t>
  </si>
  <si>
    <t>Ley 1190 de 2008</t>
  </si>
  <si>
    <t>Por medio de la cual el Congreso de la República de Colombia declara el 2008 como el año de la promoción de los derechos de las personas desplazadas por la violencia y se dictan otras disposiciones (disposiciones específicas para el nivel territorial).</t>
  </si>
  <si>
    <t>Sentencia C-818 de 2011 de la Corte Constitucional</t>
  </si>
  <si>
    <t xml:space="preserve">Ley 962 de 2005 </t>
  </si>
  <si>
    <t>Decreto con fuerza de Ley 0019 de 10 de enero de 2012</t>
  </si>
  <si>
    <t>Por el cual se dictan normas para suprimir o reformar regulaciones, procedimientos y trámites innecesarios existentes en la Administración Pública.</t>
  </si>
  <si>
    <t>Ley 1474 de 2011</t>
  </si>
  <si>
    <t>Decreto 2516 de 2011</t>
  </si>
  <si>
    <t>Por la cual se consagran unos instrumentos para la búsqueda de la convivencia, la eficacia de la justicia y se dictan otras disposiciones.</t>
  </si>
  <si>
    <t>Por medio de la cual se prorroga la Ley 418 de 1997, prorrogada y modificada por las Leyes 548 de 1999, 782 de 2002 y 1106 de 2006.</t>
  </si>
  <si>
    <t>Por la cual se dictan disposiciones para la reincorporación de miembros de grupos armados organizados al margen de la ley, que contribuyan de manera efectiva a la consecución de la paz nacional y se dictan otras disposiciones para acuerdos humanitarios.</t>
  </si>
  <si>
    <t>Por la cual se dictan disposiciones sobre racionalización de trámites y procedimientos administrativos de los organismos y entidades del Estado y de los particulares que ejercen funciones públicas o prestan servicios públicos.</t>
  </si>
  <si>
    <t>Capítulo I. Marco Normativo de referencia</t>
  </si>
  <si>
    <t>Por medio de la cual se adoptan medidas de protección a las víctimas del secuestro y sus familias, y se dictan otras disposiciones.</t>
  </si>
  <si>
    <t>Por el cual se establece la estructura de la Unidad Administrativa Especial para la Atención y Reparación Integral a las Víctimas.</t>
  </si>
  <si>
    <t>Por la cual se rinde homenaje a las víctimas del delito de desaparición forzada y se dictan medidas para su localización e identificación.</t>
  </si>
  <si>
    <t>Por la cual se dictan normas orientadas a fortalecer los mecanismos de prevención, investigación y sanción de actos de corrupción y la efectividad del control de la gestión pública. Estatuto anticorrupción.</t>
  </si>
  <si>
    <t>La gerencia pública moderna y eficiente busca un Estado con capacidad permanente para mejorar su gestión, sus espacios de participación y su interlocución con la sociedad en procura de la prestación de mejores y más efectivos servicios.</t>
  </si>
  <si>
    <t>En este sentido, se cuenta con el Modelo Integrado de Planeación y Gestión que articula el quehacer de la Unidad, mediante los lineamientos de cinco políticas de desarrollo administrativo y el monitoreo y evaluación de los avances en la gestión institucional. El talento humano y los recursos administrativos, tecnológicos y financieros se convierten en el soporte para el cumplimiento de las metas institucionales y de Gobierno, para así fortalecer la capacidad del Estado en términos de oferta de bienes y servicios orientados a mejorar el bienestar de los ciudadanos.</t>
  </si>
  <si>
    <t>1. Gestión Misional y de Gobierno</t>
  </si>
  <si>
    <t>2. Transparencia, Participación y Servicio al Ciudadano</t>
  </si>
  <si>
    <t>3. Gestión del Talento Humano</t>
  </si>
  <si>
    <t>4. Eficiencia Administrativa</t>
  </si>
  <si>
    <t>5. Gestión Financiera</t>
  </si>
  <si>
    <t xml:space="preserve"> Elaboración y aprobación del informe de rendición de cuentas  de la Unidad</t>
  </si>
  <si>
    <t>Gestionar la logística necesaria para realizar la audiencia o evento de rendición de cuentas</t>
  </si>
  <si>
    <t xml:space="preserve">Prevención atención a la población desplazada a nivel nacional </t>
  </si>
  <si>
    <t xml:space="preserve">Diseño, implementación y ejecución de la política pública para la atención a víctimas a nivel nacional. </t>
  </si>
  <si>
    <t xml:space="preserve">Asistencia atención integral a víctimas a nivel nacional </t>
  </si>
  <si>
    <t xml:space="preserve">Apoyo a entidades territoriales a través de la cofinanciación para asistencia, atención y reparación integral a las víctimas del desplazamiento forzado a nivel nacional </t>
  </si>
  <si>
    <t xml:space="preserve">Implementación de las medidas de reparación colectiva a nivel nacional. </t>
  </si>
  <si>
    <t>Capítulo V. Plan de implementación del Modelo Integrado de Planeación y Gestión año 2013</t>
  </si>
  <si>
    <t>Capítulo V. Plan de implementación del Modelo Integrado de Planeación y Gestión</t>
  </si>
  <si>
    <t>Objetivo estratégico</t>
  </si>
  <si>
    <t>Proyecto de inversión</t>
  </si>
  <si>
    <t>Principales actividades</t>
  </si>
  <si>
    <t>Meta 2013</t>
  </si>
  <si>
    <t xml:space="preserve">Indicador </t>
  </si>
  <si>
    <t>Dirección / Grupo</t>
  </si>
  <si>
    <t>Responsable</t>
  </si>
  <si>
    <t>Fecha de Inicio
(MM/AA)</t>
  </si>
  <si>
    <t>Tiempo Programado en Meses</t>
  </si>
  <si>
    <t>Recurso asignado en 2013 en Millones</t>
  </si>
  <si>
    <r>
      <t xml:space="preserve">(P-6) PREVENCIÓN ATENCION A LA </t>
    </r>
    <r>
      <rPr>
        <b/>
        <sz val="10"/>
        <color rgb="FF0000FF"/>
        <rFont val="Calibri"/>
        <family val="2"/>
        <scheme val="minor"/>
      </rPr>
      <t>POBLACION</t>
    </r>
    <r>
      <rPr>
        <sz val="10"/>
        <color rgb="FF0000FF"/>
        <rFont val="Calibri"/>
        <family val="2"/>
        <scheme val="minor"/>
      </rPr>
      <t xml:space="preserve"> </t>
    </r>
    <r>
      <rPr>
        <b/>
        <sz val="10"/>
        <color rgb="FF0000FF"/>
        <rFont val="Calibri"/>
        <family val="2"/>
        <scheme val="minor"/>
      </rPr>
      <t>DESPLAZADA</t>
    </r>
    <r>
      <rPr>
        <sz val="10"/>
        <color theme="1"/>
        <rFont val="Calibri"/>
        <family val="2"/>
        <scheme val="minor"/>
      </rPr>
      <t xml:space="preserve"> NIVEL NACIONAL</t>
    </r>
  </si>
  <si>
    <t>Acciones de prevención, protección y atención de emergencias humanitarias causadas por eventos masivos en el marco del conflicto armado</t>
  </si>
  <si>
    <t>Asesoría y acompañamiento en la formulación de los planes de contingencia</t>
  </si>
  <si>
    <t>Priorización de 80 municipios</t>
  </si>
  <si>
    <t>Dirección de Gestión Social y Humanitaria</t>
  </si>
  <si>
    <t>Subdirección Prevención Emergencias</t>
  </si>
  <si>
    <t>ENERO-2013</t>
  </si>
  <si>
    <t>Número de municipios atendidos / Total de municipios priorizados</t>
  </si>
  <si>
    <t>Suministro de kits de atención humanitaria</t>
  </si>
  <si>
    <t>100% de la demanda</t>
  </si>
  <si>
    <t>Acciones (Misiones Humanitarias) encaminadas a la prevención y atención de emergencias humanitarias</t>
  </si>
  <si>
    <r>
      <t xml:space="preserve">(P-5) IMPLEMENTACIÓN PLAN ESTRATÉGICO DE </t>
    </r>
    <r>
      <rPr>
        <b/>
        <sz val="10"/>
        <color rgb="FF0000FF"/>
        <rFont val="Calibri"/>
        <family val="2"/>
        <scheme val="minor"/>
      </rPr>
      <t>TECNOLOGÍA</t>
    </r>
    <r>
      <rPr>
        <sz val="10"/>
        <color theme="1"/>
        <rFont val="Calibri"/>
        <family val="2"/>
        <scheme val="minor"/>
      </rPr>
      <t xml:space="preserve"> DE INFORMACIÓN PARA LA ASISTENCIA, ATENCIÓN Y REPARACIÓN INTEGRAL A LAS VÍCTIMAS A NIVEL NACIONAL</t>
    </r>
  </si>
  <si>
    <t>Desarrollo de servicios web para las entidades nacionales y territoriales priorizadas</t>
  </si>
  <si>
    <t>Gestión de información</t>
  </si>
  <si>
    <t>Registro y Gestión de la Información</t>
  </si>
  <si>
    <t>FEBRERO-2013</t>
  </si>
  <si>
    <t xml:space="preserve">Entidades fortalecidas para el intercambio de información </t>
  </si>
  <si>
    <t xml:space="preserve">Cruces de bases de datos para obtener la información requerida por la Unidad </t>
  </si>
  <si>
    <t>Facilitar la interoperabilidad de los sistemas de información de las entidades del Sistema</t>
  </si>
  <si>
    <t>Registro Único de Víctimas</t>
  </si>
  <si>
    <t>Digitación y digitalización de las declaraciones recibidas del Ministerio Público</t>
  </si>
  <si>
    <t>Porcentaje de las declaraciones recibidas digitadas y digitalizadas</t>
  </si>
  <si>
    <t>Valoración y Registro</t>
  </si>
  <si>
    <t>DICIEMBRE-2012</t>
  </si>
  <si>
    <t>Valoración de las declaraciones recibidas</t>
  </si>
  <si>
    <t>FUD Valorados Oportunamente</t>
  </si>
  <si>
    <t>Notificación de actos administrativos de valoración</t>
  </si>
  <si>
    <t>Porcentaje de personas notificadas de las decisiones administrativas de la Unidad</t>
  </si>
  <si>
    <t>Resolver recurso de reposición contra los actos de valoración</t>
  </si>
  <si>
    <r>
      <t xml:space="preserve">(P-1)  APOYO A ENTIDADES TERRITORIALES A TRAVÉS DE LA </t>
    </r>
    <r>
      <rPr>
        <b/>
        <sz val="10"/>
        <color rgb="FF0000FF"/>
        <rFont val="Calibri"/>
        <family val="2"/>
        <scheme val="minor"/>
      </rPr>
      <t>COFINANCIACIÓN</t>
    </r>
    <r>
      <rPr>
        <sz val="10"/>
        <color rgb="FF0000FF"/>
        <rFont val="Calibri"/>
        <family val="2"/>
        <scheme val="minor"/>
      </rPr>
      <t xml:space="preserve"> </t>
    </r>
    <r>
      <rPr>
        <sz val="10"/>
        <color theme="1"/>
        <rFont val="Calibri"/>
        <family val="2"/>
        <scheme val="minor"/>
      </rPr>
      <t>PARA LA ASISTENCIA, ATENCIÓN Y REPARACIÓN INTEGRAL A LAS VÍCTIMAS DEL DESPLAZAMIENTO FORZADO A NIVEL NACIONAL</t>
    </r>
  </si>
  <si>
    <t>Pago de Atención Inmediata a víctimas del desplazamiento forzado bajo el principio de subsidiariedad</t>
  </si>
  <si>
    <t>Suscripción de convenios interadministrativos con ET para atender subsidiariamente la atención inmediata a víctimas</t>
  </si>
  <si>
    <t>Municipios con ayuda humanitaria inmediata priorizados técnicamente</t>
  </si>
  <si>
    <t>Suscripción de convenios interadministrativos con ALCALDIAS para atender subsidiariamente la atención inmediata a víctimas</t>
  </si>
  <si>
    <t>Municipios con ayuda humanitaria inmediata priorizados por solicitud</t>
  </si>
  <si>
    <r>
      <t xml:space="preserve">(P-2) ASISTENCIA ATENCIÓN INTEGRAL A </t>
    </r>
    <r>
      <rPr>
        <b/>
        <sz val="10"/>
        <color rgb="FF0000FF"/>
        <rFont val="Calibri"/>
        <family val="2"/>
        <scheme val="minor"/>
      </rPr>
      <t>VÍCTIMAS</t>
    </r>
    <r>
      <rPr>
        <sz val="10"/>
        <rFont val="Calibri"/>
        <family val="2"/>
        <scheme val="minor"/>
      </rPr>
      <t xml:space="preserve"> A NIVEL NACIONAL</t>
    </r>
  </si>
  <si>
    <t>Coordinar acciones para la entrega de la ayuda humanitaria de hasta 2 SMMLV</t>
  </si>
  <si>
    <t xml:space="preserve">Colocación de giros </t>
  </si>
  <si>
    <t>Número de ayudas entregadas</t>
  </si>
  <si>
    <r>
      <t>(P-3) DISEÑO IMPLEMENTACIÓN Y EJECUCIÓN DE LA</t>
    </r>
    <r>
      <rPr>
        <sz val="10"/>
        <color rgb="FF0000FF"/>
        <rFont val="Calibri"/>
        <family val="2"/>
        <scheme val="minor"/>
      </rPr>
      <t xml:space="preserve"> </t>
    </r>
    <r>
      <rPr>
        <b/>
        <sz val="10"/>
        <color rgb="FF0000FF"/>
        <rFont val="Calibri"/>
        <family val="2"/>
        <scheme val="minor"/>
      </rPr>
      <t>POLITICA PÚBLICA</t>
    </r>
    <r>
      <rPr>
        <sz val="10"/>
        <rFont val="Calibri"/>
        <family val="2"/>
        <scheme val="minor"/>
      </rPr>
      <t xml:space="preserve"> PARA LA ATENCIÓN A VICTIMAS A NIVEL NACIONAL</t>
    </r>
  </si>
  <si>
    <t xml:space="preserve">Creación, dotación, puesta en marcha y fortalecimiento de centros regionales y estrategias complementarias  </t>
  </si>
  <si>
    <t xml:space="preserve">Gestionar con Gobernadores y alcaldes la disponibilidad de recursos e infraestructura para la construcción y/o adecuación. </t>
  </si>
  <si>
    <t>Proyectos de creación de centros regionales o estrategias complementarias cofinanciados</t>
  </si>
  <si>
    <t>Asesoría Dirección</t>
  </si>
  <si>
    <t xml:space="preserve">Asesoría Dirección </t>
  </si>
  <si>
    <t>Suscripción de los convenios interadministrativos</t>
  </si>
  <si>
    <t>Construcción o Adecuación de los Centros</t>
  </si>
  <si>
    <t>Esquemas especiales de acompañamiento a los hogares víctimas</t>
  </si>
  <si>
    <t>Trámite oportuno de solicitudes de servicios</t>
  </si>
  <si>
    <t>Subdirección Asistencia y Atención</t>
  </si>
  <si>
    <t>Intervenciones individuales y grupales atendiendo las necesidades específicas de los sujetos de especial protección</t>
  </si>
  <si>
    <t>Número de PAARIs realizados / Número de participantes en las intervenciones grupales o individuales</t>
  </si>
  <si>
    <t>Implementar la estrategia de atención móvil</t>
  </si>
  <si>
    <t xml:space="preserve">Realización de jornadas de atención a víctimas por demanda de cada una de las direcciones territoriales, en los municipios donde no hay puntos de atención. </t>
  </si>
  <si>
    <t xml:space="preserve">Unidades Integrales Móviles implementadas </t>
  </si>
  <si>
    <t>Grupo de Gestión de Servicio al Ciudadano</t>
  </si>
  <si>
    <t>MARZO-2013</t>
  </si>
  <si>
    <t>Mecanismos de atención escrita</t>
  </si>
  <si>
    <t>Respuestas a las peticiones, quejas, reclamos y solicitudes</t>
  </si>
  <si>
    <t xml:space="preserve"> DICIEMBRE 2012</t>
  </si>
  <si>
    <t>18,5</t>
  </si>
  <si>
    <t xml:space="preserve">Centro de Contacto para la Información y Orientación a las Víctimas </t>
  </si>
  <si>
    <t>Contar con un mecanismo que permita prestar atención telefónica a las víctimas las 24 horas</t>
  </si>
  <si>
    <t>Llamadas atendidas/llamadas recibidas</t>
  </si>
  <si>
    <t>DICIEMBRE  2012</t>
  </si>
  <si>
    <r>
      <t>(P-6) PREVENCIÓN ATENCION A LA</t>
    </r>
    <r>
      <rPr>
        <b/>
        <sz val="10"/>
        <rFont val="Calibri"/>
        <family val="2"/>
        <scheme val="minor"/>
      </rPr>
      <t xml:space="preserve"> </t>
    </r>
    <r>
      <rPr>
        <b/>
        <sz val="10"/>
        <color rgb="FF0000FF"/>
        <rFont val="Calibri"/>
        <family val="2"/>
        <scheme val="minor"/>
      </rPr>
      <t>POBLACION DESPLAZADA</t>
    </r>
    <r>
      <rPr>
        <sz val="10"/>
        <rFont val="Calibri"/>
        <family val="2"/>
        <scheme val="minor"/>
      </rPr>
      <t xml:space="preserve"> NIVEL NACIONAL</t>
    </r>
  </si>
  <si>
    <t>Atención personalizada y con enfoque diferencial</t>
  </si>
  <si>
    <t>Jornadas de atención por demanda de las Direcciones Territoriales.</t>
  </si>
  <si>
    <t>Número de personas atendidas por jornada</t>
  </si>
  <si>
    <r>
      <t>Entrega del componente de atención humanitaria en las etapas de emergencia y transición</t>
    </r>
    <r>
      <rPr>
        <b/>
        <sz val="10"/>
        <color rgb="FF000000"/>
        <rFont val="Calibri"/>
        <family val="2"/>
        <scheme val="minor"/>
      </rPr>
      <t xml:space="preserve"> </t>
    </r>
  </si>
  <si>
    <t>Reglamentación de la entrega de atención humanitaria a desplazados</t>
  </si>
  <si>
    <r>
      <t>No. solicitudes de Atención Humanitaria de</t>
    </r>
    <r>
      <rPr>
        <b/>
        <sz val="10"/>
        <color theme="1"/>
        <rFont val="Calibri"/>
        <family val="2"/>
        <scheme val="minor"/>
      </rPr>
      <t xml:space="preserve"> Emergencia</t>
    </r>
    <r>
      <rPr>
        <sz val="10"/>
        <color theme="1"/>
        <rFont val="Calibri"/>
        <family val="2"/>
        <scheme val="minor"/>
      </rPr>
      <t>: 101.293
Pago promedio por solicitud $897.000</t>
    </r>
  </si>
  <si>
    <t>Colocación de giros - Emergencia</t>
  </si>
  <si>
    <t>JUNIO-2013</t>
  </si>
  <si>
    <t>Colocación de giros - Transición</t>
  </si>
  <si>
    <r>
      <t xml:space="preserve">No. </t>
    </r>
    <r>
      <rPr>
        <b/>
        <sz val="10"/>
        <color theme="1"/>
        <rFont val="Calibri"/>
        <family val="2"/>
        <scheme val="minor"/>
      </rPr>
      <t xml:space="preserve">HOGARES PARA VIABILIZAR </t>
    </r>
    <r>
      <rPr>
        <sz val="10"/>
        <color theme="1"/>
        <rFont val="Calibri"/>
        <family val="2"/>
        <scheme val="minor"/>
      </rPr>
      <t>Atención Humanitaria de Transición: 628.940
Pago estimado promedio que se haría solamente del componente de alojamiento: $446.500 (cifra basada en el techo presupuestal asignado).</t>
    </r>
  </si>
  <si>
    <t>Colocación de giros - Grupos Étnicos</t>
  </si>
  <si>
    <t>Atención Humanitaria de emergencia entregada a grupos étnicos</t>
  </si>
  <si>
    <t xml:space="preserve">Implementación de planes y programas dirigidos a pueblos indígenas y comunidades afrocolombianas </t>
  </si>
  <si>
    <t>Planes y programas dirigidos para sujetos colectivos con componente de enfoque diferencial étnico</t>
  </si>
  <si>
    <t>Dirección de Asuntos Étnicos</t>
  </si>
  <si>
    <t>Por Demanda</t>
  </si>
  <si>
    <t>Propiciar el diálogo, la participación, la reconstrucción, fortalecimiento y respeto por la identidad cultural</t>
  </si>
  <si>
    <t>Mecanismo para el monitoreo de la participación de miembros de comunidades étnicas diseñado</t>
  </si>
  <si>
    <t>Diseño, Implementación y Fortalecimiento de la Ruta de Reparación Individual Integral y Transformadora</t>
  </si>
  <si>
    <t>Elaborar planes de reparación integral</t>
  </si>
  <si>
    <t>Víctimas acompañadas en su plan de reparación individual</t>
  </si>
  <si>
    <t>Dirección de Reparación</t>
  </si>
  <si>
    <t>Subdirección de Reparación Individual</t>
  </si>
  <si>
    <t>Acompañamiento a NNA víctimas</t>
  </si>
  <si>
    <t>NNA víctimas acompañadas en su Plan de Reparación Individual</t>
  </si>
  <si>
    <t>Implementación en territorio de la estrategia de recuperación emocional</t>
  </si>
  <si>
    <t>Nro. víctimas que participan en la estrategia de recuperación emocional</t>
  </si>
  <si>
    <t>Implementación de la Estrategia de inversión adecuada de los recursos para el proyecto de vida</t>
  </si>
  <si>
    <t xml:space="preserve">Nro. víctimas indemnizadas que participan en la estrategia de inversión adecuada de los recursos para su proyecto de vida </t>
  </si>
  <si>
    <t>ABRIL-2013</t>
  </si>
  <si>
    <r>
      <t xml:space="preserve">(P-6) PREVENCIÓN ATENCION A LA </t>
    </r>
    <r>
      <rPr>
        <sz val="10"/>
        <color rgb="FF0000FF"/>
        <rFont val="Calibri"/>
        <family val="2"/>
        <scheme val="minor"/>
      </rPr>
      <t xml:space="preserve">POBLACION </t>
    </r>
    <r>
      <rPr>
        <b/>
        <sz val="10"/>
        <color rgb="FF0000FF"/>
        <rFont val="Calibri"/>
        <family val="2"/>
        <scheme val="minor"/>
      </rPr>
      <t>DESPLAZADA</t>
    </r>
    <r>
      <rPr>
        <sz val="10"/>
        <color theme="1"/>
        <rFont val="Calibri"/>
        <family val="2"/>
        <scheme val="minor"/>
      </rPr>
      <t xml:space="preserve"> NIVEL NACIONAL</t>
    </r>
  </si>
  <si>
    <r>
      <t>Acompañamiento a retornos o reubicaciones</t>
    </r>
    <r>
      <rPr>
        <b/>
        <sz val="10"/>
        <color rgb="FF000000"/>
        <rFont val="Calibri"/>
        <family val="2"/>
        <scheme val="minor"/>
      </rPr>
      <t xml:space="preserve"> </t>
    </r>
    <r>
      <rPr>
        <sz val="10"/>
        <color rgb="FF000000"/>
        <rFont val="Calibri"/>
        <family val="2"/>
        <scheme val="minor"/>
      </rPr>
      <t>individuales</t>
    </r>
  </si>
  <si>
    <t>a)  Priorización de potenciales hogares a acompañar  en procesos individuales de retorno o reubicación.
b)  Gestión interinstitucional para la estructuración técnica de potenciales acompañamientos. 
c) Implementación del acompañamiento.</t>
  </si>
  <si>
    <t>Hogares desplazados acompañados en su proceso de retorno o reubicación individual</t>
  </si>
  <si>
    <t>Procesos de retorno o reubicación con planes formulados</t>
  </si>
  <si>
    <t>Número de procesos de retorno o reubicaciones formulados / número de procesos de retorno o reubicaciones identificados</t>
  </si>
  <si>
    <r>
      <t xml:space="preserve">(P-4) IMPLEMENTACIÓN DE LAS MEDIDAS DE </t>
    </r>
    <r>
      <rPr>
        <b/>
        <sz val="10"/>
        <color rgb="FF0000FF"/>
        <rFont val="Calibri"/>
        <family val="2"/>
        <scheme val="minor"/>
      </rPr>
      <t>REPARACIÓN COLECTIVA</t>
    </r>
    <r>
      <rPr>
        <sz val="10"/>
        <color theme="1"/>
        <rFont val="Calibri"/>
        <family val="2"/>
        <scheme val="minor"/>
      </rPr>
      <t xml:space="preserve"> A NIVEL NACIONAL</t>
    </r>
  </si>
  <si>
    <t>Implementación de la ruta de reparación colectiva</t>
  </si>
  <si>
    <t>Identificación de sujetos de reparación colectiva</t>
  </si>
  <si>
    <t>Número de Sujetos de Reparación Colectiva Identificados</t>
  </si>
  <si>
    <t>Subdirección de Reparación Colectiva</t>
  </si>
  <si>
    <t>ENERO - 2013</t>
  </si>
  <si>
    <t>Valoración y registro de solicitudes por parte de la Dirección de Registro</t>
  </si>
  <si>
    <t>Número de Sujetos de Reparación Colectiva Registrados</t>
  </si>
  <si>
    <t>ABRIL - 2013</t>
  </si>
  <si>
    <t>Implementación de los planes de reparación colectiva</t>
  </si>
  <si>
    <t>Sujetos de reparación colectiva víctimas con plan de reparación acompañado y formulado</t>
  </si>
  <si>
    <t>MAYO-2013</t>
  </si>
  <si>
    <t xml:space="preserve">Implementar la estrategia para la reconstrucción del tejido social – Entrelazando </t>
  </si>
  <si>
    <t>Ejecutar medidas de infraestructura para procesos de retorno o reubicación y medidas de reparación colectiva (principalmente medidas de satisfacción, incluyendo iniciativas locales de memoria y acompañamiento a entrega de restos)</t>
  </si>
  <si>
    <t>Número de Sujetos de Reparación Colectiva que solicitaron medidas de infraestructura</t>
  </si>
  <si>
    <t>Apoyar la implementación de la estrategia entrelazando a través de la participación de líderes comunitarios (tejedores y tejedoras)</t>
  </si>
  <si>
    <t>Porcentaje de sujetos de reparación colectiva con estrategia de reconstrucción del tejido social y otras medidas para la recuperación emocional complementaria</t>
  </si>
  <si>
    <r>
      <t xml:space="preserve">(P-3) DISEÑO IMPLEMENTACIÓN Y EJECUCIÓN DE LA </t>
    </r>
    <r>
      <rPr>
        <b/>
        <sz val="10"/>
        <color rgb="FF0000FF"/>
        <rFont val="Calibri"/>
        <family val="2"/>
        <scheme val="minor"/>
      </rPr>
      <t>POLITICA PÚBLICA</t>
    </r>
    <r>
      <rPr>
        <sz val="10"/>
        <rFont val="Calibri"/>
        <family val="2"/>
        <scheme val="minor"/>
      </rPr>
      <t xml:space="preserve"> PARA LA ATENCIÓN A VICTIMAS A NIVEL NACIONAL</t>
    </r>
  </si>
  <si>
    <t>Desarrollo del componente de capacitación, formación y asistencia técnica</t>
  </si>
  <si>
    <t>Apoyo en la conformación e instalación de mesas de participación</t>
  </si>
  <si>
    <t>Mesas de participación con víctimas representadas instaladas</t>
  </si>
  <si>
    <t>Dirección de Gestión Interinstitucional</t>
  </si>
  <si>
    <t>Desarrollo y seguimiento de la política pública.</t>
  </si>
  <si>
    <t>Implementación de las medidas del protocolo de participación para las víctimas</t>
  </si>
  <si>
    <t>Protocolo adoptado</t>
  </si>
  <si>
    <r>
      <t xml:space="preserve">(P-1)  APOYO A ENTIDADES TERRITORIALES A TRAVÉS DE LA </t>
    </r>
    <r>
      <rPr>
        <b/>
        <sz val="10"/>
        <color rgb="FF0000FF"/>
        <rFont val="Calibri"/>
        <family val="2"/>
        <scheme val="minor"/>
      </rPr>
      <t xml:space="preserve">COFINANCIACIÓN </t>
    </r>
    <r>
      <rPr>
        <sz val="10"/>
        <rFont val="Calibri"/>
        <family val="2"/>
        <scheme val="minor"/>
      </rPr>
      <t>PARA LA ASISTENCIA, ATENCIÓN Y REPARACIÓN INTEGRAL A LAS VÍCTIMAS DEL DESPLAZAMIENTO FORZADO A NIVEL NACIONAL</t>
    </r>
  </si>
  <si>
    <t>Selección y Evaluación de propuestas de proyectos de cofinanciación a víctimas de desplazamiento forzado</t>
  </si>
  <si>
    <t>Selección y evaluación de proyectos</t>
  </si>
  <si>
    <t>Proyectos evaluados / proyectos recibidos</t>
  </si>
  <si>
    <t>Subdirección Coordinación Nación-Territorio</t>
  </si>
  <si>
    <t xml:space="preserve">Asignación de recursos a los proyectos seleccionados a través de la firma de convenios interadministrativos  </t>
  </si>
  <si>
    <t>Proyectos cofinanciados con seguimiento y evaluación a la ejecución</t>
  </si>
  <si>
    <t>Proyectos con monitoreo y seguimiento  / proyectos aprobados</t>
  </si>
  <si>
    <r>
      <t>(P-3) DISEÑO IMPLEMENTACIÓN Y EJECUCIÓN DE LA</t>
    </r>
    <r>
      <rPr>
        <b/>
        <sz val="10"/>
        <color rgb="FF0000FF"/>
        <rFont val="Calibri"/>
        <family val="2"/>
        <scheme val="minor"/>
      </rPr>
      <t xml:space="preserve"> POLITICA PÚBLICA</t>
    </r>
    <r>
      <rPr>
        <sz val="10"/>
        <rFont val="Calibri"/>
        <family val="2"/>
        <scheme val="minor"/>
      </rPr>
      <t xml:space="preserve"> PARA LA ATENCIÓN A VICTIMAS A NIVEL NACIONAL</t>
    </r>
  </si>
  <si>
    <t xml:space="preserve">Protocolo o guía para la operatividad de los comités de justicia transicional </t>
  </si>
  <si>
    <t xml:space="preserve">Municipios con sistema de corresponsabilidad implementado  en alguno de sus componentes </t>
  </si>
  <si>
    <t xml:space="preserve">Asistencia técnica  y acompañamiento a las entidades territoriales para el ajuste de los planes de acción territorial </t>
  </si>
  <si>
    <t>Fortalecimiento de los CJT - Herramienta tecnológica que permita recoger decisiones y seguimiento a compromisos en el marco de esos CJT</t>
  </si>
  <si>
    <t>Herramienta tecnológica diseñada en operación</t>
  </si>
  <si>
    <t>Desarrollo y seguimiento de la política pública</t>
  </si>
  <si>
    <t>Medición del Goce Efectivo de derechos de acuerdo con un muestreo representativo a nivel nacional</t>
  </si>
  <si>
    <t>Subdirección Coordinación SNARIV</t>
  </si>
  <si>
    <t xml:space="preserve">Mesa de Apoyo a Entidades territoriales para el  apoyo al desarrollo de la Política y que haga seguimiento al plan de mejoramiento que arroja el RUSICST </t>
  </si>
  <si>
    <t xml:space="preserve">Plan de mejoramiento de la herramienta RUSICCST implementado
</t>
  </si>
  <si>
    <t>Desarrollo de criterios para la evaluación de las ET en IGED, métodos de recolección de la información, acompañamiento en la recolección de los resultados y entrega del reporte a la Dirección General para certificación</t>
  </si>
  <si>
    <t>Entidades certificadas en su contribución al goce efectivo de los derechos de las víctimas</t>
  </si>
  <si>
    <t>Transversal</t>
  </si>
  <si>
    <t>Ejecución de la Estrategia de Comunicaciones</t>
  </si>
  <si>
    <t>Implementación de la estrategia de comunicaciones</t>
  </si>
  <si>
    <t>Plan táctico implementado</t>
  </si>
  <si>
    <t>Mecanismos de Atención Escrita</t>
  </si>
  <si>
    <t>Solicitudes Atendidas por la Unidad</t>
  </si>
  <si>
    <t>Grupo Gestión Administrativa y Documental</t>
  </si>
  <si>
    <t>Infraestructura de apoyo y soporte</t>
  </si>
  <si>
    <t>Implementación del plan estratégico de tecnología de la entidad</t>
  </si>
  <si>
    <t>100% de la plataforma tecnología en funcionamiento</t>
  </si>
  <si>
    <r>
      <t xml:space="preserve">Objetivo No.1:  
</t>
    </r>
    <r>
      <rPr>
        <sz val="10"/>
        <color theme="1"/>
        <rFont val="Calibri"/>
        <family val="2"/>
        <scheme val="minor"/>
      </rPr>
      <t>Contribuir a la prevención de violaciones de los DDHH e infracciones al DIH</t>
    </r>
  </si>
  <si>
    <r>
      <t xml:space="preserve">Objetivo No.2: 
</t>
    </r>
    <r>
      <rPr>
        <sz val="10"/>
        <color theme="1"/>
        <rFont val="Calibri"/>
        <family val="2"/>
        <scheme val="minor"/>
      </rPr>
      <t>Contar con un sistema de información integral, para la trazabilidad de la víctima desde su declaración hasta la cesación de su vulnerabilidad</t>
    </r>
  </si>
  <si>
    <r>
      <t xml:space="preserve">Objetivo No. 3: </t>
    </r>
    <r>
      <rPr>
        <sz val="10"/>
        <color theme="1"/>
        <rFont val="Calibri"/>
        <family val="2"/>
        <scheme val="minor"/>
      </rPr>
      <t xml:space="preserve">
Implementar mecanismos de atención y asistencia integral eficientes y eficaces para las víctimas</t>
    </r>
  </si>
  <si>
    <r>
      <t xml:space="preserve">Objetivo No. 4: 
</t>
    </r>
    <r>
      <rPr>
        <sz val="10"/>
        <color rgb="FF000000"/>
        <rFont val="Calibri"/>
        <family val="2"/>
        <scheme val="minor"/>
      </rPr>
      <t>Brindar una respuesta integral del Estado encaminada a que las víctimas se sientan reparadas</t>
    </r>
  </si>
  <si>
    <r>
      <t xml:space="preserve">Objetivo No. 5:
</t>
    </r>
    <r>
      <rPr>
        <sz val="10"/>
        <color theme="1"/>
        <rFont val="Calibri"/>
        <family val="2"/>
        <scheme val="minor"/>
      </rPr>
      <t xml:space="preserve"> Garantizar la participación efectiva de las víctimas</t>
    </r>
  </si>
  <si>
    <r>
      <t xml:space="preserve">Objetivo No. 6:
</t>
    </r>
    <r>
      <rPr>
        <sz val="10"/>
        <color theme="1"/>
        <rFont val="Calibri"/>
        <family val="2"/>
        <scheme val="minor"/>
      </rPr>
      <t>Poner en marcha conjuntamente con las entidades (nacionales y territoriales) una estrategia integral para la movilización del SNARIV</t>
    </r>
  </si>
  <si>
    <t>Hogares desplazados reciben acompañamiento institucional en el acceso a la oferta social del Estado</t>
  </si>
  <si>
    <t xml:space="preserve">No. De estrategias y actividades dirigidas a la articulación de las medidas de los autos de seguimiento y las medidas establecidas en los decretos ley para comunidades étnicas </t>
  </si>
  <si>
    <t xml:space="preserve">Articulación de las medidas de los autos de seguimiento y las medidas establecidas en los decretos ley para comunidades étnicas </t>
  </si>
  <si>
    <t>Estrategia</t>
  </si>
  <si>
    <t>Implementación de la estrategia de prevención del reclutamiento</t>
  </si>
  <si>
    <t>Priorización de 63 municipios</t>
  </si>
  <si>
    <t>Dirección de Gestión Social Humanitaria</t>
  </si>
  <si>
    <t>Sujetos colectivos étnicos víctimas con plan de relación acompañados</t>
  </si>
  <si>
    <t>Asuntos Étnicos</t>
  </si>
  <si>
    <t>Proponer un mecanismo o instrumento para el monitoreo de la asistencia y garantías necesarias para la efectiva participación de los miembros pertenecientes a comunidades étnicas en los espacios institucionales de participación definidos en los Decretos-Ley</t>
  </si>
  <si>
    <t>Proyectos con asignación de recursos / Total de proyectos priorizados</t>
  </si>
  <si>
    <t>Batería de Indicadores IGED Medida</t>
  </si>
  <si>
    <t xml:space="preserve">Diplomado para el proceso de implementación de la Ley de víctimas. Componente en DDHH, garantías de no repetición, fortalecimiento institucional. </t>
  </si>
  <si>
    <t>* Recolección de los documentos remitidos  a la entidad.
* Realizar el control de los documentos que se recepcionan y se transfieren al área de Gestión  Documental.
*Alistamiento de Comunicaciones  en el proceso de clasificación 
* Clasificar Solicitudes
* Recepcionar, digitalizar y radicar los documentos que llegan a la Unidad de víctimas
* Asignación de solicitudes a radicadores
* Radicación de Solicitudes a bandejas Orfeo, Distribuir los documentos oportunamente a las áreas responsables</t>
  </si>
  <si>
    <t xml:space="preserve">Implementación plan estratégico de tecnología de información para la asistencia, atención y reparación integral a las víctimas a nivel nacional. </t>
  </si>
  <si>
    <t>Estrategias</t>
  </si>
  <si>
    <r>
      <rPr>
        <i/>
        <sz val="11"/>
        <color theme="1"/>
        <rFont val="Calibri"/>
        <family val="2"/>
        <scheme val="minor"/>
      </rPr>
      <t xml:space="preserve">Descripción general del proyecto. </t>
    </r>
    <r>
      <rPr>
        <sz val="11"/>
        <color theme="1"/>
        <rFont val="Calibri"/>
        <family val="2"/>
        <scheme val="minor"/>
      </rPr>
      <t>Fortalecer la articulación entre el nivel nacional y el territorial en la implementación de proyectos estratégicos para la asistencia, atención y reparación integral a las víctimas del desplazamiento forzado por la violencia</t>
    </r>
  </si>
  <si>
    <r>
      <rPr>
        <i/>
        <sz val="11"/>
        <color theme="1"/>
        <rFont val="Calibri"/>
        <family val="2"/>
        <scheme val="minor"/>
      </rPr>
      <t xml:space="preserve">Descripción general del proyecto. </t>
    </r>
    <r>
      <rPr>
        <sz val="11"/>
        <color theme="1"/>
        <rFont val="Calibri"/>
        <family val="2"/>
        <scheme val="minor"/>
      </rPr>
      <t>Atender integralmente a las víctimas de violaciones de derechos humanos e infracciones al derecho internacional humanitario en Colombia.</t>
    </r>
  </si>
  <si>
    <r>
      <rPr>
        <i/>
        <sz val="11"/>
        <color theme="1"/>
        <rFont val="Calibri"/>
        <family val="2"/>
        <scheme val="minor"/>
      </rPr>
      <t>Descripción general del proyecto.</t>
    </r>
    <r>
      <rPr>
        <sz val="11"/>
        <color theme="1"/>
        <rFont val="Calibri"/>
        <family val="2"/>
        <scheme val="minor"/>
      </rPr>
      <t xml:space="preserve"> Diseñar, implementar y ejecutar políticas para atender a la población víctima en Colombia</t>
    </r>
  </si>
  <si>
    <r>
      <rPr>
        <i/>
        <sz val="11"/>
        <color theme="1"/>
        <rFont val="Calibri"/>
        <family val="2"/>
        <scheme val="minor"/>
      </rPr>
      <t xml:space="preserve">Descripción general del proyecto. </t>
    </r>
    <r>
      <rPr>
        <sz val="11"/>
        <color theme="1"/>
        <rFont val="Calibri"/>
        <family val="2"/>
        <scheme val="minor"/>
      </rPr>
      <t>Reconstruir los proyectos comunitarios, sociales y/o políticos afectados por el conflicto armado, a partir del reconocimiento de la victimización y la identificación del daño colectivo. se adelanta por medio de medidas de reparación materiales, políticas y simbólicas, dentro de los componentes de restitución, indemnización, rehabilitación, satisfacción y garantías de no repetición.</t>
    </r>
  </si>
  <si>
    <r>
      <rPr>
        <i/>
        <sz val="11"/>
        <color theme="1"/>
        <rFont val="Calibri"/>
        <family val="2"/>
        <scheme val="minor"/>
      </rPr>
      <t>Descripción general del proyecto.</t>
    </r>
    <r>
      <rPr>
        <sz val="11"/>
        <color theme="1"/>
        <rFont val="Calibri"/>
        <family val="2"/>
        <scheme val="minor"/>
      </rPr>
      <t xml:space="preserve"> Contribuir con la atención a la población en riesgo para prevenir su desplazamiento y a la población desplazada que ha solicitado atención humanitaria para resarcir sus derechos</t>
    </r>
  </si>
  <si>
    <r>
      <rPr>
        <i/>
        <sz val="11"/>
        <color theme="1"/>
        <rFont val="Calibri"/>
        <family val="2"/>
        <scheme val="minor"/>
      </rPr>
      <t xml:space="preserve">Descripción general del proyecto. </t>
    </r>
    <r>
      <rPr>
        <sz val="11"/>
        <color theme="1"/>
        <rFont val="Calibri"/>
        <family val="2"/>
        <scheme val="minor"/>
      </rPr>
      <t>Disponer de información consolidada, segura, oportuna y de calidad, que permita avanzar de manera efectiva en la atención, asistencia y reparación integral a las víctimas.</t>
    </r>
  </si>
  <si>
    <t>Acompañamiento a retornos o reubicaciones individuales</t>
  </si>
  <si>
    <t xml:space="preserve">Entrega del componente de atención humanitaria en las etapas de emergencia y transición </t>
  </si>
  <si>
    <t>A</t>
  </si>
  <si>
    <t>Proyectos de inversión</t>
  </si>
  <si>
    <t>B</t>
  </si>
  <si>
    <t>Presupuesto de la Unidad año 2013</t>
  </si>
  <si>
    <t>CONCEPTO</t>
  </si>
  <si>
    <t>PRESUPUESTO 2013*</t>
  </si>
  <si>
    <t>Funcionamiento</t>
  </si>
  <si>
    <t>Gastos de Personal</t>
  </si>
  <si>
    <t>Gastos Generales</t>
  </si>
  <si>
    <t>Transferencias corrientes</t>
  </si>
  <si>
    <t>Inversión</t>
  </si>
  <si>
    <t xml:space="preserve">Diseño implementación y ejecución de la política pública para la atención a víctimas a nivel nacional
</t>
  </si>
  <si>
    <t xml:space="preserve">Prevención atención a la población desplazada nivel nacional  </t>
  </si>
  <si>
    <t>Implementación plan estratégico de tecnología de información para la asistencia, atención y reparación integral a las víctimas a nivel nacional</t>
  </si>
  <si>
    <t xml:space="preserve">Implementación de las medidas de reparación colectiva a nivel nacional  </t>
  </si>
  <si>
    <t xml:space="preserve">Apoyo a entidades territoriales a través de la cofinanciación para la asistencia, atención y reparación integral a las víctimas del desplazamiento forzado a nivel nacional  </t>
  </si>
  <si>
    <t>TOTAL</t>
  </si>
  <si>
    <t xml:space="preserve">     Transferencias al sector público</t>
  </si>
  <si>
    <t xml:space="preserve">     Fondo de Reparación a las Víctimas</t>
  </si>
  <si>
    <t xml:space="preserve">     Fondos Especiales</t>
  </si>
  <si>
    <t>*Presupuesto en millones de pesos</t>
  </si>
  <si>
    <t>Por el cual se dictan medidas de asistencia, atención, reparación integral y de restitución de tierras a las víctimas pertenecientes a comunidades negras, afrocombianas, raiza/es y palenqueras.</t>
  </si>
  <si>
    <t>Decreto 4155 de 2011</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</si>
  <si>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</si>
  <si>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Decreto 4065 de 2011</t>
  </si>
  <si>
    <t>Por el cual se crea la Unidad Nacional de Protección (UNP), se establecen su objetivo y estructura.</t>
  </si>
  <si>
    <t>Decreto 4829 de 2011</t>
  </si>
  <si>
    <t>Por el cual se reglamenta el capítulo 111 del título IV de la Ley 1448 de 2011 en relación con la restitución de tierras.</t>
  </si>
  <si>
    <t>Decreto 4107 de 2011</t>
  </si>
  <si>
    <t>Por el cual se determinan los objetivos y la estructura del Ministerio de Salud y Protección Social y se integra el Sector Administrativo de Salud y Protección Social.</t>
  </si>
  <si>
    <t>Decreto 4912 de 2011</t>
  </si>
  <si>
    <t>Por el cual se organiza el Programa Prevención y Protección de los derechos a la vida, la libertad, la integridad y la seguridad de personas, grupos y comunidades del Ministerio del Interior y de la Unidad Nacional de Protección.</t>
  </si>
  <si>
    <t>Decreto 299 de 2010</t>
  </si>
  <si>
    <t>Por el cual se crea y reglamenta el Sistema de Información Interinstitucional de Justicia y Paz, SIIJYP, y se dictan otras disposiciones.</t>
  </si>
  <si>
    <t>Ley 971 de 2005</t>
  </si>
  <si>
    <t>Por medio de la cual se reglamenta el mecanismo de búsqueda urgente y se dictan otras disposiciones.</t>
  </si>
  <si>
    <t>Ley 759 de 2002</t>
  </si>
  <si>
    <t>Por medio de la cual se dictan normas para dar cumplimiento a la Convención sobre la Prohibición del Empleo, Almacenamiento, Producción y Transferencia de minas antipersonal y sobre su destrucción y se fijan disposiciones con el fin de erradicar en Colombia el uso de las minas antipersonal.</t>
  </si>
  <si>
    <t>Por el cual se reglamenta la modalidad de selección de Mínima Cuantía. (De la Ley 1474/2011)</t>
  </si>
  <si>
    <t>CONSTITUCIÓN POLÍTICA DE COLOMBIA, artículos 103,  23, 86</t>
  </si>
  <si>
    <t>Ley 134 de 1994</t>
  </si>
  <si>
    <t xml:space="preserve">Por la cual se dictan normas sobre mecanismos de participación ciudadana. </t>
  </si>
  <si>
    <t>Ley 1474 de 2011, artículo 76</t>
  </si>
  <si>
    <t xml:space="preserve">Mecanismos de participación:  Atención y servicio al ciudadano. </t>
  </si>
  <si>
    <t xml:space="preserve">Ley 850 de 2003 </t>
  </si>
  <si>
    <t>Por medio de la cual se reglamentan las veedurías ciudadanas.</t>
  </si>
  <si>
    <t>Ley 1448 de 2011 - Título VIII y Decreto 4800 de 2011 - Título IX</t>
  </si>
  <si>
    <t>Participación de las víctimas.</t>
  </si>
  <si>
    <t>Ley 1448 de 2011 - artículo 173</t>
  </si>
  <si>
    <t>Comité Territorial de Justicia Transicional.</t>
  </si>
  <si>
    <t>Por la cual se expide el Código de Procedimiento Administrativo y de lo Contencioso Administrativo. Derechos de Petición.</t>
  </si>
  <si>
    <t>Otros instrumentos de la política pública</t>
  </si>
  <si>
    <t>CONPES 3712 de 2011</t>
  </si>
  <si>
    <t>CONPES 3726 DE 2012</t>
  </si>
  <si>
    <t>Lineamientos, plan de ejecución de metas, presupuesto y mecanismo de seguimiento para el plan nacional de atención y reparación integral a víctimas.</t>
  </si>
  <si>
    <t xml:space="preserve">Declaratoria del “estado de cosas inconstitucional” ECI.  En seguimiento a la Sentencia T-025 de 2004,  la Corte Constitucional ha proferido más de 100 autos de seguimiento, entre los cuales están del año  2008  los siguientes autos  con  enfoque diferencial, el 092 de mujer y género, 251 de Niños niñas y adolescentes NNA y en el año 2009, profirió el 004 de indígenas, 005 de afrodescendientes y 006 de discapacidad. También ordenó el fortalecimiento institucional para la superación del ECI en los autos 008 de 2009, 385 de 2010 y 219 de 2011.  Emitió además una propuesta de indicadores de  resultado de goce efectivo de derechos de la población desplazada en el auto 116 de 2008. En materia de coordinación de la política pública de atención a la población desplazada de las entidades territoriales y nacionales en el marco de la sentencia T-025 de 2004 y sus autos de cumplimiento profirió el auto 383 de 2010.
</t>
  </si>
  <si>
    <t>Sobre los mecanismos de participación ciudadana, derechos de petición y acciones de tutela.</t>
  </si>
  <si>
    <t xml:space="preserve"> Plan de Financiación para la sostenibilidad de la ley 1448 de 2011.</t>
  </si>
  <si>
    <t xml:space="preserve">Oficina Asesora de Comunicaciones </t>
  </si>
  <si>
    <t xml:space="preserve">Grupo de Retornos y Reubicaciones </t>
  </si>
  <si>
    <r>
      <t>El proceso de planeación de la Unidad para la Atención y Reparación a las Víctimas se elaboró con base en lo establecido en los artículos 26 y 29 de la Ley 152 de 1994; contempla los lineamientos y metas de Gobierno del Plan Nacional de Desarrollo, el plan estratégico 2012 a 2014</t>
    </r>
    <r>
      <rPr>
        <i/>
        <vertAlign val="superscript"/>
        <sz val="13"/>
        <rFont val="Book Antiqua"/>
        <family val="1"/>
      </rPr>
      <t xml:space="preserve"> 1</t>
    </r>
    <r>
      <rPr>
        <i/>
        <sz val="13"/>
        <rFont val="Book Antiqua"/>
        <family val="1"/>
      </rPr>
      <t xml:space="preserve">  y el plan de acción anual de la vigencia 2012; dentro del marco de las estrategias del Sector Social y la Reconciliación. </t>
    </r>
  </si>
  <si>
    <t>Su estructura está compuesta por lo señalado en el Decreto 2482 de 2012, y adopta el Modelo Integrado de Planeación y Gestión. Los contenidos y actividades cubren los subtemas señalados por este modelo en materia de 1. Gestión Misional y de Gobierno, 2. Transparencia, Participación y Servicio al Ciudadano,  3. Gestión del Talento Humano, 4. Eficiencia Administrativa y 5. Gestión Financiera.</t>
  </si>
  <si>
    <t>De igual manera, en cumplimiento del Artículo 74 de la Ley 1474 de 2011, se da  cumplimiento a la publicación en la página web del Plan de Acción para la vigencia 2013, por lo cual se especifican los componentes señalados en los objetivos, las estrategias, los proyectos, las metas, los responsables, los planes de adquisiciones y la distribución presupuestal de sus proyectos de inversión junto a los indicadores de gestión.</t>
  </si>
  <si>
    <t>Por la cual se dictan medidas de atención, asistencia y reparación integral a las víctimas del conflicto armado interno y se dictan otras disposiciones.</t>
  </si>
  <si>
    <t>Diagnóstico y definición de necesidades para SNARIV nivel nacional y entidades territoriales priorizadas</t>
  </si>
  <si>
    <t>Contestar el 80% de las llamadas en los primeros 20 segundos</t>
  </si>
  <si>
    <t xml:space="preserve">Número de PQRs atendidas / Número Total de PQR recibidos </t>
  </si>
  <si>
    <t>El mejoramiento continuo de la Administración Pública se basa, entre otros aspectos, en el fortalecimiento de herramientas de gestión y en la coordinación interinstitucional que facilitan la implementación de las políticas públicas mediante la ejecución de los planes, los programas y los proyectos.</t>
  </si>
  <si>
    <t xml:space="preserve">Para la implementación de este modelo se describe a continuación las actividades generales que se llevarán a cabo durante el año 2013 a través de las diferentes estrategias tales como Gobierno en Línea, Plan de Eficiencia Administrativa, Racionalización y Plan de Acción. Este último contempla la distribución presupuestal de la Unidad en cada proyecto de inversión.
</t>
  </si>
  <si>
    <t>Actividades que se desarrollarán durante el año 2013 para la implementación del Modelo en la Unidad</t>
  </si>
  <si>
    <t>POLÍTICA</t>
  </si>
  <si>
    <t>Realizar la publicación del mapa de riesgos de corrupción en la página Web</t>
  </si>
</sst>
</file>

<file path=xl/styles.xml><?xml version="1.0" encoding="utf-8"?>
<styleSheet xmlns="http://schemas.openxmlformats.org/spreadsheetml/2006/main">
  <numFmts count="7">
    <numFmt numFmtId="41" formatCode="_(* #,##0_);_(* \(#,##0\);_(* &quot;-&quot;_);_(@_)"/>
    <numFmt numFmtId="43" formatCode="_(* #,##0.00_);_(* \(#,##0.00\);_(* &quot;-&quot;??_);_(@_)"/>
    <numFmt numFmtId="164" formatCode="&quot;$&quot;\ #,##0_);[Red]\(&quot;$&quot;\ #,##0\)"/>
    <numFmt numFmtId="165" formatCode="_(&quot;$&quot;\ * #,##0.00_);_(&quot;$&quot;\ * \(#,##0.00\);_(&quot;$&quot;\ * &quot;-&quot;??_);_(@_)"/>
    <numFmt numFmtId="166" formatCode="&quot;$&quot;\ #,##0"/>
    <numFmt numFmtId="167" formatCode="_(* #,##0_);_(* \(#,##0\);_(* &quot;-&quot;??_);_(@_)"/>
    <numFmt numFmtId="168" formatCode="_(&quot;$&quot;\ * #,##0_);_(&quot;$&quot;\ * \(#,##0\);_(&quot;$&quot;\ * &quot;-&quot;??_);_(@_)"/>
  </numFmts>
  <fonts count="45">
    <font>
      <sz val="11"/>
      <color theme="1"/>
      <name val="Calibri"/>
      <family val="2"/>
      <scheme val="minor"/>
    </font>
    <font>
      <sz val="11"/>
      <color indexed="9"/>
      <name val="Calibri"/>
      <family val="2"/>
    </font>
    <font>
      <b/>
      <sz val="11"/>
      <name val="Calibri"/>
      <family val="2"/>
    </font>
    <font>
      <b/>
      <sz val="14"/>
      <name val="Arial Rounded MT Bold"/>
      <family val="2"/>
    </font>
    <font>
      <b/>
      <sz val="12"/>
      <name val="Arial Rounded MT Bold"/>
      <family val="2"/>
    </font>
    <font>
      <b/>
      <sz val="14"/>
      <name val="Calibri"/>
      <family val="2"/>
    </font>
    <font>
      <b/>
      <sz val="11"/>
      <color theme="0" tint="-0.499984740745262"/>
      <name val="Calibri"/>
      <family val="2"/>
    </font>
    <font>
      <u/>
      <sz val="11"/>
      <color theme="10"/>
      <name val="Calibri"/>
      <family val="2"/>
    </font>
    <font>
      <sz val="14"/>
      <name val="Arial Rounded MT Bold"/>
      <family val="2"/>
    </font>
    <font>
      <sz val="11"/>
      <name val="Calibri"/>
      <family val="2"/>
    </font>
    <font>
      <sz val="12"/>
      <name val="Calibri"/>
      <family val="2"/>
    </font>
    <font>
      <b/>
      <i/>
      <sz val="12"/>
      <name val="Book Antiqua"/>
      <family val="1"/>
    </font>
    <font>
      <i/>
      <sz val="13"/>
      <name val="Book Antiqua"/>
      <family val="1"/>
    </font>
    <font>
      <i/>
      <vertAlign val="superscript"/>
      <sz val="13"/>
      <name val="Book Antiqua"/>
      <family val="1"/>
    </font>
    <font>
      <sz val="9"/>
      <name val="Book Antiqua"/>
      <family val="1"/>
    </font>
    <font>
      <vertAlign val="superscript"/>
      <sz val="9"/>
      <name val="Book Antiqua"/>
      <family val="1"/>
    </font>
    <font>
      <b/>
      <sz val="11"/>
      <color theme="0"/>
      <name val="Calibri"/>
      <family val="2"/>
      <scheme val="minor"/>
    </font>
    <font>
      <sz val="11"/>
      <name val="Calibri"/>
      <family val="2"/>
      <scheme val="minor"/>
    </font>
    <font>
      <b/>
      <sz val="11"/>
      <color theme="1"/>
      <name val="Calibri"/>
      <family val="2"/>
      <scheme val="minor"/>
    </font>
    <font>
      <sz val="11"/>
      <color rgb="FF000000"/>
      <name val="Calibri"/>
      <family val="2"/>
      <scheme val="minor"/>
    </font>
    <font>
      <b/>
      <sz val="12"/>
      <name val="Calibri"/>
      <family val="2"/>
    </font>
    <font>
      <sz val="12"/>
      <name val="Calibri"/>
      <family val="2"/>
      <scheme val="minor"/>
    </font>
    <font>
      <sz val="12"/>
      <color theme="1"/>
      <name val="Calibri"/>
      <family val="2"/>
      <scheme val="minor"/>
    </font>
    <font>
      <sz val="12"/>
      <color theme="1"/>
      <name val="Arial Rounded MT Bold"/>
      <family val="2"/>
    </font>
    <font>
      <sz val="11"/>
      <color theme="1"/>
      <name val="Calibri"/>
      <family val="2"/>
      <scheme val="minor"/>
    </font>
    <font>
      <sz val="11"/>
      <color rgb="FF006100"/>
      <name val="Calibri"/>
      <family val="2"/>
      <scheme val="minor"/>
    </font>
    <font>
      <b/>
      <sz val="14"/>
      <color theme="1"/>
      <name val="Calibri"/>
      <family val="2"/>
      <scheme val="minor"/>
    </font>
    <font>
      <b/>
      <i/>
      <sz val="11"/>
      <color rgb="FFFF0000"/>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0000FF"/>
      <name val="Calibri"/>
      <family val="2"/>
      <scheme val="minor"/>
    </font>
    <font>
      <sz val="10"/>
      <color rgb="FF0000FF"/>
      <name val="Calibri"/>
      <family val="2"/>
      <scheme val="minor"/>
    </font>
    <font>
      <sz val="10"/>
      <color rgb="FF000000"/>
      <name val="Calibri"/>
      <family val="2"/>
      <scheme val="minor"/>
    </font>
    <font>
      <b/>
      <sz val="10"/>
      <name val="Calibri"/>
      <family val="2"/>
      <scheme val="minor"/>
    </font>
    <font>
      <b/>
      <sz val="10"/>
      <color rgb="FF000000"/>
      <name val="Calibri"/>
      <family val="2"/>
      <scheme val="minor"/>
    </font>
    <font>
      <sz val="12"/>
      <name val="Arial Rounded MT Bold"/>
      <family val="2"/>
    </font>
    <font>
      <i/>
      <sz val="11"/>
      <color theme="1"/>
      <name val="Calibri"/>
      <family val="2"/>
      <scheme val="minor"/>
    </font>
    <font>
      <b/>
      <sz val="16"/>
      <color rgb="FF0033CC"/>
      <name val="Calibri"/>
      <family val="2"/>
    </font>
    <font>
      <b/>
      <sz val="11"/>
      <name val="Calibri"/>
      <family val="2"/>
      <scheme val="minor"/>
    </font>
    <font>
      <i/>
      <sz val="11"/>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s>
  <fills count="19">
    <fill>
      <patternFill patternType="none"/>
    </fill>
    <fill>
      <patternFill patternType="gray125"/>
    </fill>
    <fill>
      <patternFill patternType="solid">
        <fgColor rgb="FFFFD9D9"/>
        <bgColor indexed="64"/>
      </patternFill>
    </fill>
    <fill>
      <patternFill patternType="solid">
        <fgColor rgb="FFCC0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8FFA7"/>
        <bgColor indexed="64"/>
      </patternFill>
    </fill>
    <fill>
      <patternFill patternType="solid">
        <fgColor rgb="FFCCECFF"/>
        <bgColor indexed="64"/>
      </patternFill>
    </fill>
    <fill>
      <patternFill patternType="solid">
        <fgColor rgb="FFFFCC99"/>
        <bgColor indexed="64"/>
      </patternFill>
    </fill>
    <fill>
      <patternFill patternType="solid">
        <fgColor rgb="FFC6EFCE"/>
      </patternFill>
    </fill>
    <fill>
      <patternFill patternType="solid">
        <fgColor theme="0"/>
        <bgColor indexed="64"/>
      </patternFill>
    </fill>
    <fill>
      <patternFill patternType="solid">
        <fgColor rgb="FFA50021"/>
        <bgColor indexed="64"/>
      </patternFill>
    </fill>
    <fill>
      <patternFill patternType="solid">
        <fgColor theme="9" tint="0.39997558519241921"/>
        <bgColor indexed="64"/>
      </patternFill>
    </fill>
    <fill>
      <patternFill patternType="solid">
        <fgColor rgb="FFE0FFA3"/>
        <bgColor indexed="64"/>
      </patternFill>
    </fill>
    <fill>
      <patternFill patternType="solid">
        <fgColor rgb="FFFFC5C5"/>
        <bgColor indexed="64"/>
      </patternFill>
    </fill>
    <fill>
      <patternFill patternType="solid">
        <fgColor rgb="FFFFCD9B"/>
        <bgColor indexed="64"/>
      </patternFill>
    </fill>
    <fill>
      <patternFill patternType="solid">
        <fgColor rgb="FF9FE6FF"/>
        <bgColor indexed="64"/>
      </patternFill>
    </fill>
    <fill>
      <patternFill patternType="solid">
        <fgColor theme="5" tint="0.79998168889431442"/>
        <bgColor indexed="64"/>
      </patternFill>
    </fill>
    <fill>
      <patternFill patternType="solid">
        <fgColor rgb="FFFFC9FF"/>
        <bgColor indexed="64"/>
      </patternFill>
    </fill>
  </fills>
  <borders count="41">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style="medium">
        <color auto="1"/>
      </top>
      <bottom style="hair">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6">
    <xf numFmtId="0" fontId="0" fillId="0" borderId="0"/>
    <xf numFmtId="0" fontId="7" fillId="0" borderId="0" applyNumberFormat="0" applyFill="0" applyBorder="0" applyAlignment="0" applyProtection="0">
      <alignment vertical="top"/>
      <protection locked="0"/>
    </xf>
    <xf numFmtId="43" fontId="24" fillId="0" borderId="0" applyFont="0" applyFill="0" applyBorder="0" applyAlignment="0" applyProtection="0"/>
    <xf numFmtId="41" fontId="24" fillId="0" borderId="0" applyFont="0" applyFill="0" applyBorder="0" applyAlignment="0" applyProtection="0"/>
    <xf numFmtId="0" fontId="25" fillId="9" borderId="0" applyNumberFormat="0" applyBorder="0" applyAlignment="0" applyProtection="0"/>
    <xf numFmtId="165" fontId="24" fillId="0" borderId="0" applyFont="0" applyFill="0" applyBorder="0" applyAlignment="0" applyProtection="0"/>
  </cellStyleXfs>
  <cellXfs count="282">
    <xf numFmtId="0" fontId="0" fillId="0" borderId="0" xfId="0"/>
    <xf numFmtId="0" fontId="1" fillId="0" borderId="0" xfId="0" applyFont="1" applyFill="1"/>
    <xf numFmtId="0" fontId="4" fillId="0" borderId="0" xfId="0" applyFont="1" applyFill="1"/>
    <xf numFmtId="0" fontId="5" fillId="0" borderId="0" xfId="1" applyFont="1" applyFill="1" applyAlignment="1" applyProtection="1">
      <alignment vertical="center"/>
    </xf>
    <xf numFmtId="0" fontId="1" fillId="0" borderId="0" xfId="0" applyFont="1" applyFill="1" applyAlignment="1">
      <alignment vertical="center"/>
    </xf>
    <xf numFmtId="0" fontId="8" fillId="0" borderId="0" xfId="1" applyFont="1" applyFill="1" applyAlignment="1" applyProtection="1">
      <alignment vertical="center"/>
    </xf>
    <xf numFmtId="0" fontId="6" fillId="0" borderId="0" xfId="0" applyFont="1" applyFill="1" applyAlignment="1">
      <alignment vertical="center"/>
    </xf>
    <xf numFmtId="0" fontId="9" fillId="0" borderId="0" xfId="0" applyFont="1" applyFill="1"/>
    <xf numFmtId="0" fontId="4" fillId="0" borderId="0" xfId="0" applyFont="1" applyBorder="1"/>
    <xf numFmtId="0" fontId="9" fillId="0" borderId="0" xfId="0" applyFont="1" applyFill="1" applyAlignment="1">
      <alignment vertical="center" wrapText="1"/>
    </xf>
    <xf numFmtId="0" fontId="1" fillId="0" borderId="1" xfId="0" applyFont="1" applyFill="1" applyBorder="1"/>
    <xf numFmtId="0" fontId="8" fillId="0" borderId="1" xfId="1" applyFont="1" applyFill="1" applyBorder="1" applyAlignment="1" applyProtection="1">
      <alignment vertical="center"/>
    </xf>
    <xf numFmtId="0" fontId="3" fillId="0" borderId="0" xfId="0" applyFont="1" applyFill="1" applyAlignment="1">
      <alignment vertical="center"/>
    </xf>
    <xf numFmtId="0" fontId="17" fillId="0" borderId="2" xfId="0" applyFont="1" applyBorder="1" applyAlignment="1">
      <alignment horizontal="center" vertical="center" wrapText="1"/>
    </xf>
    <xf numFmtId="0" fontId="2" fillId="0" borderId="0" xfId="0" applyFont="1" applyFill="1" applyAlignment="1">
      <alignment horizontal="right"/>
    </xf>
    <xf numFmtId="0" fontId="0" fillId="0" borderId="2" xfId="0" applyFont="1" applyFill="1" applyBorder="1" applyAlignment="1">
      <alignment horizontal="center" vertical="center" wrapText="1"/>
    </xf>
    <xf numFmtId="0" fontId="0" fillId="0" borderId="2" xfId="0" applyFont="1" applyBorder="1" applyAlignment="1">
      <alignment horizontal="justify" vertical="center" wrapText="1"/>
    </xf>
    <xf numFmtId="0" fontId="0" fillId="0" borderId="2" xfId="0" applyFont="1" applyFill="1" applyBorder="1" applyAlignment="1">
      <alignment horizontal="justify" vertical="center" wrapText="1"/>
    </xf>
    <xf numFmtId="0" fontId="2" fillId="0" borderId="0" xfId="0" applyFont="1" applyFill="1" applyAlignment="1"/>
    <xf numFmtId="0" fontId="1" fillId="0" borderId="0" xfId="0" applyFont="1" applyFill="1" applyAlignment="1">
      <alignment horizontal="justify" wrapText="1"/>
    </xf>
    <xf numFmtId="0" fontId="2" fillId="0" borderId="0" xfId="0" applyFont="1" applyFill="1" applyAlignment="1">
      <alignment horizontal="justify" vertical="center" wrapText="1"/>
    </xf>
    <xf numFmtId="0" fontId="22" fillId="0" borderId="0" xfId="0" applyFont="1" applyAlignment="1">
      <alignment horizontal="justify" vertical="center"/>
    </xf>
    <xf numFmtId="0" fontId="0" fillId="0" borderId="2" xfId="0" applyFont="1" applyBorder="1" applyAlignment="1">
      <alignment horizontal="center" vertical="center" wrapText="1"/>
    </xf>
    <xf numFmtId="0" fontId="18" fillId="4" borderId="2" xfId="0" applyFont="1" applyFill="1" applyBorder="1" applyAlignment="1">
      <alignment horizontal="center" vertical="center" wrapText="1"/>
    </xf>
    <xf numFmtId="0" fontId="0" fillId="0" borderId="2" xfId="0" applyBorder="1" applyAlignment="1">
      <alignment horizontal="justify" vertical="center" wrapText="1"/>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8" fillId="0" borderId="0" xfId="1" applyFont="1" applyFill="1" applyAlignment="1" applyProtection="1">
      <alignment horizontal="justify" vertical="center" wrapText="1"/>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vertical="center" wrapText="1"/>
    </xf>
    <xf numFmtId="0" fontId="26" fillId="0" borderId="0" xfId="0" applyFont="1" applyAlignment="1">
      <alignment horizontal="left"/>
    </xf>
    <xf numFmtId="0" fontId="0" fillId="0" borderId="0" xfId="0" applyAlignment="1">
      <alignment horizontal="center"/>
    </xf>
    <xf numFmtId="0" fontId="17" fillId="10" borderId="0" xfId="0" applyFont="1" applyFill="1" applyAlignment="1">
      <alignment horizontal="center"/>
    </xf>
    <xf numFmtId="0" fontId="0" fillId="0" borderId="0" xfId="0" applyFill="1"/>
    <xf numFmtId="0" fontId="27" fillId="0" borderId="0" xfId="0" applyFont="1" applyAlignment="1">
      <alignment horizontal="center"/>
    </xf>
    <xf numFmtId="0" fontId="28" fillId="11" borderId="3"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0" fillId="0" borderId="13" xfId="0" applyFont="1" applyFill="1" applyBorder="1" applyAlignment="1">
      <alignment horizontal="justify" vertical="center" wrapText="1"/>
    </xf>
    <xf numFmtId="0" fontId="30" fillId="0" borderId="13" xfId="0" applyFont="1" applyFill="1" applyBorder="1" applyAlignment="1">
      <alignment horizontal="center" vertical="center" wrapText="1"/>
    </xf>
    <xf numFmtId="0" fontId="31" fillId="0" borderId="13" xfId="4"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0" fillId="0" borderId="2" xfId="0" applyFont="1" applyFill="1" applyBorder="1" applyAlignment="1">
      <alignment horizontal="justify" vertical="center" wrapText="1"/>
    </xf>
    <xf numFmtId="0" fontId="30" fillId="0" borderId="2" xfId="0"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30" fillId="0" borderId="16" xfId="0" applyFont="1" applyFill="1" applyBorder="1" applyAlignment="1">
      <alignment horizontal="justify" vertical="center" wrapText="1"/>
    </xf>
    <xf numFmtId="0" fontId="30" fillId="0" borderId="16" xfId="0" applyFont="1" applyFill="1" applyBorder="1" applyAlignment="1">
      <alignment horizontal="center" vertical="center" wrapText="1"/>
    </xf>
    <xf numFmtId="0" fontId="31" fillId="0" borderId="16" xfId="4"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0" fillId="0" borderId="18" xfId="0" applyFont="1" applyFill="1" applyBorder="1" applyAlignment="1">
      <alignment horizontal="justify" vertical="center" wrapText="1"/>
    </xf>
    <xf numFmtId="0" fontId="30" fillId="0" borderId="18" xfId="0" applyFont="1" applyFill="1" applyBorder="1" applyAlignment="1">
      <alignment horizontal="center" vertical="center" wrapText="1"/>
    </xf>
    <xf numFmtId="0" fontId="30" fillId="0" borderId="18" xfId="0" applyFont="1" applyFill="1" applyBorder="1" applyAlignment="1">
      <alignment horizontal="center" wrapText="1"/>
    </xf>
    <xf numFmtId="17" fontId="31" fillId="0" borderId="18" xfId="4" applyNumberFormat="1" applyFont="1" applyFill="1" applyBorder="1" applyAlignment="1">
      <alignment horizontal="center" vertical="center" wrapText="1"/>
    </xf>
    <xf numFmtId="0" fontId="31" fillId="0" borderId="18" xfId="4" applyFont="1" applyFill="1" applyBorder="1" applyAlignment="1">
      <alignment horizontal="center" vertical="center" wrapText="1"/>
    </xf>
    <xf numFmtId="0" fontId="30" fillId="0" borderId="2" xfId="0" applyFont="1" applyFill="1" applyBorder="1" applyAlignment="1">
      <alignment horizontal="center" wrapText="1"/>
    </xf>
    <xf numFmtId="17" fontId="31" fillId="0" borderId="2" xfId="4" applyNumberFormat="1" applyFont="1" applyFill="1" applyBorder="1" applyAlignment="1">
      <alignment horizontal="center" vertical="center" wrapText="1"/>
    </xf>
    <xf numFmtId="0" fontId="30" fillId="10" borderId="2" xfId="0" applyFont="1" applyFill="1" applyBorder="1" applyAlignment="1">
      <alignment horizontal="justify" vertical="center" wrapText="1"/>
    </xf>
    <xf numFmtId="9" fontId="30" fillId="0" borderId="2" xfId="0" applyNumberFormat="1" applyFont="1" applyFill="1" applyBorder="1" applyAlignment="1">
      <alignment horizontal="center" vertical="center" wrapText="1"/>
    </xf>
    <xf numFmtId="3" fontId="31" fillId="10" borderId="2" xfId="0" applyNumberFormat="1" applyFont="1" applyFill="1" applyBorder="1" applyAlignment="1">
      <alignment horizontal="center" vertical="center" wrapText="1"/>
    </xf>
    <xf numFmtId="49" fontId="31" fillId="0" borderId="2" xfId="4" applyNumberFormat="1" applyFont="1" applyFill="1" applyBorder="1" applyAlignment="1">
      <alignment horizontal="center" vertical="center" wrapText="1"/>
    </xf>
    <xf numFmtId="3" fontId="31" fillId="10" borderId="23" xfId="0" applyNumberFormat="1" applyFont="1" applyFill="1" applyBorder="1" applyAlignment="1">
      <alignment horizontal="center" vertical="center" wrapText="1"/>
    </xf>
    <xf numFmtId="0" fontId="30" fillId="0" borderId="23" xfId="0" applyFont="1" applyFill="1" applyBorder="1" applyAlignment="1">
      <alignment horizontal="justify" vertical="center" wrapText="1"/>
    </xf>
    <xf numFmtId="9" fontId="30" fillId="0" borderId="23" xfId="0" applyNumberFormat="1"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1" fillId="0" borderId="23" xfId="4" applyFont="1" applyFill="1" applyBorder="1" applyAlignment="1">
      <alignment horizontal="center" vertical="center" wrapText="1"/>
    </xf>
    <xf numFmtId="16" fontId="31" fillId="0" borderId="18" xfId="4"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1" fillId="10" borderId="2" xfId="4" applyFont="1" applyFill="1" applyBorder="1" applyAlignment="1">
      <alignment horizontal="center" vertical="center" wrapText="1"/>
    </xf>
    <xf numFmtId="0" fontId="31" fillId="0" borderId="2" xfId="4" applyFont="1" applyFill="1" applyBorder="1" applyAlignment="1">
      <alignment horizontal="justify" vertical="center" wrapText="1"/>
    </xf>
    <xf numFmtId="0" fontId="31" fillId="0" borderId="2" xfId="0" applyFont="1" applyFill="1" applyBorder="1" applyAlignment="1">
      <alignment horizontal="center" vertical="center" wrapText="1"/>
    </xf>
    <xf numFmtId="16" fontId="31" fillId="0" borderId="2" xfId="4" applyNumberFormat="1" applyFont="1" applyFill="1" applyBorder="1" applyAlignment="1">
      <alignment horizontal="center" vertical="center" wrapText="1"/>
    </xf>
    <xf numFmtId="0" fontId="30" fillId="0" borderId="2" xfId="0" applyFont="1" applyFill="1" applyBorder="1" applyAlignment="1">
      <alignment horizontal="center" vertical="center"/>
    </xf>
    <xf numFmtId="0" fontId="34" fillId="0" borderId="16" xfId="0" applyFont="1" applyFill="1" applyBorder="1" applyAlignment="1">
      <alignment vertical="center" wrapText="1"/>
    </xf>
    <xf numFmtId="12" fontId="30" fillId="0" borderId="2"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xf>
    <xf numFmtId="0" fontId="30" fillId="0" borderId="2" xfId="0" applyFont="1" applyFill="1" applyBorder="1" applyAlignment="1">
      <alignment horizontal="left" vertical="center" wrapText="1"/>
    </xf>
    <xf numFmtId="0" fontId="34" fillId="0" borderId="2" xfId="0" applyFont="1" applyFill="1" applyBorder="1" applyAlignment="1">
      <alignment horizontal="justify" vertical="center" wrapText="1"/>
    </xf>
    <xf numFmtId="41" fontId="31" fillId="10" borderId="13" xfId="0" applyNumberFormat="1" applyFont="1" applyFill="1" applyBorder="1" applyAlignment="1">
      <alignment vertical="center" wrapText="1"/>
    </xf>
    <xf numFmtId="0" fontId="34" fillId="0" borderId="13" xfId="0" applyFont="1" applyFill="1" applyBorder="1" applyAlignment="1">
      <alignment horizontal="justify" vertical="center" wrapText="1"/>
    </xf>
    <xf numFmtId="0" fontId="34"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17" fontId="31" fillId="0" borderId="13"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31" fillId="0" borderId="16" xfId="4" applyFont="1" applyFill="1" applyBorder="1" applyAlignment="1">
      <alignment horizontal="left" vertical="center" wrapText="1"/>
    </xf>
    <xf numFmtId="17" fontId="31" fillId="0" borderId="16" xfId="4" applyNumberFormat="1" applyFont="1" applyFill="1" applyBorder="1" applyAlignment="1">
      <alignment horizontal="center" vertical="center" wrapText="1"/>
    </xf>
    <xf numFmtId="0" fontId="30" fillId="0" borderId="16" xfId="0" applyFont="1" applyFill="1" applyBorder="1" applyAlignment="1">
      <alignment horizontal="center" vertical="center"/>
    </xf>
    <xf numFmtId="41" fontId="31" fillId="10" borderId="18" xfId="0" applyNumberFormat="1" applyFont="1" applyFill="1" applyBorder="1" applyAlignment="1">
      <alignment horizontal="center" vertical="center" wrapText="1"/>
    </xf>
    <xf numFmtId="0" fontId="34" fillId="0" borderId="18" xfId="0" applyFont="1" applyFill="1" applyBorder="1" applyAlignment="1">
      <alignment horizontal="justify" vertical="center" wrapText="1"/>
    </xf>
    <xf numFmtId="0" fontId="34" fillId="0"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17" fontId="31" fillId="0" borderId="18" xfId="0" applyNumberFormat="1" applyFont="1" applyFill="1" applyBorder="1" applyAlignment="1">
      <alignment horizontal="center" vertical="center" wrapText="1"/>
    </xf>
    <xf numFmtId="41" fontId="31" fillId="10" borderId="13" xfId="0" applyNumberFormat="1" applyFont="1" applyFill="1" applyBorder="1" applyAlignment="1">
      <alignment horizontal="center" vertical="center" wrapText="1"/>
    </xf>
    <xf numFmtId="3" fontId="31" fillId="0" borderId="2" xfId="4" applyNumberFormat="1" applyFont="1" applyFill="1" applyBorder="1" applyAlignment="1">
      <alignment horizontal="center" vertical="center" wrapText="1"/>
    </xf>
    <xf numFmtId="41" fontId="31" fillId="10" borderId="2" xfId="0" applyNumberFormat="1" applyFont="1" applyFill="1" applyBorder="1" applyAlignment="1">
      <alignment horizontal="center" vertical="center" wrapText="1"/>
    </xf>
    <xf numFmtId="17" fontId="31" fillId="0" borderId="2" xfId="0" applyNumberFormat="1" applyFont="1" applyFill="1" applyBorder="1" applyAlignment="1">
      <alignment horizontal="center" vertical="center" wrapText="1"/>
    </xf>
    <xf numFmtId="3" fontId="31" fillId="10" borderId="2" xfId="3" applyNumberFormat="1" applyFont="1" applyFill="1" applyBorder="1" applyAlignment="1">
      <alignment horizontal="center" vertical="center" wrapText="1"/>
    </xf>
    <xf numFmtId="0" fontId="30" fillId="0" borderId="2" xfId="0" applyFont="1" applyBorder="1" applyAlignment="1">
      <alignment horizontal="justify" vertical="center" wrapText="1"/>
    </xf>
    <xf numFmtId="167" fontId="30" fillId="0" borderId="2" xfId="2" applyNumberFormat="1" applyFont="1" applyBorder="1" applyAlignment="1">
      <alignment horizontal="left" vertical="center" wrapText="1"/>
    </xf>
    <xf numFmtId="9" fontId="34" fillId="0" borderId="2" xfId="0" applyNumberFormat="1" applyFont="1" applyFill="1" applyBorder="1" applyAlignment="1">
      <alignment horizontal="center" vertical="center" wrapText="1"/>
    </xf>
    <xf numFmtId="0" fontId="31" fillId="10" borderId="2" xfId="0" applyFont="1" applyFill="1" applyBorder="1" applyAlignment="1">
      <alignment horizontal="justify" vertical="center" wrapText="1"/>
    </xf>
    <xf numFmtId="0" fontId="31" fillId="0" borderId="2" xfId="0" applyFont="1" applyFill="1" applyBorder="1" applyAlignment="1">
      <alignment horizontal="justify" vertical="center" wrapText="1"/>
    </xf>
    <xf numFmtId="9" fontId="30" fillId="0" borderId="2" xfId="3" applyNumberFormat="1" applyFont="1" applyFill="1" applyBorder="1" applyAlignment="1">
      <alignment horizontal="center" vertical="center" wrapText="1"/>
    </xf>
    <xf numFmtId="3" fontId="31" fillId="10" borderId="24" xfId="3" applyNumberFormat="1" applyFont="1" applyFill="1" applyBorder="1" applyAlignment="1">
      <alignment horizontal="center" vertical="center" wrapText="1"/>
    </xf>
    <xf numFmtId="0" fontId="31" fillId="0" borderId="24" xfId="0" applyFont="1" applyFill="1" applyBorder="1" applyAlignment="1">
      <alignment horizontal="justify" vertical="center" wrapText="1"/>
    </xf>
    <xf numFmtId="9" fontId="30" fillId="0" borderId="24" xfId="3" applyNumberFormat="1" applyFont="1" applyFill="1" applyBorder="1" applyAlignment="1">
      <alignment horizontal="center" vertical="center" wrapText="1"/>
    </xf>
    <xf numFmtId="0" fontId="30" fillId="0" borderId="24" xfId="0" applyFont="1" applyBorder="1" applyAlignment="1">
      <alignment horizontal="justify" vertical="center" wrapText="1"/>
    </xf>
    <xf numFmtId="0" fontId="31" fillId="0" borderId="24" xfId="4" applyFont="1" applyFill="1" applyBorder="1" applyAlignment="1">
      <alignment horizontal="center" vertical="center" wrapText="1"/>
    </xf>
    <xf numFmtId="0" fontId="30" fillId="0" borderId="13" xfId="0" applyFont="1" applyFill="1" applyBorder="1" applyAlignment="1">
      <alignment horizontal="justify" vertical="center" wrapText="1" shrinkToFit="1"/>
    </xf>
    <xf numFmtId="17" fontId="31" fillId="0" borderId="13" xfId="4" applyNumberFormat="1"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0" fillId="0" borderId="16" xfId="0" applyFont="1" applyFill="1" applyBorder="1" applyAlignment="1">
      <alignment horizontal="justify" vertical="center" wrapText="1" shrinkToFit="1"/>
    </xf>
    <xf numFmtId="0" fontId="30" fillId="0" borderId="18" xfId="0" applyFont="1" applyFill="1" applyBorder="1" applyAlignment="1">
      <alignment horizontal="justify" vertical="center" wrapText="1" shrinkToFit="1"/>
    </xf>
    <xf numFmtId="9" fontId="30" fillId="0" borderId="18" xfId="0" applyNumberFormat="1"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2" xfId="0" applyFont="1" applyFill="1" applyBorder="1" applyAlignment="1">
      <alignment horizontal="justify" vertical="center" wrapText="1" shrinkToFit="1"/>
    </xf>
    <xf numFmtId="0" fontId="31" fillId="10" borderId="23" xfId="0" applyFont="1" applyFill="1" applyBorder="1" applyAlignment="1">
      <alignment horizontal="center" vertical="center" wrapText="1"/>
    </xf>
    <xf numFmtId="0" fontId="30" fillId="10" borderId="23" xfId="0" applyFont="1" applyFill="1" applyBorder="1" applyAlignment="1">
      <alignment horizontal="justify" vertical="center" wrapText="1"/>
    </xf>
    <xf numFmtId="0" fontId="30" fillId="10" borderId="23" xfId="0" applyFont="1" applyFill="1" applyBorder="1" applyAlignment="1">
      <alignment horizontal="center" vertical="center" wrapText="1"/>
    </xf>
    <xf numFmtId="0" fontId="31" fillId="10" borderId="23" xfId="4" applyFont="1" applyFill="1" applyBorder="1" applyAlignment="1">
      <alignment horizontal="center" vertical="center" wrapText="1"/>
    </xf>
    <xf numFmtId="17" fontId="31" fillId="10" borderId="23" xfId="4" applyNumberFormat="1" applyFont="1" applyFill="1" applyBorder="1" applyAlignment="1">
      <alignment horizontal="center" vertical="center" wrapText="1"/>
    </xf>
    <xf numFmtId="3" fontId="31" fillId="10" borderId="13" xfId="0" applyNumberFormat="1" applyFont="1" applyFill="1" applyBorder="1" applyAlignment="1">
      <alignment horizontal="center" vertical="center" wrapText="1"/>
    </xf>
    <xf numFmtId="0" fontId="34" fillId="0" borderId="13" xfId="0" applyFont="1" applyBorder="1" applyAlignment="1">
      <alignment horizontal="justify" vertical="center" wrapText="1"/>
    </xf>
    <xf numFmtId="9" fontId="30" fillId="0" borderId="13" xfId="0" applyNumberFormat="1" applyFont="1" applyFill="1" applyBorder="1" applyAlignment="1">
      <alignment horizontal="center" vertical="center" wrapText="1"/>
    </xf>
    <xf numFmtId="0" fontId="34" fillId="0" borderId="2" xfId="0" applyFont="1" applyBorder="1" applyAlignment="1">
      <alignment horizontal="justify" vertical="center" wrapText="1"/>
    </xf>
    <xf numFmtId="0" fontId="34" fillId="0" borderId="23" xfId="0" applyFont="1" applyFill="1" applyBorder="1" applyAlignment="1">
      <alignment horizontal="center" vertical="center" wrapText="1"/>
    </xf>
    <xf numFmtId="0" fontId="17" fillId="17" borderId="0" xfId="0" applyFont="1" applyFill="1" applyAlignment="1">
      <alignment horizontal="center"/>
    </xf>
    <xf numFmtId="0" fontId="26" fillId="0" borderId="0" xfId="0" applyFont="1" applyAlignment="1">
      <alignment horizontal="left" vertical="center"/>
    </xf>
    <xf numFmtId="0" fontId="0" fillId="0" borderId="0" xfId="0" applyFill="1" applyAlignment="1">
      <alignment vertical="center"/>
    </xf>
    <xf numFmtId="0" fontId="17" fillId="10" borderId="0" xfId="0" applyFont="1" applyFill="1" applyAlignment="1">
      <alignment horizontal="center" vertical="center"/>
    </xf>
    <xf numFmtId="0" fontId="0" fillId="0" borderId="0" xfId="0" applyAlignment="1">
      <alignment vertical="center"/>
    </xf>
    <xf numFmtId="0" fontId="27" fillId="0" borderId="0" xfId="0" applyFont="1" applyAlignment="1">
      <alignment horizontal="center" vertical="center"/>
    </xf>
    <xf numFmtId="0" fontId="37" fillId="0" borderId="0" xfId="0" applyFont="1" applyFill="1"/>
    <xf numFmtId="0" fontId="8" fillId="0" borderId="0" xfId="1" applyFont="1" applyFill="1" applyAlignment="1" applyProtection="1">
      <alignment horizontal="center" vertical="center"/>
    </xf>
    <xf numFmtId="0" fontId="9" fillId="0" borderId="0" xfId="0" applyFont="1" applyFill="1" applyAlignment="1">
      <alignment horizontal="center" vertical="center"/>
    </xf>
    <xf numFmtId="0" fontId="1" fillId="0" borderId="0" xfId="0" applyFont="1" applyFill="1" applyAlignment="1">
      <alignment horizontal="justify" vertical="center" wrapText="1"/>
    </xf>
    <xf numFmtId="0" fontId="9" fillId="0" borderId="0" xfId="0" applyFont="1" applyFill="1" applyAlignment="1">
      <alignment vertical="center"/>
    </xf>
    <xf numFmtId="0" fontId="39" fillId="0" borderId="0" xfId="0" applyFont="1" applyFill="1" applyAlignment="1">
      <alignment vertical="center"/>
    </xf>
    <xf numFmtId="0" fontId="3" fillId="0" borderId="0" xfId="0" applyFont="1" applyFill="1"/>
    <xf numFmtId="0" fontId="3" fillId="0" borderId="0" xfId="0" applyFont="1" applyFill="1" applyAlignment="1">
      <alignment horizontal="center"/>
    </xf>
    <xf numFmtId="0" fontId="3" fillId="0" borderId="1" xfId="0" applyFont="1" applyFill="1" applyBorder="1"/>
    <xf numFmtId="0" fontId="3" fillId="0" borderId="1" xfId="0" applyFont="1" applyFill="1" applyBorder="1" applyAlignment="1">
      <alignment horizontal="center"/>
    </xf>
    <xf numFmtId="0" fontId="16" fillId="3" borderId="26" xfId="0" applyFont="1" applyFill="1" applyBorder="1" applyAlignment="1">
      <alignment horizontal="center"/>
    </xf>
    <xf numFmtId="0" fontId="16" fillId="3" borderId="20" xfId="0" applyFont="1" applyFill="1" applyBorder="1" applyAlignment="1">
      <alignment horizontal="center"/>
    </xf>
    <xf numFmtId="0" fontId="42" fillId="0" borderId="29" xfId="0" applyFont="1" applyBorder="1" applyAlignment="1">
      <alignment horizontal="justify" vertical="center" wrapText="1" readingOrder="1"/>
    </xf>
    <xf numFmtId="0" fontId="43" fillId="0" borderId="30" xfId="0" applyFont="1" applyBorder="1" applyAlignment="1">
      <alignment horizontal="justify" vertical="center" wrapText="1" readingOrder="1"/>
    </xf>
    <xf numFmtId="0" fontId="43" fillId="0" borderId="31" xfId="0" applyFont="1" applyBorder="1" applyAlignment="1">
      <alignment horizontal="justify" vertical="center" wrapText="1" readingOrder="1"/>
    </xf>
    <xf numFmtId="0" fontId="43" fillId="0" borderId="32" xfId="0" applyFont="1" applyBorder="1" applyAlignment="1">
      <alignment horizontal="justify" vertical="center" wrapText="1" readingOrder="1"/>
    </xf>
    <xf numFmtId="0" fontId="43" fillId="0" borderId="31" xfId="0" applyFont="1" applyBorder="1" applyAlignment="1">
      <alignment horizontal="justify" vertical="center" readingOrder="1"/>
    </xf>
    <xf numFmtId="0" fontId="43" fillId="0" borderId="33" xfId="0" applyFont="1" applyBorder="1" applyAlignment="1">
      <alignment horizontal="justify" vertical="center" wrapText="1" readingOrder="1"/>
    </xf>
    <xf numFmtId="0" fontId="43" fillId="0" borderId="35" xfId="0" applyFont="1" applyBorder="1" applyAlignment="1">
      <alignment horizontal="justify" vertical="center" wrapText="1" readingOrder="1"/>
    </xf>
    <xf numFmtId="0" fontId="34" fillId="0" borderId="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3" xfId="4" applyFont="1" applyFill="1" applyBorder="1" applyAlignment="1">
      <alignment horizontal="center" vertical="center" wrapText="1"/>
    </xf>
    <xf numFmtId="0" fontId="30" fillId="0" borderId="2" xfId="0" applyFont="1" applyFill="1" applyBorder="1" applyAlignment="1">
      <alignment horizontal="center" vertical="center" wrapText="1"/>
    </xf>
    <xf numFmtId="12" fontId="30" fillId="0" borderId="13" xfId="0" applyNumberFormat="1" applyFont="1" applyFill="1" applyBorder="1" applyAlignment="1">
      <alignment horizontal="center" vertical="center" wrapText="1"/>
    </xf>
    <xf numFmtId="49" fontId="30" fillId="0" borderId="23" xfId="0" applyNumberFormat="1" applyFont="1" applyFill="1" applyBorder="1" applyAlignment="1">
      <alignment horizontal="center" vertical="center"/>
    </xf>
    <xf numFmtId="0" fontId="3"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alignment horizontal="right"/>
    </xf>
    <xf numFmtId="0" fontId="8" fillId="0" borderId="0" xfId="1" applyFont="1" applyFill="1" applyAlignment="1" applyProtection="1">
      <alignment horizontal="left" vertical="center"/>
    </xf>
    <xf numFmtId="0" fontId="8" fillId="0" borderId="0" xfId="1" applyFont="1" applyFill="1" applyAlignment="1" applyProtection="1">
      <alignment horizontal="justify" vertical="center" wrapText="1"/>
    </xf>
    <xf numFmtId="0" fontId="12" fillId="0" borderId="0" xfId="0" applyFont="1" applyFill="1" applyAlignment="1">
      <alignment horizontal="justify" vertical="center" wrapText="1"/>
    </xf>
    <xf numFmtId="0" fontId="14" fillId="0" borderId="0" xfId="0" applyFont="1" applyFill="1" applyAlignment="1">
      <alignment horizontal="justify" vertical="center" wrapText="1"/>
    </xf>
    <xf numFmtId="0" fontId="44" fillId="17" borderId="31" xfId="0" applyFont="1" applyFill="1" applyBorder="1" applyAlignment="1">
      <alignment horizontal="justify" vertical="center" wrapText="1" readingOrder="1"/>
    </xf>
    <xf numFmtId="0" fontId="44" fillId="17" borderId="32" xfId="0" applyFont="1" applyFill="1" applyBorder="1" applyAlignment="1">
      <alignment horizontal="justify" vertical="center" wrapText="1" readingOrder="1"/>
    </xf>
    <xf numFmtId="0" fontId="11" fillId="0" borderId="0" xfId="0" applyFont="1" applyFill="1" applyAlignment="1">
      <alignment horizontal="justify" vertical="center"/>
    </xf>
    <xf numFmtId="0" fontId="10" fillId="2" borderId="0" xfId="0" applyFont="1" applyFill="1" applyAlignment="1">
      <alignment horizontal="center" vertical="center" wrapText="1"/>
    </xf>
    <xf numFmtId="0" fontId="20" fillId="0" borderId="0" xfId="0" applyFont="1" applyFill="1" applyAlignment="1">
      <alignment horizontal="justify" vertical="center" wrapText="1"/>
    </xf>
    <xf numFmtId="0" fontId="20" fillId="0" borderId="0" xfId="0" applyFont="1" applyFill="1" applyAlignment="1">
      <alignment horizontal="justify" wrapText="1"/>
    </xf>
    <xf numFmtId="168" fontId="19" fillId="10" borderId="2" xfId="5" applyNumberFormat="1" applyFont="1" applyFill="1" applyBorder="1" applyAlignment="1">
      <alignment horizontal="center" vertical="center" wrapText="1"/>
    </xf>
    <xf numFmtId="168" fontId="19" fillId="10" borderId="32" xfId="5" applyNumberFormat="1" applyFont="1" applyFill="1" applyBorder="1" applyAlignment="1">
      <alignment horizontal="center" vertical="center" wrapText="1"/>
    </xf>
    <xf numFmtId="168" fontId="16" fillId="3" borderId="34" xfId="5" applyNumberFormat="1" applyFont="1" applyFill="1" applyBorder="1" applyAlignment="1">
      <alignment horizontal="center" vertical="center"/>
    </xf>
    <xf numFmtId="168" fontId="16" fillId="3" borderId="35" xfId="5" applyNumberFormat="1" applyFont="1" applyFill="1" applyBorder="1" applyAlignment="1">
      <alignment horizontal="center" vertical="center"/>
    </xf>
    <xf numFmtId="0" fontId="17" fillId="10" borderId="31" xfId="0" applyFont="1" applyFill="1" applyBorder="1" applyAlignment="1">
      <alignment horizontal="justify" vertical="center"/>
    </xf>
    <xf numFmtId="0" fontId="17" fillId="10" borderId="2" xfId="0" applyFont="1" applyFill="1" applyBorder="1" applyAlignment="1">
      <alignment horizontal="justify" vertical="center"/>
    </xf>
    <xf numFmtId="0" fontId="19" fillId="10" borderId="31" xfId="0" applyFont="1" applyFill="1" applyBorder="1" applyAlignment="1">
      <alignment horizontal="justify" vertical="center" wrapText="1"/>
    </xf>
    <xf numFmtId="0" fontId="19" fillId="10" borderId="2" xfId="0" applyFont="1" applyFill="1" applyBorder="1" applyAlignment="1">
      <alignment horizontal="justify" vertical="center" wrapText="1"/>
    </xf>
    <xf numFmtId="0" fontId="16" fillId="3" borderId="33" xfId="0" applyFont="1" applyFill="1" applyBorder="1" applyAlignment="1">
      <alignment horizontal="justify" vertical="center"/>
    </xf>
    <xf numFmtId="0" fontId="16" fillId="3" borderId="34" xfId="0" applyFont="1" applyFill="1" applyBorder="1" applyAlignment="1">
      <alignment horizontal="justify" vertical="center"/>
    </xf>
    <xf numFmtId="0" fontId="4" fillId="0" borderId="0" xfId="0" applyFont="1" applyFill="1" applyAlignment="1">
      <alignment horizontal="justify" vertical="center" wrapText="1"/>
    </xf>
    <xf numFmtId="0" fontId="0" fillId="0" borderId="0" xfId="0" applyAlignment="1">
      <alignment horizontal="justify" vertical="center" wrapText="1"/>
    </xf>
    <xf numFmtId="168" fontId="40" fillId="17" borderId="2" xfId="5" applyNumberFormat="1" applyFont="1" applyFill="1" applyBorder="1" applyAlignment="1">
      <alignment horizontal="center" vertical="center"/>
    </xf>
    <xf numFmtId="168" fontId="40" fillId="17" borderId="32" xfId="5" applyNumberFormat="1" applyFont="1" applyFill="1" applyBorder="1" applyAlignment="1">
      <alignment horizontal="center" vertical="center"/>
    </xf>
    <xf numFmtId="0" fontId="41" fillId="10" borderId="31" xfId="0" applyFont="1" applyFill="1" applyBorder="1" applyAlignment="1">
      <alignment horizontal="justify" vertical="center"/>
    </xf>
    <xf numFmtId="0" fontId="41" fillId="10" borderId="2" xfId="0" applyFont="1" applyFill="1" applyBorder="1" applyAlignment="1">
      <alignment horizontal="justify" vertical="center"/>
    </xf>
    <xf numFmtId="0" fontId="40" fillId="17" borderId="31" xfId="0" applyFont="1" applyFill="1" applyBorder="1" applyAlignment="1">
      <alignment horizontal="justify" vertical="center"/>
    </xf>
    <xf numFmtId="0" fontId="40" fillId="17" borderId="2" xfId="0" applyFont="1" applyFill="1" applyBorder="1" applyAlignment="1">
      <alignment horizontal="justify" vertical="center"/>
    </xf>
    <xf numFmtId="0" fontId="28" fillId="3" borderId="38" xfId="0" applyFont="1" applyFill="1" applyBorder="1" applyAlignment="1">
      <alignment horizontal="center" vertical="center"/>
    </xf>
    <xf numFmtId="0" fontId="28" fillId="3" borderId="39" xfId="0" applyFont="1" applyFill="1" applyBorder="1" applyAlignment="1">
      <alignment horizontal="center" vertical="center"/>
    </xf>
    <xf numFmtId="0" fontId="40" fillId="17" borderId="36" xfId="0" applyFont="1" applyFill="1" applyBorder="1" applyAlignment="1">
      <alignment horizontal="justify" vertical="center"/>
    </xf>
    <xf numFmtId="0" fontId="40" fillId="17" borderId="13" xfId="0" applyFont="1" applyFill="1" applyBorder="1" applyAlignment="1">
      <alignment horizontal="justify" vertical="center"/>
    </xf>
    <xf numFmtId="0" fontId="28" fillId="3" borderId="39" xfId="0" applyFont="1" applyFill="1" applyBorder="1" applyAlignment="1">
      <alignment horizontal="center" vertical="center" wrapText="1"/>
    </xf>
    <xf numFmtId="0" fontId="28" fillId="3" borderId="40" xfId="0" applyFont="1" applyFill="1" applyBorder="1" applyAlignment="1">
      <alignment horizontal="center" vertical="center" wrapText="1"/>
    </xf>
    <xf numFmtId="168" fontId="40" fillId="17" borderId="13" xfId="5" applyNumberFormat="1" applyFont="1" applyFill="1" applyBorder="1" applyAlignment="1">
      <alignment horizontal="center" vertical="center"/>
    </xf>
    <xf numFmtId="168" fontId="40" fillId="17" borderId="37" xfId="5" applyNumberFormat="1" applyFont="1" applyFill="1" applyBorder="1" applyAlignment="1">
      <alignment horizontal="center" vertical="center"/>
    </xf>
    <xf numFmtId="0" fontId="4" fillId="0" borderId="0" xfId="0" applyFont="1" applyFill="1" applyAlignment="1">
      <alignment horizontal="left" vertical="center"/>
    </xf>
    <xf numFmtId="168" fontId="17" fillId="10" borderId="2" xfId="5" applyNumberFormat="1" applyFont="1" applyFill="1" applyBorder="1" applyAlignment="1">
      <alignment horizontal="center" vertical="center"/>
    </xf>
    <xf numFmtId="168" fontId="17" fillId="10" borderId="32" xfId="5" applyNumberFormat="1" applyFont="1" applyFill="1" applyBorder="1" applyAlignment="1">
      <alignment horizontal="center" vertical="center"/>
    </xf>
    <xf numFmtId="168" fontId="41" fillId="10" borderId="2" xfId="5" applyNumberFormat="1" applyFont="1" applyFill="1" applyBorder="1" applyAlignment="1">
      <alignment horizontal="center" vertical="center"/>
    </xf>
    <xf numFmtId="168" fontId="41" fillId="10" borderId="32" xfId="5" applyNumberFormat="1" applyFont="1" applyFill="1" applyBorder="1" applyAlignment="1">
      <alignment horizontal="center" vertical="center"/>
    </xf>
    <xf numFmtId="0" fontId="28" fillId="11" borderId="11" xfId="0" applyFont="1" applyFill="1" applyBorder="1" applyAlignment="1">
      <alignment horizontal="center" vertical="center" wrapText="1"/>
    </xf>
    <xf numFmtId="0" fontId="29" fillId="12" borderId="12" xfId="0" applyFont="1" applyFill="1" applyBorder="1" applyAlignment="1">
      <alignment horizontal="center" vertical="center" textRotation="90" wrapText="1"/>
    </xf>
    <xf numFmtId="0" fontId="29" fillId="12" borderId="7" xfId="0" applyFont="1" applyFill="1" applyBorder="1" applyAlignment="1">
      <alignment horizontal="center" vertical="center" textRotation="90" wrapText="1"/>
    </xf>
    <xf numFmtId="0" fontId="29" fillId="12" borderId="15" xfId="0" applyFont="1" applyFill="1" applyBorder="1" applyAlignment="1">
      <alignment horizontal="center" vertical="center" textRotation="90" wrapText="1"/>
    </xf>
    <xf numFmtId="0" fontId="31" fillId="0" borderId="13"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16" xfId="4"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6" xfId="0" applyFont="1" applyFill="1" applyBorder="1" applyAlignment="1">
      <alignment horizontal="center" vertical="center" wrapText="1"/>
    </xf>
    <xf numFmtId="166" fontId="31" fillId="0" borderId="14" xfId="4" applyNumberFormat="1" applyFont="1" applyFill="1" applyBorder="1" applyAlignment="1">
      <alignment horizontal="center" vertical="center" wrapText="1"/>
    </xf>
    <xf numFmtId="166" fontId="31" fillId="0" borderId="8" xfId="4" applyNumberFormat="1" applyFont="1" applyFill="1" applyBorder="1" applyAlignment="1">
      <alignment horizontal="center" vertical="center" wrapText="1"/>
    </xf>
    <xf numFmtId="166" fontId="31" fillId="0" borderId="17" xfId="4" applyNumberFormat="1" applyFont="1" applyFill="1" applyBorder="1" applyAlignment="1">
      <alignment horizontal="center" vertical="center" wrapText="1"/>
    </xf>
    <xf numFmtId="0" fontId="29" fillId="18" borderId="5" xfId="0" applyFont="1" applyFill="1" applyBorder="1" applyAlignment="1">
      <alignment horizontal="center" vertical="center" textRotation="90" wrapText="1"/>
    </xf>
    <xf numFmtId="0" fontId="29" fillId="18" borderId="7" xfId="0" applyFont="1" applyFill="1" applyBorder="1" applyAlignment="1">
      <alignment horizontal="center" vertical="center" textRotation="90" wrapText="1"/>
    </xf>
    <xf numFmtId="0" fontId="29" fillId="18" borderId="9" xfId="0" applyFont="1" applyFill="1" applyBorder="1" applyAlignment="1">
      <alignment horizontal="center" vertical="center" textRotation="90" wrapText="1"/>
    </xf>
    <xf numFmtId="0" fontId="31" fillId="0" borderId="19" xfId="4" applyFont="1" applyFill="1" applyBorder="1" applyAlignment="1">
      <alignment horizontal="center" vertical="center" wrapText="1"/>
    </xf>
    <xf numFmtId="0" fontId="31" fillId="0" borderId="21" xfId="4" applyFont="1" applyFill="1" applyBorder="1" applyAlignment="1">
      <alignment horizontal="center" vertical="center" wrapText="1"/>
    </xf>
    <xf numFmtId="0" fontId="31" fillId="0" borderId="24" xfId="4"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2" xfId="0" applyFont="1" applyFill="1" applyBorder="1" applyAlignment="1">
      <alignment horizontal="center" vertical="center" wrapText="1"/>
    </xf>
    <xf numFmtId="166" fontId="31" fillId="0" borderId="20" xfId="4" applyNumberFormat="1" applyFont="1" applyFill="1" applyBorder="1" applyAlignment="1">
      <alignment horizontal="center" vertical="center" wrapText="1"/>
    </xf>
    <xf numFmtId="166" fontId="31" fillId="0" borderId="22" xfId="4" applyNumberFormat="1" applyFont="1" applyFill="1" applyBorder="1" applyAlignment="1">
      <alignment horizontal="center" vertical="center" wrapText="1"/>
    </xf>
    <xf numFmtId="166" fontId="31" fillId="0" borderId="25" xfId="4" applyNumberFormat="1" applyFont="1" applyFill="1" applyBorder="1" applyAlignment="1">
      <alignment horizontal="center" vertical="center" wrapText="1"/>
    </xf>
    <xf numFmtId="0" fontId="30" fillId="0" borderId="23" xfId="0" applyFont="1" applyFill="1" applyBorder="1" applyAlignment="1">
      <alignment horizontal="center" vertical="center" wrapText="1"/>
    </xf>
    <xf numFmtId="164" fontId="31" fillId="0" borderId="20" xfId="4" applyNumberFormat="1" applyFont="1" applyFill="1" applyBorder="1" applyAlignment="1">
      <alignment horizontal="center" vertical="center" wrapText="1"/>
    </xf>
    <xf numFmtId="164" fontId="31" fillId="0" borderId="22" xfId="4" applyNumberFormat="1" applyFont="1" applyFill="1" applyBorder="1" applyAlignment="1">
      <alignment horizontal="center" vertical="center" wrapText="1"/>
    </xf>
    <xf numFmtId="164" fontId="31" fillId="0" borderId="25" xfId="4" applyNumberFormat="1"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6" fillId="5" borderId="5" xfId="0" applyFont="1" applyFill="1" applyBorder="1" applyAlignment="1">
      <alignment horizontal="center" vertical="center" textRotation="90" wrapText="1"/>
    </xf>
    <xf numFmtId="0" fontId="36" fillId="5" borderId="12" xfId="0" applyFont="1" applyFill="1" applyBorder="1" applyAlignment="1">
      <alignment horizontal="center" vertical="center" textRotation="90"/>
    </xf>
    <xf numFmtId="0" fontId="36" fillId="5" borderId="7" xfId="0" applyFont="1" applyFill="1" applyBorder="1" applyAlignment="1">
      <alignment horizontal="center" vertical="center" textRotation="90"/>
    </xf>
    <xf numFmtId="0" fontId="36" fillId="5" borderId="9" xfId="0" applyFont="1" applyFill="1" applyBorder="1" applyAlignment="1">
      <alignment horizontal="center" vertical="center" textRotation="90"/>
    </xf>
    <xf numFmtId="0" fontId="31" fillId="0" borderId="1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29" fillId="13" borderId="26" xfId="0" applyFont="1" applyFill="1" applyBorder="1" applyAlignment="1">
      <alignment horizontal="center" vertical="center" textRotation="90" wrapText="1"/>
    </xf>
    <xf numFmtId="0" fontId="29" fillId="13" borderId="27" xfId="0" applyFont="1" applyFill="1" applyBorder="1" applyAlignment="1">
      <alignment horizontal="center" vertical="center" textRotation="90" wrapText="1"/>
    </xf>
    <xf numFmtId="0" fontId="29" fillId="13" borderId="28" xfId="0" applyFont="1" applyFill="1" applyBorder="1" applyAlignment="1">
      <alignment horizontal="center" vertical="center" textRotation="90" wrapText="1"/>
    </xf>
    <xf numFmtId="0" fontId="34" fillId="0" borderId="19" xfId="0" applyFont="1" applyFill="1" applyBorder="1" applyAlignment="1">
      <alignment horizontal="center" vertical="center" wrapText="1"/>
    </xf>
    <xf numFmtId="164" fontId="31" fillId="0" borderId="6" xfId="0" applyNumberFormat="1" applyFont="1" applyFill="1" applyBorder="1" applyAlignment="1">
      <alignment horizontal="center" vertical="center" wrapText="1"/>
    </xf>
    <xf numFmtId="164" fontId="31" fillId="0" borderId="14" xfId="0" applyNumberFormat="1"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23" xfId="4"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23" xfId="0" applyFont="1" applyBorder="1" applyAlignment="1">
      <alignment horizontal="center" vertical="center" wrapText="1"/>
    </xf>
    <xf numFmtId="0" fontId="29" fillId="14" borderId="27" xfId="0" applyFont="1" applyFill="1" applyBorder="1" applyAlignment="1">
      <alignment horizontal="center" vertical="center" textRotation="90" wrapText="1"/>
    </xf>
    <xf numFmtId="0" fontId="29" fillId="14" borderId="27" xfId="0" applyFont="1" applyFill="1" applyBorder="1" applyAlignment="1">
      <alignment horizontal="center" vertical="center" textRotation="90"/>
    </xf>
    <xf numFmtId="0" fontId="31" fillId="0" borderId="22" xfId="4" applyFont="1" applyFill="1" applyBorder="1" applyAlignment="1">
      <alignment horizontal="center" vertical="center" wrapText="1"/>
    </xf>
    <xf numFmtId="0" fontId="29" fillId="15" borderId="5" xfId="0" applyFont="1" applyFill="1" applyBorder="1" applyAlignment="1">
      <alignment horizontal="center" vertical="center" textRotation="90" wrapText="1"/>
    </xf>
    <xf numFmtId="0" fontId="29" fillId="15" borderId="7" xfId="0" applyFont="1" applyFill="1" applyBorder="1" applyAlignment="1">
      <alignment horizontal="center" vertical="center" textRotation="90"/>
    </xf>
    <xf numFmtId="0" fontId="29" fillId="15" borderId="9" xfId="0" applyFont="1" applyFill="1" applyBorder="1" applyAlignment="1">
      <alignment horizontal="center" vertical="center" textRotation="90"/>
    </xf>
    <xf numFmtId="0" fontId="31" fillId="0" borderId="18" xfId="4" applyFont="1" applyFill="1" applyBorder="1" applyAlignment="1">
      <alignment horizontal="center" vertical="center" wrapText="1"/>
    </xf>
    <xf numFmtId="164" fontId="31" fillId="0" borderId="6" xfId="4" applyNumberFormat="1" applyFont="1" applyFill="1" applyBorder="1" applyAlignment="1">
      <alignment horizontal="center" vertical="center" wrapText="1"/>
    </xf>
    <xf numFmtId="164" fontId="31" fillId="0" borderId="8" xfId="4" applyNumberFormat="1" applyFont="1" applyFill="1" applyBorder="1" applyAlignment="1">
      <alignment horizontal="center" vertical="center" wrapText="1"/>
    </xf>
    <xf numFmtId="164" fontId="31" fillId="0" borderId="10" xfId="4" applyNumberFormat="1" applyFont="1" applyFill="1" applyBorder="1" applyAlignment="1">
      <alignment horizontal="center" vertical="center" wrapText="1"/>
    </xf>
    <xf numFmtId="164" fontId="30" fillId="0" borderId="14" xfId="0" applyNumberFormat="1" applyFont="1" applyFill="1" applyBorder="1" applyAlignment="1">
      <alignment horizontal="center" vertical="center" wrapText="1"/>
    </xf>
    <xf numFmtId="12" fontId="30" fillId="0" borderId="8" xfId="0" applyNumberFormat="1" applyFont="1" applyFill="1" applyBorder="1" applyAlignment="1">
      <alignment horizontal="center" vertical="center" wrapText="1"/>
    </xf>
    <xf numFmtId="12" fontId="30" fillId="0" borderId="10" xfId="0" applyNumberFormat="1" applyFont="1" applyFill="1" applyBorder="1" applyAlignment="1">
      <alignment horizontal="center" vertical="center" wrapText="1"/>
    </xf>
    <xf numFmtId="0" fontId="34" fillId="0" borderId="23" xfId="0" applyFont="1" applyFill="1" applyBorder="1" applyAlignment="1">
      <alignment horizontal="center" vertical="center" wrapText="1"/>
    </xf>
    <xf numFmtId="0" fontId="29" fillId="16" borderId="12" xfId="0" applyFont="1" applyFill="1" applyBorder="1" applyAlignment="1">
      <alignment horizontal="center" vertical="center" textRotation="90" wrapText="1"/>
    </xf>
    <xf numFmtId="0" fontId="29" fillId="16" borderId="7" xfId="0" applyFont="1" applyFill="1" applyBorder="1" applyAlignment="1">
      <alignment horizontal="center" vertical="center" textRotation="90" wrapText="1"/>
    </xf>
    <xf numFmtId="0" fontId="29" fillId="16" borderId="9"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23" fillId="0" borderId="0" xfId="0" applyFont="1" applyAlignment="1">
      <alignment horizontal="center" vertical="center"/>
    </xf>
    <xf numFmtId="0" fontId="18" fillId="5"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justify" vertical="center"/>
    </xf>
    <xf numFmtId="0" fontId="18" fillId="6"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3" fontId="31" fillId="0" borderId="18" xfId="4" applyNumberFormat="1" applyFont="1" applyFill="1" applyBorder="1" applyAlignment="1">
      <alignment horizontal="center" vertical="center" wrapText="1"/>
    </xf>
  </cellXfs>
  <cellStyles count="6">
    <cellStyle name="Buena" xfId="4" builtinId="26"/>
    <cellStyle name="Hipervínculo" xfId="1" builtinId="8"/>
    <cellStyle name="Millares" xfId="2" builtinId="3"/>
    <cellStyle name="Millares [0]" xfId="3" builtinId="6"/>
    <cellStyle name="Moneda" xfId="5" builtinId="4"/>
    <cellStyle name="Normal" xfId="0" builtinId="0"/>
  </cellStyles>
  <dxfs count="0"/>
  <tableStyles count="0" defaultTableStyle="TableStyleMedium9" defaultPivotStyle="PivotStyleLight16"/>
  <colors>
    <mruColors>
      <color rgb="FFCC0000"/>
      <color rgb="FF0033CC"/>
      <color rgb="FFFFC9FF"/>
      <color rgb="FF993300"/>
      <color rgb="FFFF6600"/>
      <color rgb="FF008000"/>
      <color rgb="FFFFCC99"/>
      <color rgb="FFCCECFF"/>
      <color rgb="FFE8FFA7"/>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hyperlink" Target="#INDICE!E12"/><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INDICE!E14"/><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INDICE!E16"/><Relationship Id="rId1" Type="http://schemas.openxmlformats.org/officeDocument/2006/relationships/image" Target="../media/image6.pn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hyperlink" Target="#INDICE!E18"/><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hyperlink" Target="#INDICE!E20"/><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hyperlink" Target="#INDICE!E22"/><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17977</xdr:colOff>
      <xdr:row>48</xdr:row>
      <xdr:rowOff>29553</xdr:rowOff>
    </xdr:from>
    <xdr:to>
      <xdr:col>5</xdr:col>
      <xdr:colOff>533400</xdr:colOff>
      <xdr:row>51</xdr:row>
      <xdr:rowOff>168274</xdr:rowOff>
    </xdr:to>
    <xdr:pic>
      <xdr:nvPicPr>
        <xdr:cNvPr id="4"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398977" y="8563953"/>
          <a:ext cx="3614223" cy="672121"/>
        </a:xfrm>
        <a:prstGeom prst="rect">
          <a:avLst/>
        </a:prstGeom>
        <a:noFill/>
        <a:ln w="9525">
          <a:noFill/>
          <a:miter lim="800000"/>
          <a:headEnd/>
          <a:tailEnd/>
        </a:ln>
      </xdr:spPr>
    </xdr:pic>
    <xdr:clientData/>
  </xdr:twoCellAnchor>
  <xdr:twoCellAnchor>
    <xdr:from>
      <xdr:col>6</xdr:col>
      <xdr:colOff>495300</xdr:colOff>
      <xdr:row>0</xdr:row>
      <xdr:rowOff>0</xdr:rowOff>
    </xdr:from>
    <xdr:to>
      <xdr:col>11</xdr:col>
      <xdr:colOff>0</xdr:colOff>
      <xdr:row>65</xdr:row>
      <xdr:rowOff>0</xdr:rowOff>
    </xdr:to>
    <xdr:sp macro="" textlink="">
      <xdr:nvSpPr>
        <xdr:cNvPr id="12" name="11 Rectángulo"/>
        <xdr:cNvSpPr/>
      </xdr:nvSpPr>
      <xdr:spPr>
        <a:xfrm rot="5400000">
          <a:off x="463550" y="4286250"/>
          <a:ext cx="11557000" cy="2984500"/>
        </a:xfrm>
        <a:prstGeom prst="rect">
          <a:avLst/>
        </a:prstGeom>
        <a:gradFill>
          <a:gsLst>
            <a:gs pos="98333">
              <a:srgbClr val="FFB3B3"/>
            </a:gs>
            <a:gs pos="0">
              <a:srgbClr val="740000"/>
            </a:gs>
            <a:gs pos="47000">
              <a:srgbClr val="CC000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495300</xdr:colOff>
      <xdr:row>4</xdr:row>
      <xdr:rowOff>165100</xdr:rowOff>
    </xdr:from>
    <xdr:to>
      <xdr:col>10</xdr:col>
      <xdr:colOff>342900</xdr:colOff>
      <xdr:row>7</xdr:row>
      <xdr:rowOff>76200</xdr:rowOff>
    </xdr:to>
    <xdr:sp macro="" textlink="">
      <xdr:nvSpPr>
        <xdr:cNvPr id="16" name="15 Rectángulo"/>
        <xdr:cNvSpPr/>
      </xdr:nvSpPr>
      <xdr:spPr>
        <a:xfrm>
          <a:off x="4749800" y="876300"/>
          <a:ext cx="2946400"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400">
              <a:solidFill>
                <a:srgbClr val="FFFF00"/>
              </a:solidFill>
              <a:latin typeface="Impact" pitchFamily="34" charset="0"/>
            </a:rPr>
            <a:t>Año</a:t>
          </a:r>
          <a:r>
            <a:rPr lang="es-CO" sz="2400" baseline="0">
              <a:solidFill>
                <a:srgbClr val="FFFF00"/>
              </a:solidFill>
              <a:latin typeface="Impact" pitchFamily="34" charset="0"/>
            </a:rPr>
            <a:t> 2013</a:t>
          </a:r>
          <a:endParaRPr lang="es-CO" sz="2400">
            <a:solidFill>
              <a:srgbClr val="FFFF00"/>
            </a:solidFill>
            <a:latin typeface="Impact" pitchFamily="34" charset="0"/>
          </a:endParaRPr>
        </a:p>
      </xdr:txBody>
    </xdr:sp>
    <xdr:clientData/>
  </xdr:twoCellAnchor>
  <xdr:twoCellAnchor>
    <xdr:from>
      <xdr:col>0</xdr:col>
      <xdr:colOff>190500</xdr:colOff>
      <xdr:row>27</xdr:row>
      <xdr:rowOff>6350</xdr:rowOff>
    </xdr:from>
    <xdr:to>
      <xdr:col>3</xdr:col>
      <xdr:colOff>561975</xdr:colOff>
      <xdr:row>35</xdr:row>
      <xdr:rowOff>174625</xdr:rowOff>
    </xdr:to>
    <xdr:pic>
      <xdr:nvPicPr>
        <xdr:cNvPr id="18" name="Imagen 9" descr="http://click.infospace.com/ClickHandler.ashx?du=http%3a%2f%2fwww.ecos1360.com%2fwp-content%2fuploads%2f2012%2f10%2fColombia_Quiere_La_Paz.jpeg&amp;ru=http%3a%2f%2fwww.ecos1360.com%2fwp-content%2fuploads%2f2012%2f10%2fColombia_Quiere_La_Paz.jpeg&amp;ld=20121228&amp;ap=6&amp;app=1&amp;c=babylon2.hp.row&amp;s=babylon2&amp;coi=372380&amp;cop=main-title&amp;euip=201.244.201.1&amp;npp=6&amp;p=0&amp;pp=0&amp;pvaid=a57b9e5bd1814a65a2471e94af575b6a&amp;ep=6&amp;mid=9&amp;hash=7AB2BAD619D8A19996B2594DA2577F0A"/>
        <xdr:cNvPicPr>
          <a:picLocks noChangeAspect="1" noChangeArrowheads="1"/>
        </xdr:cNvPicPr>
      </xdr:nvPicPr>
      <xdr:blipFill>
        <a:blip xmlns:r="http://schemas.openxmlformats.org/officeDocument/2006/relationships" r:embed="rId2" cstate="email">
          <a:lum contrast="10000"/>
          <a:extLst>
            <a:ext uri="{28A0092B-C50C-407E-A947-70E740481C1C}">
              <a14:useLocalDpi xmlns:a14="http://schemas.microsoft.com/office/drawing/2010/main" xmlns=""/>
            </a:ext>
          </a:extLst>
        </a:blip>
        <a:srcRect/>
        <a:stretch>
          <a:fillRect/>
        </a:stretch>
      </xdr:blipFill>
      <xdr:spPr bwMode="auto">
        <a:xfrm>
          <a:off x="190500" y="4806950"/>
          <a:ext cx="2301875" cy="1590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95250</xdr:colOff>
      <xdr:row>27</xdr:row>
      <xdr:rowOff>15875</xdr:rowOff>
    </xdr:from>
    <xdr:to>
      <xdr:col>10</xdr:col>
      <xdr:colOff>76200</xdr:colOff>
      <xdr:row>35</xdr:row>
      <xdr:rowOff>174625</xdr:rowOff>
    </xdr:to>
    <xdr:pic>
      <xdr:nvPicPr>
        <xdr:cNvPr id="20" name="Imagen 16" descr="http://click.infospace.com/ClickHandler.ashx?du=http%3a%2f%2fcms.onic.org.co%2fwp-content%2fuploads%2f2012%2f07%2fEmberas-31.jpg&amp;ru=http%3a%2f%2fcms.onic.org.co%2fwp-content%2fuploads%2f2012%2f07%2fEmberas-31.jpg&amp;ld=20121228&amp;ap=8&amp;app=1&amp;c=babylon2.hp.row&amp;s=babylon2&amp;coi=372380&amp;cop=main-title&amp;euip=201.244.201.1&amp;npp=8&amp;p=0&amp;pp=0&amp;pvaid=2d57137cc9d944f6b70869d42f3dbc51&amp;ep=8&amp;mid=9&amp;hash=1E4C58E6356FE1A4BEF502424BC38CFB"/>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xmlns=""/>
            </a:ext>
          </a:extLst>
        </a:blip>
        <a:srcRect/>
        <a:stretch>
          <a:fillRect/>
        </a:stretch>
      </xdr:blipFill>
      <xdr:spPr bwMode="auto">
        <a:xfrm>
          <a:off x="5124450" y="4816475"/>
          <a:ext cx="2305050" cy="1581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190500</xdr:colOff>
      <xdr:row>52</xdr:row>
      <xdr:rowOff>139700</xdr:rowOff>
    </xdr:from>
    <xdr:to>
      <xdr:col>9</xdr:col>
      <xdr:colOff>444500</xdr:colOff>
      <xdr:row>54</xdr:row>
      <xdr:rowOff>152400</xdr:rowOff>
    </xdr:to>
    <xdr:sp macro="" textlink="">
      <xdr:nvSpPr>
        <xdr:cNvPr id="29" name="28 Rectángulo">
          <a:hlinkClick xmlns:r="http://schemas.openxmlformats.org/officeDocument/2006/relationships" r:id="rId4"/>
        </xdr:cNvPr>
        <xdr:cNvSpPr/>
      </xdr:nvSpPr>
      <xdr:spPr>
        <a:xfrm>
          <a:off x="5219700" y="9385300"/>
          <a:ext cx="1803400" cy="368300"/>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twoCellAnchor>
    <xdr:from>
      <xdr:col>6</xdr:col>
      <xdr:colOff>266700</xdr:colOff>
      <xdr:row>0</xdr:row>
      <xdr:rowOff>0</xdr:rowOff>
    </xdr:from>
    <xdr:to>
      <xdr:col>6</xdr:col>
      <xdr:colOff>431800</xdr:colOff>
      <xdr:row>65</xdr:row>
      <xdr:rowOff>0</xdr:rowOff>
    </xdr:to>
    <xdr:grpSp>
      <xdr:nvGrpSpPr>
        <xdr:cNvPr id="6148" name="6147 Grupo"/>
        <xdr:cNvGrpSpPr/>
      </xdr:nvGrpSpPr>
      <xdr:grpSpPr>
        <a:xfrm>
          <a:off x="4457700" y="0"/>
          <a:ext cx="165100" cy="11144250"/>
          <a:chOff x="4521200" y="0"/>
          <a:chExt cx="165100" cy="11557000"/>
        </a:xfrm>
      </xdr:grpSpPr>
      <xdr:cxnSp macro="">
        <xdr:nvCxnSpPr>
          <xdr:cNvPr id="31" name="30 Conector recto"/>
          <xdr:cNvCxnSpPr/>
        </xdr:nvCxnSpPr>
        <xdr:spPr>
          <a:xfrm flipH="1">
            <a:off x="4673600" y="0"/>
            <a:ext cx="12700" cy="11557000"/>
          </a:xfrm>
          <a:prstGeom prst="line">
            <a:avLst/>
          </a:prstGeom>
          <a:ln>
            <a:solidFill>
              <a:srgbClr val="7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36 Conector recto"/>
          <xdr:cNvCxnSpPr/>
        </xdr:nvCxnSpPr>
        <xdr:spPr>
          <a:xfrm flipH="1">
            <a:off x="4597400" y="0"/>
            <a:ext cx="12700" cy="115570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37 Conector recto"/>
          <xdr:cNvCxnSpPr/>
        </xdr:nvCxnSpPr>
        <xdr:spPr>
          <a:xfrm flipH="1">
            <a:off x="4521200" y="0"/>
            <a:ext cx="12700" cy="11557000"/>
          </a:xfrm>
          <a:prstGeom prst="line">
            <a:avLst/>
          </a:prstGeom>
          <a:ln>
            <a:solidFill>
              <a:srgbClr val="FF8585"/>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508000</xdr:colOff>
      <xdr:row>57</xdr:row>
      <xdr:rowOff>76200</xdr:rowOff>
    </xdr:from>
    <xdr:to>
      <xdr:col>9</xdr:col>
      <xdr:colOff>457200</xdr:colOff>
      <xdr:row>60</xdr:row>
      <xdr:rowOff>63500</xdr:rowOff>
    </xdr:to>
    <xdr:grpSp>
      <xdr:nvGrpSpPr>
        <xdr:cNvPr id="28" name="27 Grupo"/>
        <xdr:cNvGrpSpPr/>
      </xdr:nvGrpSpPr>
      <xdr:grpSpPr>
        <a:xfrm>
          <a:off x="2413000" y="9848850"/>
          <a:ext cx="4521200" cy="501650"/>
          <a:chOff x="2438400" y="10147300"/>
          <a:chExt cx="4597400" cy="520700"/>
        </a:xfrm>
      </xdr:grpSpPr>
      <xdr:sp macro="" textlink="">
        <xdr:nvSpPr>
          <xdr:cNvPr id="26" name="25 Rectángulo"/>
          <xdr:cNvSpPr/>
        </xdr:nvSpPr>
        <xdr:spPr>
          <a:xfrm>
            <a:off x="2438400" y="10337800"/>
            <a:ext cx="3644900" cy="330200"/>
          </a:xfrm>
          <a:prstGeom prst="rect">
            <a:avLst/>
          </a:prstGeom>
          <a:gradFill>
            <a:gsLst>
              <a:gs pos="98333">
                <a:srgbClr val="FFB3B3"/>
              </a:gs>
              <a:gs pos="0">
                <a:srgbClr val="740000"/>
              </a:gs>
              <a:gs pos="47000">
                <a:srgbClr val="CC000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22" name="21 Rectángulo"/>
          <xdr:cNvSpPr/>
        </xdr:nvSpPr>
        <xdr:spPr>
          <a:xfrm rot="10800000">
            <a:off x="3390900" y="10147300"/>
            <a:ext cx="3644900" cy="520700"/>
          </a:xfrm>
          <a:prstGeom prst="rect">
            <a:avLst/>
          </a:prstGeom>
          <a:gradFill>
            <a:gsLst>
              <a:gs pos="98333">
                <a:srgbClr val="FFB3B3"/>
              </a:gs>
              <a:gs pos="0">
                <a:srgbClr val="740000"/>
              </a:gs>
              <a:gs pos="47000">
                <a:srgbClr val="CC000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27" name="26 Rectángulo"/>
          <xdr:cNvSpPr/>
        </xdr:nvSpPr>
        <xdr:spPr>
          <a:xfrm>
            <a:off x="3644900" y="10248900"/>
            <a:ext cx="32512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CO" sz="1400">
                <a:latin typeface="Impact" pitchFamily="34" charset="0"/>
              </a:rPr>
              <a:t>Oficina  Asesora</a:t>
            </a:r>
            <a:r>
              <a:rPr lang="es-CO" sz="1400" baseline="0">
                <a:latin typeface="Impact" pitchFamily="34" charset="0"/>
              </a:rPr>
              <a:t> de Planeación</a:t>
            </a:r>
            <a:endParaRPr lang="es-CO" sz="1400">
              <a:latin typeface="Impact" pitchFamily="34" charset="0"/>
            </a:endParaRPr>
          </a:p>
        </xdr:txBody>
      </xdr:sp>
    </xdr:grpSp>
    <xdr:clientData/>
  </xdr:twoCellAnchor>
  <xdr:twoCellAnchor>
    <xdr:from>
      <xdr:col>3</xdr:col>
      <xdr:colOff>708025</xdr:colOff>
      <xdr:row>27</xdr:row>
      <xdr:rowOff>15875</xdr:rowOff>
    </xdr:from>
    <xdr:to>
      <xdr:col>6</xdr:col>
      <xdr:colOff>688975</xdr:colOff>
      <xdr:row>35</xdr:row>
      <xdr:rowOff>174625</xdr:rowOff>
    </xdr:to>
    <xdr:pic>
      <xdr:nvPicPr>
        <xdr:cNvPr id="19" name="Imagen 13" descr="http://click.infospace.com/ClickHandler.ashx?du=http%3a%2f%2fm.vanguardia.com%2fsites%2fdefault%2ffiles%2fimagecache%2f400X266_node_movil%2ffoto_grandes_400x300_noticia%2f2012%2f06%2f10%2fweb_velez1_big_tp.jpg&amp;ru=http%3a%2f%2fm.vanguardia.com%2fsites%2fdefault%2ffiles%2fimagecache%2f400X266_node_movil%2ffoto_grandes_400x300_noticia%2f2012%2f06%2f10%2fweb_velez1_big_tp.jpg&amp;ld=20121228&amp;ap=11&amp;app=1&amp;c=babylon2.hp.row&amp;s=babylon2&amp;coi=372380&amp;cop=main-title&amp;euip=201.244.201.1&amp;npp=11&amp;p=0&amp;pp=0&amp;pvaid=cdf6de1c9b2b4133b9302c0c4f930e61&amp;ep=11&amp;mid=9&amp;hash=94BE8F30A9C582D15CB788EB7133ECDF"/>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bwMode="auto">
        <a:xfrm>
          <a:off x="2638425" y="4816475"/>
          <a:ext cx="2305050" cy="1581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13</xdr:row>
      <xdr:rowOff>6350</xdr:rowOff>
    </xdr:from>
    <xdr:to>
      <xdr:col>9</xdr:col>
      <xdr:colOff>457200</xdr:colOff>
      <xdr:row>23</xdr:row>
      <xdr:rowOff>25400</xdr:rowOff>
    </xdr:to>
    <xdr:sp macro="" textlink="">
      <xdr:nvSpPr>
        <xdr:cNvPr id="15" name="14 Rectángulo"/>
        <xdr:cNvSpPr/>
      </xdr:nvSpPr>
      <xdr:spPr>
        <a:xfrm>
          <a:off x="0" y="2317750"/>
          <a:ext cx="7035800" cy="1797050"/>
        </a:xfrm>
        <a:prstGeom prst="rect">
          <a:avLst/>
        </a:prstGeom>
        <a:gradFill flip="none" rotWithShape="1">
          <a:gsLst>
            <a:gs pos="98333">
              <a:srgbClr val="FF9F9F"/>
            </a:gs>
            <a:gs pos="0">
              <a:srgbClr val="740000"/>
            </a:gs>
            <a:gs pos="47000">
              <a:srgbClr val="CC0000"/>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76200</xdr:colOff>
      <xdr:row>14</xdr:row>
      <xdr:rowOff>38100</xdr:rowOff>
    </xdr:from>
    <xdr:to>
      <xdr:col>9</xdr:col>
      <xdr:colOff>279400</xdr:colOff>
      <xdr:row>21</xdr:row>
      <xdr:rowOff>127000</xdr:rowOff>
    </xdr:to>
    <xdr:sp macro="" textlink="">
      <xdr:nvSpPr>
        <xdr:cNvPr id="17" name="16 Rectángulo"/>
        <xdr:cNvSpPr/>
      </xdr:nvSpPr>
      <xdr:spPr>
        <a:xfrm>
          <a:off x="457200" y="2527300"/>
          <a:ext cx="6400800" cy="133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CO" sz="1800">
              <a:solidFill>
                <a:schemeClr val="bg1"/>
              </a:solidFill>
              <a:latin typeface="Impact" pitchFamily="34" charset="0"/>
            </a:rPr>
            <a:t>República</a:t>
          </a:r>
          <a:r>
            <a:rPr lang="es-CO" sz="1800" baseline="0">
              <a:solidFill>
                <a:schemeClr val="bg1"/>
              </a:solidFill>
              <a:latin typeface="Impact" pitchFamily="34" charset="0"/>
            </a:rPr>
            <a:t> de Colombia</a:t>
          </a:r>
        </a:p>
        <a:p>
          <a:pPr algn="r"/>
          <a:r>
            <a:rPr lang="es-CO" sz="1800" baseline="0">
              <a:solidFill>
                <a:schemeClr val="bg1"/>
              </a:solidFill>
              <a:latin typeface="Impact" pitchFamily="34" charset="0"/>
            </a:rPr>
            <a:t>Unidad para la Atención y Reparación Integral de Víctimas</a:t>
          </a:r>
        </a:p>
        <a:p>
          <a:pPr algn="r"/>
          <a:endParaRPr lang="es-CO" sz="1800" baseline="0">
            <a:solidFill>
              <a:schemeClr val="bg1"/>
            </a:solidFill>
            <a:latin typeface="Impact" pitchFamily="34" charset="0"/>
          </a:endParaRPr>
        </a:p>
        <a:p>
          <a:pPr algn="r"/>
          <a:r>
            <a:rPr lang="es-CO" sz="2400" baseline="0">
              <a:solidFill>
                <a:srgbClr val="FFFF00"/>
              </a:solidFill>
              <a:latin typeface="Impact" pitchFamily="34" charset="0"/>
            </a:rPr>
            <a:t>Plan de Acción</a:t>
          </a:r>
          <a:endParaRPr lang="es-CO" sz="2400">
            <a:solidFill>
              <a:srgbClr val="FFFF00"/>
            </a:solidFill>
            <a:latin typeface="Impact"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14</xdr:col>
      <xdr:colOff>9525</xdr:colOff>
      <xdr:row>2</xdr:row>
      <xdr:rowOff>0</xdr:rowOff>
    </xdr:to>
    <xdr:cxnSp macro="">
      <xdr:nvCxnSpPr>
        <xdr:cNvPr id="42" name="41 Conector recto"/>
        <xdr:cNvCxnSpPr/>
      </xdr:nvCxnSpPr>
      <xdr:spPr>
        <a:xfrm>
          <a:off x="228600" y="695325"/>
          <a:ext cx="7677150"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34863</xdr:colOff>
      <xdr:row>1</xdr:row>
      <xdr:rowOff>123825</xdr:rowOff>
    </xdr:from>
    <xdr:to>
      <xdr:col>13</xdr:col>
      <xdr:colOff>518599</xdr:colOff>
      <xdr:row>1</xdr:row>
      <xdr:rowOff>653071</xdr:rowOff>
    </xdr:to>
    <xdr:pic>
      <xdr:nvPicPr>
        <xdr:cNvPr id="43"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4978338" y="314325"/>
          <a:ext cx="2845936" cy="529246"/>
        </a:xfrm>
        <a:prstGeom prst="rect">
          <a:avLst/>
        </a:prstGeom>
        <a:noFill/>
        <a:ln w="9525">
          <a:noFill/>
          <a:miter lim="800000"/>
          <a:headEnd/>
          <a:tailEnd/>
        </a:ln>
      </xdr:spPr>
    </xdr:pic>
    <xdr:clientData/>
  </xdr:twoCellAnchor>
  <xdr:twoCellAnchor>
    <xdr:from>
      <xdr:col>1</xdr:col>
      <xdr:colOff>0</xdr:colOff>
      <xdr:row>40</xdr:row>
      <xdr:rowOff>0</xdr:rowOff>
    </xdr:from>
    <xdr:to>
      <xdr:col>14</xdr:col>
      <xdr:colOff>0</xdr:colOff>
      <xdr:row>40</xdr:row>
      <xdr:rowOff>0</xdr:rowOff>
    </xdr:to>
    <xdr:cxnSp macro="">
      <xdr:nvCxnSpPr>
        <xdr:cNvPr id="81" name="80 Conector recto"/>
        <xdr:cNvCxnSpPr/>
      </xdr:nvCxnSpPr>
      <xdr:spPr>
        <a:xfrm>
          <a:off x="219075" y="9372600"/>
          <a:ext cx="7677150" cy="0"/>
        </a:xfrm>
        <a:prstGeom prst="line">
          <a:avLst/>
        </a:prstGeom>
        <a:ln w="38100">
          <a:solidFill>
            <a:srgbClr val="A5002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xdr:colOff>
      <xdr:row>3</xdr:row>
      <xdr:rowOff>57149</xdr:rowOff>
    </xdr:from>
    <xdr:to>
      <xdr:col>4</xdr:col>
      <xdr:colOff>381000</xdr:colOff>
      <xdr:row>4</xdr:row>
      <xdr:rowOff>178592</xdr:rowOff>
    </xdr:to>
    <xdr:sp macro="" textlink="">
      <xdr:nvSpPr>
        <xdr:cNvPr id="21" name="20 Rectángulo">
          <a:hlinkClick xmlns:r="http://schemas.openxmlformats.org/officeDocument/2006/relationships" r:id="rId2"/>
        </xdr:cNvPr>
        <xdr:cNvSpPr/>
      </xdr:nvSpPr>
      <xdr:spPr>
        <a:xfrm>
          <a:off x="233362" y="1521618"/>
          <a:ext cx="1481138" cy="31194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Ir a inicio</a:t>
          </a:r>
        </a:p>
      </xdr:txBody>
    </xdr:sp>
    <xdr:clientData/>
  </xdr:twoCellAnchor>
  <xdr:twoCellAnchor>
    <xdr:from>
      <xdr:col>2</xdr:col>
      <xdr:colOff>47625</xdr:colOff>
      <xdr:row>11</xdr:row>
      <xdr:rowOff>59531</xdr:rowOff>
    </xdr:from>
    <xdr:to>
      <xdr:col>2</xdr:col>
      <xdr:colOff>273843</xdr:colOff>
      <xdr:row>11</xdr:row>
      <xdr:rowOff>261936</xdr:rowOff>
    </xdr:to>
    <xdr:sp macro="" textlink="">
      <xdr:nvSpPr>
        <xdr:cNvPr id="2" name="1 Elipse"/>
        <xdr:cNvSpPr/>
      </xdr:nvSpPr>
      <xdr:spPr>
        <a:xfrm>
          <a:off x="857250" y="2881312"/>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2</xdr:col>
      <xdr:colOff>47625</xdr:colOff>
      <xdr:row>13</xdr:row>
      <xdr:rowOff>59531</xdr:rowOff>
    </xdr:from>
    <xdr:to>
      <xdr:col>2</xdr:col>
      <xdr:colOff>273843</xdr:colOff>
      <xdr:row>13</xdr:row>
      <xdr:rowOff>261936</xdr:rowOff>
    </xdr:to>
    <xdr:sp macro="" textlink="">
      <xdr:nvSpPr>
        <xdr:cNvPr id="24" name="23 Elipse"/>
        <xdr:cNvSpPr/>
      </xdr:nvSpPr>
      <xdr:spPr>
        <a:xfrm>
          <a:off x="857250" y="3452812"/>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2</xdr:col>
      <xdr:colOff>45247</xdr:colOff>
      <xdr:row>15</xdr:row>
      <xdr:rowOff>57141</xdr:rowOff>
    </xdr:from>
    <xdr:to>
      <xdr:col>2</xdr:col>
      <xdr:colOff>271465</xdr:colOff>
      <xdr:row>15</xdr:row>
      <xdr:rowOff>259546</xdr:rowOff>
    </xdr:to>
    <xdr:sp macro="" textlink="">
      <xdr:nvSpPr>
        <xdr:cNvPr id="25" name="24 Elipse"/>
        <xdr:cNvSpPr/>
      </xdr:nvSpPr>
      <xdr:spPr>
        <a:xfrm>
          <a:off x="854872" y="4021922"/>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2</xdr:col>
      <xdr:colOff>45247</xdr:colOff>
      <xdr:row>17</xdr:row>
      <xdr:rowOff>57141</xdr:rowOff>
    </xdr:from>
    <xdr:to>
      <xdr:col>2</xdr:col>
      <xdr:colOff>271465</xdr:colOff>
      <xdr:row>17</xdr:row>
      <xdr:rowOff>259546</xdr:rowOff>
    </xdr:to>
    <xdr:sp macro="" textlink="">
      <xdr:nvSpPr>
        <xdr:cNvPr id="10" name="9 Elipse"/>
        <xdr:cNvSpPr/>
      </xdr:nvSpPr>
      <xdr:spPr>
        <a:xfrm>
          <a:off x="854872" y="4224329"/>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2</xdr:col>
      <xdr:colOff>45247</xdr:colOff>
      <xdr:row>19</xdr:row>
      <xdr:rowOff>57141</xdr:rowOff>
    </xdr:from>
    <xdr:to>
      <xdr:col>2</xdr:col>
      <xdr:colOff>271465</xdr:colOff>
      <xdr:row>19</xdr:row>
      <xdr:rowOff>259546</xdr:rowOff>
    </xdr:to>
    <xdr:sp macro="" textlink="">
      <xdr:nvSpPr>
        <xdr:cNvPr id="11" name="10 Elipse"/>
        <xdr:cNvSpPr/>
      </xdr:nvSpPr>
      <xdr:spPr>
        <a:xfrm>
          <a:off x="854872" y="4795829"/>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2</xdr:col>
      <xdr:colOff>45247</xdr:colOff>
      <xdr:row>21</xdr:row>
      <xdr:rowOff>152389</xdr:rowOff>
    </xdr:from>
    <xdr:to>
      <xdr:col>2</xdr:col>
      <xdr:colOff>271465</xdr:colOff>
      <xdr:row>21</xdr:row>
      <xdr:rowOff>354794</xdr:rowOff>
    </xdr:to>
    <xdr:sp macro="" textlink="">
      <xdr:nvSpPr>
        <xdr:cNvPr id="13" name="12 Elipse"/>
        <xdr:cNvSpPr/>
      </xdr:nvSpPr>
      <xdr:spPr>
        <a:xfrm>
          <a:off x="854872" y="6391264"/>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34863</xdr:colOff>
      <xdr:row>1</xdr:row>
      <xdr:rowOff>123825</xdr:rowOff>
    </xdr:from>
    <xdr:to>
      <xdr:col>13</xdr:col>
      <xdr:colOff>518599</xdr:colOff>
      <xdr:row>1</xdr:row>
      <xdr:rowOff>653071</xdr:rowOff>
    </xdr:to>
    <xdr:pic>
      <xdr:nvPicPr>
        <xdr:cNvPr id="3"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4559238" y="314325"/>
          <a:ext cx="3036436" cy="529246"/>
        </a:xfrm>
        <a:prstGeom prst="rect">
          <a:avLst/>
        </a:prstGeom>
        <a:noFill/>
        <a:ln w="9525">
          <a:noFill/>
          <a:miter lim="800000"/>
          <a:headEnd/>
          <a:tailEnd/>
        </a:ln>
      </xdr:spPr>
    </xdr:pic>
    <xdr:clientData/>
  </xdr:twoCellAnchor>
  <xdr:twoCellAnchor>
    <xdr:from>
      <xdr:col>1</xdr:col>
      <xdr:colOff>0</xdr:colOff>
      <xdr:row>17</xdr:row>
      <xdr:rowOff>0</xdr:rowOff>
    </xdr:from>
    <xdr:to>
      <xdr:col>14</xdr:col>
      <xdr:colOff>0</xdr:colOff>
      <xdr:row>17</xdr:row>
      <xdr:rowOff>0</xdr:rowOff>
    </xdr:to>
    <xdr:cxnSp macro="">
      <xdr:nvCxnSpPr>
        <xdr:cNvPr id="4" name="3 Conector recto"/>
        <xdr:cNvCxnSpPr/>
      </xdr:nvCxnSpPr>
      <xdr:spPr>
        <a:xfrm>
          <a:off x="219075" y="10039350"/>
          <a:ext cx="7496175" cy="0"/>
        </a:xfrm>
        <a:prstGeom prst="line">
          <a:avLst/>
        </a:prstGeom>
        <a:ln w="38100">
          <a:solidFill>
            <a:srgbClr val="A5002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0</xdr:rowOff>
    </xdr:from>
    <xdr:to>
      <xdr:col>14</xdr:col>
      <xdr:colOff>0</xdr:colOff>
      <xdr:row>2</xdr:row>
      <xdr:rowOff>0</xdr:rowOff>
    </xdr:to>
    <xdr:cxnSp macro="">
      <xdr:nvCxnSpPr>
        <xdr:cNvPr id="10" name="9 Conector recto"/>
        <xdr:cNvCxnSpPr/>
      </xdr:nvCxnSpPr>
      <xdr:spPr>
        <a:xfrm>
          <a:off x="214313" y="976313"/>
          <a:ext cx="7548562"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357180</xdr:rowOff>
    </xdr:from>
    <xdr:to>
      <xdr:col>4</xdr:col>
      <xdr:colOff>635795</xdr:colOff>
      <xdr:row>3</xdr:row>
      <xdr:rowOff>180967</xdr:rowOff>
    </xdr:to>
    <xdr:sp macro="" textlink="">
      <xdr:nvSpPr>
        <xdr:cNvPr id="11" name="10 Rectángulo">
          <a:hlinkClick xmlns:r="http://schemas.openxmlformats.org/officeDocument/2006/relationships" r:id="rId2"/>
        </xdr:cNvPr>
        <xdr:cNvSpPr/>
      </xdr:nvSpPr>
      <xdr:spPr>
        <a:xfrm>
          <a:off x="214313" y="1333493"/>
          <a:ext cx="1754982" cy="31194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4024313</xdr:colOff>
      <xdr:row>1</xdr:row>
      <xdr:rowOff>56852</xdr:rowOff>
    </xdr:from>
    <xdr:to>
      <xdr:col>2</xdr:col>
      <xdr:colOff>7328974</xdr:colOff>
      <xdr:row>1</xdr:row>
      <xdr:rowOff>629258</xdr:rowOff>
    </xdr:to>
    <xdr:pic>
      <xdr:nvPicPr>
        <xdr:cNvPr id="3"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6988969" y="247352"/>
          <a:ext cx="3304661" cy="572406"/>
        </a:xfrm>
        <a:prstGeom prst="rect">
          <a:avLst/>
        </a:prstGeom>
        <a:noFill/>
        <a:ln w="9525">
          <a:noFill/>
          <a:miter lim="800000"/>
          <a:headEnd/>
          <a:tailEnd/>
        </a:ln>
      </xdr:spPr>
    </xdr:pic>
    <xdr:clientData/>
  </xdr:twoCellAnchor>
  <xdr:twoCellAnchor>
    <xdr:from>
      <xdr:col>1</xdr:col>
      <xdr:colOff>11906</xdr:colOff>
      <xdr:row>53</xdr:row>
      <xdr:rowOff>0</xdr:rowOff>
    </xdr:from>
    <xdr:to>
      <xdr:col>3</xdr:col>
      <xdr:colOff>11907</xdr:colOff>
      <xdr:row>53</xdr:row>
      <xdr:rowOff>0</xdr:rowOff>
    </xdr:to>
    <xdr:cxnSp macro="">
      <xdr:nvCxnSpPr>
        <xdr:cNvPr id="4" name="3 Conector recto"/>
        <xdr:cNvCxnSpPr/>
      </xdr:nvCxnSpPr>
      <xdr:spPr>
        <a:xfrm>
          <a:off x="321469" y="16430625"/>
          <a:ext cx="10084594" cy="0"/>
        </a:xfrm>
        <a:prstGeom prst="line">
          <a:avLst/>
        </a:prstGeom>
        <a:ln w="38100">
          <a:solidFill>
            <a:srgbClr val="A5002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0</xdr:rowOff>
    </xdr:from>
    <xdr:to>
      <xdr:col>3</xdr:col>
      <xdr:colOff>0</xdr:colOff>
      <xdr:row>2</xdr:row>
      <xdr:rowOff>2</xdr:rowOff>
    </xdr:to>
    <xdr:cxnSp macro="">
      <xdr:nvCxnSpPr>
        <xdr:cNvPr id="6" name="5 Conector recto"/>
        <xdr:cNvCxnSpPr/>
      </xdr:nvCxnSpPr>
      <xdr:spPr>
        <a:xfrm flipV="1">
          <a:off x="309563" y="976313"/>
          <a:ext cx="10084593" cy="2"/>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11907</xdr:colOff>
      <xdr:row>2</xdr:row>
      <xdr:rowOff>261942</xdr:rowOff>
    </xdr:from>
    <xdr:to>
      <xdr:col>1</xdr:col>
      <xdr:colOff>1750219</xdr:colOff>
      <xdr:row>3</xdr:row>
      <xdr:rowOff>133354</xdr:rowOff>
    </xdr:to>
    <xdr:sp macro="" textlink="">
      <xdr:nvSpPr>
        <xdr:cNvPr id="7" name="6 Rectángulo">
          <a:hlinkClick xmlns:r="http://schemas.openxmlformats.org/officeDocument/2006/relationships" r:id="rId2"/>
        </xdr:cNvPr>
        <xdr:cNvSpPr/>
      </xdr:nvSpPr>
      <xdr:spPr>
        <a:xfrm>
          <a:off x="285751" y="1238255"/>
          <a:ext cx="1738312" cy="21669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54506</xdr:colOff>
      <xdr:row>1</xdr:row>
      <xdr:rowOff>154781</xdr:rowOff>
    </xdr:from>
    <xdr:to>
      <xdr:col>13</xdr:col>
      <xdr:colOff>590035</xdr:colOff>
      <xdr:row>1</xdr:row>
      <xdr:rowOff>581634</xdr:rowOff>
    </xdr:to>
    <xdr:pic>
      <xdr:nvPicPr>
        <xdr:cNvPr id="3"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5245631" y="345281"/>
          <a:ext cx="2464342" cy="426853"/>
        </a:xfrm>
        <a:prstGeom prst="rect">
          <a:avLst/>
        </a:prstGeom>
        <a:noFill/>
        <a:ln w="9525">
          <a:noFill/>
          <a:miter lim="800000"/>
          <a:headEnd/>
          <a:tailEnd/>
        </a:ln>
      </xdr:spPr>
    </xdr:pic>
    <xdr:clientData/>
  </xdr:twoCellAnchor>
  <xdr:twoCellAnchor>
    <xdr:from>
      <xdr:col>1</xdr:col>
      <xdr:colOff>0</xdr:colOff>
      <xdr:row>84</xdr:row>
      <xdr:rowOff>0</xdr:rowOff>
    </xdr:from>
    <xdr:to>
      <xdr:col>14</xdr:col>
      <xdr:colOff>0</xdr:colOff>
      <xdr:row>84</xdr:row>
      <xdr:rowOff>0</xdr:rowOff>
    </xdr:to>
    <xdr:cxnSp macro="">
      <xdr:nvCxnSpPr>
        <xdr:cNvPr id="4" name="3 Conector recto"/>
        <xdr:cNvCxnSpPr/>
      </xdr:nvCxnSpPr>
      <xdr:spPr>
        <a:xfrm>
          <a:off x="219075" y="9525000"/>
          <a:ext cx="7496175" cy="0"/>
        </a:xfrm>
        <a:prstGeom prst="line">
          <a:avLst/>
        </a:prstGeom>
        <a:ln w="38100">
          <a:solidFill>
            <a:srgbClr val="A5002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0</xdr:rowOff>
    </xdr:from>
    <xdr:to>
      <xdr:col>14</xdr:col>
      <xdr:colOff>0</xdr:colOff>
      <xdr:row>2</xdr:row>
      <xdr:rowOff>0</xdr:rowOff>
    </xdr:to>
    <xdr:cxnSp macro="">
      <xdr:nvCxnSpPr>
        <xdr:cNvPr id="6" name="5 Conector recto"/>
        <xdr:cNvCxnSpPr/>
      </xdr:nvCxnSpPr>
      <xdr:spPr>
        <a:xfrm>
          <a:off x="214313" y="976313"/>
          <a:ext cx="7548562"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345284</xdr:rowOff>
    </xdr:from>
    <xdr:to>
      <xdr:col>4</xdr:col>
      <xdr:colOff>635795</xdr:colOff>
      <xdr:row>3</xdr:row>
      <xdr:rowOff>169071</xdr:rowOff>
    </xdr:to>
    <xdr:sp macro="" textlink="">
      <xdr:nvSpPr>
        <xdr:cNvPr id="7" name="6 Rectángulo">
          <a:hlinkClick xmlns:r="http://schemas.openxmlformats.org/officeDocument/2006/relationships" r:id="rId2"/>
        </xdr:cNvPr>
        <xdr:cNvSpPr/>
      </xdr:nvSpPr>
      <xdr:spPr>
        <a:xfrm>
          <a:off x="214313" y="1321597"/>
          <a:ext cx="1754982" cy="31194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twoCellAnchor editAs="oneCell">
    <xdr:from>
      <xdr:col>9</xdr:col>
      <xdr:colOff>11905</xdr:colOff>
      <xdr:row>10</xdr:row>
      <xdr:rowOff>6488</xdr:rowOff>
    </xdr:from>
    <xdr:to>
      <xdr:col>14</xdr:col>
      <xdr:colOff>11905</xdr:colOff>
      <xdr:row>11</xdr:row>
      <xdr:rowOff>23811</xdr:rowOff>
    </xdr:to>
    <xdr:pic>
      <xdr:nvPicPr>
        <xdr:cNvPr id="8" name="Picture 6" descr="http://www.unitecnologica.edu.co/internacionalizacion/sites/default/files/imagen_destacada/mision_vision.jpg?1301000296"/>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xmlns=""/>
            </a:ext>
          </a:extLst>
        </a:blip>
        <a:srcRect/>
        <a:stretch/>
      </xdr:blipFill>
      <xdr:spPr bwMode="auto">
        <a:xfrm>
          <a:off x="4560093" y="4411801"/>
          <a:ext cx="3214687" cy="150560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11905</xdr:colOff>
      <xdr:row>14</xdr:row>
      <xdr:rowOff>744</xdr:rowOff>
    </xdr:from>
    <xdr:to>
      <xdr:col>13</xdr:col>
      <xdr:colOff>642936</xdr:colOff>
      <xdr:row>15</xdr:row>
      <xdr:rowOff>11907</xdr:rowOff>
    </xdr:to>
    <xdr:pic>
      <xdr:nvPicPr>
        <xdr:cNvPr id="9" name="Picture 4" descr="http://ewh.ieee.org/sb/peru/lsu/contenido/ieee/imagenes/mision_vision.jpg"/>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xmlns=""/>
            </a:ext>
          </a:extLst>
        </a:blip>
        <a:srcRect/>
        <a:stretch>
          <a:fillRect/>
        </a:stretch>
      </xdr:blipFill>
      <xdr:spPr bwMode="auto">
        <a:xfrm>
          <a:off x="4560093" y="6703963"/>
          <a:ext cx="3202781" cy="149944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0</xdr:colOff>
      <xdr:row>19</xdr:row>
      <xdr:rowOff>0</xdr:rowOff>
    </xdr:from>
    <xdr:to>
      <xdr:col>13</xdr:col>
      <xdr:colOff>631031</xdr:colOff>
      <xdr:row>20</xdr:row>
      <xdr:rowOff>11907</xdr:rowOff>
    </xdr:to>
    <xdr:pic>
      <xdr:nvPicPr>
        <xdr:cNvPr id="11" name="Picture 16" descr="http://us.123rf.com/400wm/400/400/pariwatlp/pariwatlp1204/pariwatlp120400008/13224258-por-estrategia-de-negocios-presionando-el-boton-en-una-interfaz-de-pantalla-tactil.jpg"/>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xmlns=""/>
            </a:ext>
          </a:extLst>
        </a:blip>
        <a:srcRect/>
        <a:stretch>
          <a:fillRect/>
        </a:stretch>
      </xdr:blipFill>
      <xdr:spPr bwMode="auto">
        <a:xfrm>
          <a:off x="4548188" y="9001125"/>
          <a:ext cx="3202781" cy="15001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631031</xdr:colOff>
      <xdr:row>30</xdr:row>
      <xdr:rowOff>11907</xdr:rowOff>
    </xdr:from>
    <xdr:to>
      <xdr:col>13</xdr:col>
      <xdr:colOff>-1</xdr:colOff>
      <xdr:row>32</xdr:row>
      <xdr:rowOff>178595</xdr:rowOff>
    </xdr:to>
    <xdr:sp macro="" textlink="">
      <xdr:nvSpPr>
        <xdr:cNvPr id="17" name="16 Rectángulo"/>
        <xdr:cNvSpPr/>
      </xdr:nvSpPr>
      <xdr:spPr>
        <a:xfrm>
          <a:off x="1964531" y="12668251"/>
          <a:ext cx="5155406" cy="547688"/>
        </a:xfrm>
        <a:prstGeom prst="rect">
          <a:avLst/>
        </a:prstGeom>
        <a:noFill/>
        <a:ln w="127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30</xdr:row>
      <xdr:rowOff>11906</xdr:rowOff>
    </xdr:from>
    <xdr:to>
      <xdr:col>4</xdr:col>
      <xdr:colOff>511969</xdr:colOff>
      <xdr:row>33</xdr:row>
      <xdr:rowOff>11906</xdr:rowOff>
    </xdr:to>
    <xdr:sp macro="" textlink="">
      <xdr:nvSpPr>
        <xdr:cNvPr id="14" name="13 Retraso"/>
        <xdr:cNvSpPr/>
      </xdr:nvSpPr>
      <xdr:spPr>
        <a:xfrm rot="10800000">
          <a:off x="809625" y="12823031"/>
          <a:ext cx="1035844" cy="571500"/>
        </a:xfrm>
        <a:prstGeom prst="flowChartDelay">
          <a:avLst/>
        </a:prstGeom>
        <a:solidFill>
          <a:srgbClr val="008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273844</xdr:colOff>
      <xdr:row>30</xdr:row>
      <xdr:rowOff>136146</xdr:rowOff>
    </xdr:from>
    <xdr:to>
      <xdr:col>4</xdr:col>
      <xdr:colOff>369094</xdr:colOff>
      <xdr:row>32</xdr:row>
      <xdr:rowOff>53320</xdr:rowOff>
    </xdr:to>
    <xdr:sp macro="" textlink="">
      <xdr:nvSpPr>
        <xdr:cNvPr id="18" name="17 Rectángulo"/>
        <xdr:cNvSpPr/>
      </xdr:nvSpPr>
      <xdr:spPr>
        <a:xfrm>
          <a:off x="1083469" y="12947271"/>
          <a:ext cx="619125" cy="298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Impact" pitchFamily="34" charset="0"/>
            </a:rPr>
            <a:t>1</a:t>
          </a:r>
        </a:p>
      </xdr:txBody>
    </xdr:sp>
    <xdr:clientData/>
  </xdr:twoCellAnchor>
  <xdr:twoCellAnchor>
    <xdr:from>
      <xdr:col>4</xdr:col>
      <xdr:colOff>628653</xdr:colOff>
      <xdr:row>34</xdr:row>
      <xdr:rowOff>9513</xdr:rowOff>
    </xdr:from>
    <xdr:to>
      <xdr:col>12</xdr:col>
      <xdr:colOff>640559</xdr:colOff>
      <xdr:row>36</xdr:row>
      <xdr:rowOff>176201</xdr:rowOff>
    </xdr:to>
    <xdr:sp macro="" textlink="">
      <xdr:nvSpPr>
        <xdr:cNvPr id="20" name="19 Rectángulo"/>
        <xdr:cNvSpPr/>
      </xdr:nvSpPr>
      <xdr:spPr>
        <a:xfrm>
          <a:off x="1962153" y="13427857"/>
          <a:ext cx="5155406" cy="547688"/>
        </a:xfrm>
        <a:prstGeom prst="rect">
          <a:avLst/>
        </a:prstGeom>
        <a:noFill/>
        <a:ln w="1270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592934</xdr:colOff>
      <xdr:row>34</xdr:row>
      <xdr:rowOff>9512</xdr:rowOff>
    </xdr:from>
    <xdr:to>
      <xdr:col>4</xdr:col>
      <xdr:colOff>509591</xdr:colOff>
      <xdr:row>37</xdr:row>
      <xdr:rowOff>0</xdr:rowOff>
    </xdr:to>
    <xdr:grpSp>
      <xdr:nvGrpSpPr>
        <xdr:cNvPr id="21" name="20 Grupo"/>
        <xdr:cNvGrpSpPr/>
      </xdr:nvGrpSpPr>
      <xdr:grpSpPr>
        <a:xfrm>
          <a:off x="807247" y="13582637"/>
          <a:ext cx="1035844" cy="561988"/>
          <a:chOff x="809625" y="12668250"/>
          <a:chExt cx="1035844" cy="547688"/>
        </a:xfrm>
        <a:solidFill>
          <a:srgbClr val="FF6600"/>
        </a:solidFill>
      </xdr:grpSpPr>
      <xdr:sp macro="" textlink="">
        <xdr:nvSpPr>
          <xdr:cNvPr id="22" name="21 Retraso"/>
          <xdr:cNvSpPr/>
        </xdr:nvSpPr>
        <xdr:spPr>
          <a:xfrm rot="10800000">
            <a:off x="809625" y="12668250"/>
            <a:ext cx="1035844" cy="547688"/>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3" name="22 Rectángulo"/>
          <xdr:cNvSpPr/>
        </xdr:nvSpPr>
        <xdr:spPr>
          <a:xfrm>
            <a:off x="1083469" y="12787313"/>
            <a:ext cx="619125" cy="2857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Impact" pitchFamily="34" charset="0"/>
              </a:rPr>
              <a:t>2</a:t>
            </a:r>
          </a:p>
        </xdr:txBody>
      </xdr:sp>
    </xdr:grpSp>
    <xdr:clientData/>
  </xdr:twoCellAnchor>
  <xdr:twoCellAnchor>
    <xdr:from>
      <xdr:col>4</xdr:col>
      <xdr:colOff>628653</xdr:colOff>
      <xdr:row>38</xdr:row>
      <xdr:rowOff>9513</xdr:rowOff>
    </xdr:from>
    <xdr:to>
      <xdr:col>12</xdr:col>
      <xdr:colOff>640559</xdr:colOff>
      <xdr:row>40</xdr:row>
      <xdr:rowOff>176201</xdr:rowOff>
    </xdr:to>
    <xdr:sp macro="" textlink="">
      <xdr:nvSpPr>
        <xdr:cNvPr id="32" name="31 Rectángulo"/>
        <xdr:cNvSpPr/>
      </xdr:nvSpPr>
      <xdr:spPr>
        <a:xfrm>
          <a:off x="1962153" y="13427857"/>
          <a:ext cx="5155406" cy="547688"/>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592934</xdr:colOff>
      <xdr:row>38</xdr:row>
      <xdr:rowOff>9512</xdr:rowOff>
    </xdr:from>
    <xdr:to>
      <xdr:col>4</xdr:col>
      <xdr:colOff>509591</xdr:colOff>
      <xdr:row>41</xdr:row>
      <xdr:rowOff>0</xdr:rowOff>
    </xdr:to>
    <xdr:grpSp>
      <xdr:nvGrpSpPr>
        <xdr:cNvPr id="33" name="32 Grupo"/>
        <xdr:cNvGrpSpPr/>
      </xdr:nvGrpSpPr>
      <xdr:grpSpPr>
        <a:xfrm>
          <a:off x="807247" y="14344637"/>
          <a:ext cx="1035844" cy="561988"/>
          <a:chOff x="809625" y="12668250"/>
          <a:chExt cx="1035844" cy="547688"/>
        </a:xfrm>
        <a:solidFill>
          <a:srgbClr val="7030A0"/>
        </a:solidFill>
      </xdr:grpSpPr>
      <xdr:sp macro="" textlink="">
        <xdr:nvSpPr>
          <xdr:cNvPr id="34" name="33 Retraso"/>
          <xdr:cNvSpPr/>
        </xdr:nvSpPr>
        <xdr:spPr>
          <a:xfrm rot="10800000">
            <a:off x="809625" y="12668250"/>
            <a:ext cx="1035844" cy="547688"/>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5" name="34 Rectángulo"/>
          <xdr:cNvSpPr/>
        </xdr:nvSpPr>
        <xdr:spPr>
          <a:xfrm>
            <a:off x="1083469" y="12787313"/>
            <a:ext cx="619125" cy="2857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Impact" pitchFamily="34" charset="0"/>
              </a:rPr>
              <a:t>3</a:t>
            </a:r>
          </a:p>
        </xdr:txBody>
      </xdr:sp>
    </xdr:grpSp>
    <xdr:clientData/>
  </xdr:twoCellAnchor>
  <xdr:twoCellAnchor>
    <xdr:from>
      <xdr:col>4</xdr:col>
      <xdr:colOff>628653</xdr:colOff>
      <xdr:row>42</xdr:row>
      <xdr:rowOff>9482</xdr:rowOff>
    </xdr:from>
    <xdr:to>
      <xdr:col>12</xdr:col>
      <xdr:colOff>640559</xdr:colOff>
      <xdr:row>44</xdr:row>
      <xdr:rowOff>176170</xdr:rowOff>
    </xdr:to>
    <xdr:sp macro="" textlink="">
      <xdr:nvSpPr>
        <xdr:cNvPr id="36" name="35 Rectángulo"/>
        <xdr:cNvSpPr/>
      </xdr:nvSpPr>
      <xdr:spPr>
        <a:xfrm>
          <a:off x="1962153" y="14951826"/>
          <a:ext cx="5155406" cy="547688"/>
        </a:xfrm>
        <a:prstGeom prst="rect">
          <a:avLst/>
        </a:prstGeom>
        <a:noFill/>
        <a:ln w="127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592934</xdr:colOff>
      <xdr:row>42</xdr:row>
      <xdr:rowOff>9481</xdr:rowOff>
    </xdr:from>
    <xdr:to>
      <xdr:col>4</xdr:col>
      <xdr:colOff>509591</xdr:colOff>
      <xdr:row>44</xdr:row>
      <xdr:rowOff>190469</xdr:rowOff>
    </xdr:to>
    <xdr:grpSp>
      <xdr:nvGrpSpPr>
        <xdr:cNvPr id="37" name="36 Grupo"/>
        <xdr:cNvGrpSpPr/>
      </xdr:nvGrpSpPr>
      <xdr:grpSpPr>
        <a:xfrm>
          <a:off x="807247" y="15106606"/>
          <a:ext cx="1035844" cy="561988"/>
          <a:chOff x="809625" y="12668250"/>
          <a:chExt cx="1035844" cy="547688"/>
        </a:xfrm>
        <a:solidFill>
          <a:srgbClr val="CC0000"/>
        </a:solidFill>
      </xdr:grpSpPr>
      <xdr:sp macro="" textlink="">
        <xdr:nvSpPr>
          <xdr:cNvPr id="38" name="37 Retraso"/>
          <xdr:cNvSpPr/>
        </xdr:nvSpPr>
        <xdr:spPr>
          <a:xfrm rot="10800000">
            <a:off x="809625" y="12668250"/>
            <a:ext cx="1035844" cy="547688"/>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38 Rectángulo"/>
          <xdr:cNvSpPr/>
        </xdr:nvSpPr>
        <xdr:spPr>
          <a:xfrm>
            <a:off x="1083469" y="12787313"/>
            <a:ext cx="619125" cy="2857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Impact" pitchFamily="34" charset="0"/>
              </a:rPr>
              <a:t>4</a:t>
            </a:r>
          </a:p>
        </xdr:txBody>
      </xdr:sp>
    </xdr:grpSp>
    <xdr:clientData/>
  </xdr:twoCellAnchor>
  <xdr:twoCellAnchor>
    <xdr:from>
      <xdr:col>4</xdr:col>
      <xdr:colOff>638181</xdr:colOff>
      <xdr:row>46</xdr:row>
      <xdr:rowOff>7088</xdr:rowOff>
    </xdr:from>
    <xdr:to>
      <xdr:col>13</xdr:col>
      <xdr:colOff>7149</xdr:colOff>
      <xdr:row>48</xdr:row>
      <xdr:rowOff>173776</xdr:rowOff>
    </xdr:to>
    <xdr:sp macro="" textlink="">
      <xdr:nvSpPr>
        <xdr:cNvPr id="40" name="39 Rectángulo"/>
        <xdr:cNvSpPr/>
      </xdr:nvSpPr>
      <xdr:spPr>
        <a:xfrm>
          <a:off x="1971681" y="15711432"/>
          <a:ext cx="5155406" cy="547688"/>
        </a:xfrm>
        <a:prstGeom prst="rect">
          <a:avLst/>
        </a:prstGeom>
        <a:noFill/>
        <a:ln w="12700">
          <a:solidFill>
            <a:srgbClr val="00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7150</xdr:colOff>
      <xdr:row>46</xdr:row>
      <xdr:rowOff>7087</xdr:rowOff>
    </xdr:from>
    <xdr:to>
      <xdr:col>4</xdr:col>
      <xdr:colOff>519119</xdr:colOff>
      <xdr:row>48</xdr:row>
      <xdr:rowOff>188075</xdr:rowOff>
    </xdr:to>
    <xdr:grpSp>
      <xdr:nvGrpSpPr>
        <xdr:cNvPr id="41" name="40 Grupo"/>
        <xdr:cNvGrpSpPr/>
      </xdr:nvGrpSpPr>
      <xdr:grpSpPr>
        <a:xfrm>
          <a:off x="816775" y="15866212"/>
          <a:ext cx="1035844" cy="561988"/>
          <a:chOff x="809625" y="12668250"/>
          <a:chExt cx="1035844" cy="547688"/>
        </a:xfrm>
        <a:solidFill>
          <a:srgbClr val="0033CC"/>
        </a:solidFill>
      </xdr:grpSpPr>
      <xdr:sp macro="" textlink="">
        <xdr:nvSpPr>
          <xdr:cNvPr id="42" name="41 Retraso"/>
          <xdr:cNvSpPr/>
        </xdr:nvSpPr>
        <xdr:spPr>
          <a:xfrm rot="10800000">
            <a:off x="809625" y="12668250"/>
            <a:ext cx="1035844" cy="547688"/>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3" name="42 Rectángulo"/>
          <xdr:cNvSpPr/>
        </xdr:nvSpPr>
        <xdr:spPr>
          <a:xfrm>
            <a:off x="1083469" y="12787313"/>
            <a:ext cx="619125" cy="2857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Impact" pitchFamily="34" charset="0"/>
              </a:rPr>
              <a:t>5</a:t>
            </a:r>
          </a:p>
        </xdr:txBody>
      </xdr:sp>
    </xdr:grpSp>
    <xdr:clientData/>
  </xdr:twoCellAnchor>
  <xdr:twoCellAnchor>
    <xdr:from>
      <xdr:col>4</xdr:col>
      <xdr:colOff>635803</xdr:colOff>
      <xdr:row>50</xdr:row>
      <xdr:rowOff>16600</xdr:rowOff>
    </xdr:from>
    <xdr:to>
      <xdr:col>13</xdr:col>
      <xdr:colOff>4771</xdr:colOff>
      <xdr:row>52</xdr:row>
      <xdr:rowOff>183288</xdr:rowOff>
    </xdr:to>
    <xdr:sp macro="" textlink="">
      <xdr:nvSpPr>
        <xdr:cNvPr id="44" name="43 Rectángulo"/>
        <xdr:cNvSpPr/>
      </xdr:nvSpPr>
      <xdr:spPr>
        <a:xfrm>
          <a:off x="1969303" y="16482944"/>
          <a:ext cx="5155406" cy="547688"/>
        </a:xfrm>
        <a:prstGeom prst="rect">
          <a:avLst/>
        </a:prstGeom>
        <a:noFill/>
        <a:ln w="12700">
          <a:solidFill>
            <a:srgbClr val="99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4772</xdr:colOff>
      <xdr:row>50</xdr:row>
      <xdr:rowOff>16599</xdr:rowOff>
    </xdr:from>
    <xdr:to>
      <xdr:col>4</xdr:col>
      <xdr:colOff>516741</xdr:colOff>
      <xdr:row>53</xdr:row>
      <xdr:rowOff>7087</xdr:rowOff>
    </xdr:to>
    <xdr:grpSp>
      <xdr:nvGrpSpPr>
        <xdr:cNvPr id="45" name="44 Grupo"/>
        <xdr:cNvGrpSpPr/>
      </xdr:nvGrpSpPr>
      <xdr:grpSpPr>
        <a:xfrm>
          <a:off x="814397" y="16637724"/>
          <a:ext cx="1035844" cy="561988"/>
          <a:chOff x="809625" y="12668250"/>
          <a:chExt cx="1035844" cy="547688"/>
        </a:xfrm>
        <a:solidFill>
          <a:srgbClr val="993300"/>
        </a:solidFill>
      </xdr:grpSpPr>
      <xdr:sp macro="" textlink="">
        <xdr:nvSpPr>
          <xdr:cNvPr id="46" name="45 Retraso"/>
          <xdr:cNvSpPr/>
        </xdr:nvSpPr>
        <xdr:spPr>
          <a:xfrm rot="10800000">
            <a:off x="809625" y="12668250"/>
            <a:ext cx="1035844" cy="547688"/>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7" name="46 Rectángulo"/>
          <xdr:cNvSpPr/>
        </xdr:nvSpPr>
        <xdr:spPr>
          <a:xfrm>
            <a:off x="1083469" y="12787313"/>
            <a:ext cx="619125" cy="2857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Impact" pitchFamily="34" charset="0"/>
              </a:rPr>
              <a:t>6</a:t>
            </a:r>
          </a:p>
        </xdr:txBody>
      </xdr:sp>
    </xdr:grpSp>
    <xdr:clientData/>
  </xdr:twoCellAnchor>
  <xdr:twoCellAnchor editAs="oneCell">
    <xdr:from>
      <xdr:col>9</xdr:col>
      <xdr:colOff>0</xdr:colOff>
      <xdr:row>23</xdr:row>
      <xdr:rowOff>0</xdr:rowOff>
    </xdr:from>
    <xdr:to>
      <xdr:col>14</xdr:col>
      <xdr:colOff>0</xdr:colOff>
      <xdr:row>24</xdr:row>
      <xdr:rowOff>11906</xdr:rowOff>
    </xdr:to>
    <xdr:pic>
      <xdr:nvPicPr>
        <xdr:cNvPr id="48" name="irc_mi" descr="http://img.scoop.it/xi-7rBZ6uerOa0UDp2T4Qjl72eJkfbmt4t8yenImKBVaiQDB_Rd1H6kmuBWtceBJ"/>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xmlns=""/>
            </a:ext>
          </a:extLst>
        </a:blip>
        <a:srcRect/>
        <a:stretch>
          <a:fillRect/>
        </a:stretch>
      </xdr:blipFill>
      <xdr:spPr bwMode="auto">
        <a:xfrm>
          <a:off x="4548188" y="10013156"/>
          <a:ext cx="3214687" cy="15001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34863</xdr:colOff>
      <xdr:row>1</xdr:row>
      <xdr:rowOff>123825</xdr:rowOff>
    </xdr:from>
    <xdr:to>
      <xdr:col>11</xdr:col>
      <xdr:colOff>518599</xdr:colOff>
      <xdr:row>1</xdr:row>
      <xdr:rowOff>653071</xdr:rowOff>
    </xdr:to>
    <xdr:pic>
      <xdr:nvPicPr>
        <xdr:cNvPr id="2"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4559238" y="314325"/>
          <a:ext cx="3036436" cy="529246"/>
        </a:xfrm>
        <a:prstGeom prst="rect">
          <a:avLst/>
        </a:prstGeom>
        <a:noFill/>
        <a:ln w="9525">
          <a:noFill/>
          <a:miter lim="800000"/>
          <a:headEnd/>
          <a:tailEnd/>
        </a:ln>
      </xdr:spPr>
    </xdr:pic>
    <xdr:clientData/>
  </xdr:twoCellAnchor>
  <xdr:twoCellAnchor>
    <xdr:from>
      <xdr:col>1</xdr:col>
      <xdr:colOff>0</xdr:colOff>
      <xdr:row>113</xdr:row>
      <xdr:rowOff>0</xdr:rowOff>
    </xdr:from>
    <xdr:to>
      <xdr:col>12</xdr:col>
      <xdr:colOff>0</xdr:colOff>
      <xdr:row>113</xdr:row>
      <xdr:rowOff>0</xdr:rowOff>
    </xdr:to>
    <xdr:cxnSp macro="">
      <xdr:nvCxnSpPr>
        <xdr:cNvPr id="3" name="2 Conector recto"/>
        <xdr:cNvCxnSpPr/>
      </xdr:nvCxnSpPr>
      <xdr:spPr>
        <a:xfrm>
          <a:off x="219075" y="9525000"/>
          <a:ext cx="7496175" cy="0"/>
        </a:xfrm>
        <a:prstGeom prst="line">
          <a:avLst/>
        </a:prstGeom>
        <a:ln w="38100">
          <a:solidFill>
            <a:srgbClr val="A5002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0</xdr:rowOff>
    </xdr:from>
    <xdr:to>
      <xdr:col>12</xdr:col>
      <xdr:colOff>0</xdr:colOff>
      <xdr:row>2</xdr:row>
      <xdr:rowOff>0</xdr:rowOff>
    </xdr:to>
    <xdr:cxnSp macro="">
      <xdr:nvCxnSpPr>
        <xdr:cNvPr id="4" name="3 Conector recto"/>
        <xdr:cNvCxnSpPr/>
      </xdr:nvCxnSpPr>
      <xdr:spPr>
        <a:xfrm>
          <a:off x="219075" y="981075"/>
          <a:ext cx="7496175"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357190</xdr:rowOff>
    </xdr:from>
    <xdr:to>
      <xdr:col>3</xdr:col>
      <xdr:colOff>369093</xdr:colOff>
      <xdr:row>3</xdr:row>
      <xdr:rowOff>180977</xdr:rowOff>
    </xdr:to>
    <xdr:sp macro="" textlink="">
      <xdr:nvSpPr>
        <xdr:cNvPr id="5" name="4 Rectángulo">
          <a:hlinkClick xmlns:r="http://schemas.openxmlformats.org/officeDocument/2006/relationships" r:id="rId2"/>
        </xdr:cNvPr>
        <xdr:cNvSpPr/>
      </xdr:nvSpPr>
      <xdr:spPr>
        <a:xfrm>
          <a:off x="214313" y="1333503"/>
          <a:ext cx="1750218" cy="31194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twoCellAnchor>
    <xdr:from>
      <xdr:col>1</xdr:col>
      <xdr:colOff>285744</xdr:colOff>
      <xdr:row>73</xdr:row>
      <xdr:rowOff>47624</xdr:rowOff>
    </xdr:from>
    <xdr:to>
      <xdr:col>1</xdr:col>
      <xdr:colOff>511962</xdr:colOff>
      <xdr:row>73</xdr:row>
      <xdr:rowOff>250029</xdr:rowOff>
    </xdr:to>
    <xdr:sp macro="" textlink="">
      <xdr:nvSpPr>
        <xdr:cNvPr id="7" name="6 Elipse"/>
        <xdr:cNvSpPr/>
      </xdr:nvSpPr>
      <xdr:spPr>
        <a:xfrm>
          <a:off x="500057" y="2083593"/>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1</xdr:col>
      <xdr:colOff>285744</xdr:colOff>
      <xdr:row>28</xdr:row>
      <xdr:rowOff>142872</xdr:rowOff>
    </xdr:from>
    <xdr:to>
      <xdr:col>1</xdr:col>
      <xdr:colOff>511962</xdr:colOff>
      <xdr:row>28</xdr:row>
      <xdr:rowOff>345277</xdr:rowOff>
    </xdr:to>
    <xdr:sp macro="" textlink="">
      <xdr:nvSpPr>
        <xdr:cNvPr id="8" name="7 Elipse"/>
        <xdr:cNvSpPr/>
      </xdr:nvSpPr>
      <xdr:spPr>
        <a:xfrm>
          <a:off x="500057" y="3488528"/>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1</xdr:col>
      <xdr:colOff>285744</xdr:colOff>
      <xdr:row>18</xdr:row>
      <xdr:rowOff>47624</xdr:rowOff>
    </xdr:from>
    <xdr:to>
      <xdr:col>1</xdr:col>
      <xdr:colOff>511962</xdr:colOff>
      <xdr:row>18</xdr:row>
      <xdr:rowOff>250029</xdr:rowOff>
    </xdr:to>
    <xdr:sp macro="" textlink="">
      <xdr:nvSpPr>
        <xdr:cNvPr id="9" name="8 Elipse"/>
        <xdr:cNvSpPr/>
      </xdr:nvSpPr>
      <xdr:spPr>
        <a:xfrm>
          <a:off x="500057" y="3393280"/>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1</xdr:col>
      <xdr:colOff>285744</xdr:colOff>
      <xdr:row>58</xdr:row>
      <xdr:rowOff>273838</xdr:rowOff>
    </xdr:from>
    <xdr:to>
      <xdr:col>1</xdr:col>
      <xdr:colOff>511962</xdr:colOff>
      <xdr:row>58</xdr:row>
      <xdr:rowOff>476243</xdr:rowOff>
    </xdr:to>
    <xdr:sp macro="" textlink="">
      <xdr:nvSpPr>
        <xdr:cNvPr id="10" name="9 Elipse"/>
        <xdr:cNvSpPr/>
      </xdr:nvSpPr>
      <xdr:spPr>
        <a:xfrm>
          <a:off x="500057" y="6441276"/>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1</xdr:col>
      <xdr:colOff>285744</xdr:colOff>
      <xdr:row>8</xdr:row>
      <xdr:rowOff>250026</xdr:rowOff>
    </xdr:from>
    <xdr:to>
      <xdr:col>1</xdr:col>
      <xdr:colOff>511962</xdr:colOff>
      <xdr:row>8</xdr:row>
      <xdr:rowOff>452431</xdr:rowOff>
    </xdr:to>
    <xdr:sp macro="" textlink="">
      <xdr:nvSpPr>
        <xdr:cNvPr id="11" name="10 Elipse"/>
        <xdr:cNvSpPr/>
      </xdr:nvSpPr>
      <xdr:spPr>
        <a:xfrm>
          <a:off x="500057" y="8120057"/>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twoCellAnchor>
    <xdr:from>
      <xdr:col>1</xdr:col>
      <xdr:colOff>285744</xdr:colOff>
      <xdr:row>48</xdr:row>
      <xdr:rowOff>166684</xdr:rowOff>
    </xdr:from>
    <xdr:to>
      <xdr:col>1</xdr:col>
      <xdr:colOff>511962</xdr:colOff>
      <xdr:row>48</xdr:row>
      <xdr:rowOff>369089</xdr:rowOff>
    </xdr:to>
    <xdr:sp macro="" textlink="">
      <xdr:nvSpPr>
        <xdr:cNvPr id="12" name="11 Elipse"/>
        <xdr:cNvSpPr/>
      </xdr:nvSpPr>
      <xdr:spPr>
        <a:xfrm>
          <a:off x="500057" y="9858372"/>
          <a:ext cx="226218" cy="202405"/>
        </a:xfrm>
        <a:prstGeom prst="ellipse">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200" b="1">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xdr:row>
      <xdr:rowOff>0</xdr:rowOff>
    </xdr:to>
    <xdr:cxnSp macro="">
      <xdr:nvCxnSpPr>
        <xdr:cNvPr id="2" name="1 Conector recto"/>
        <xdr:cNvCxnSpPr/>
      </xdr:nvCxnSpPr>
      <xdr:spPr>
        <a:xfrm>
          <a:off x="254000" y="1028700"/>
          <a:ext cx="14922500"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355600</xdr:colOff>
      <xdr:row>0</xdr:row>
      <xdr:rowOff>203200</xdr:rowOff>
    </xdr:from>
    <xdr:to>
      <xdr:col>12</xdr:col>
      <xdr:colOff>1160806</xdr:colOff>
      <xdr:row>1</xdr:row>
      <xdr:rowOff>733485</xdr:rowOff>
    </xdr:to>
    <xdr:pic>
      <xdr:nvPicPr>
        <xdr:cNvPr id="4"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11379200" y="203200"/>
          <a:ext cx="3789706" cy="771585"/>
        </a:xfrm>
        <a:prstGeom prst="rect">
          <a:avLst/>
        </a:prstGeom>
        <a:noFill/>
        <a:ln w="9525">
          <a:noFill/>
          <a:miter lim="800000"/>
          <a:headEnd/>
          <a:tailEnd/>
        </a:ln>
      </xdr:spPr>
    </xdr:pic>
    <xdr:clientData/>
  </xdr:twoCellAnchor>
  <xdr:twoCellAnchor>
    <xdr:from>
      <xdr:col>1</xdr:col>
      <xdr:colOff>0</xdr:colOff>
      <xdr:row>3</xdr:row>
      <xdr:rowOff>0</xdr:rowOff>
    </xdr:from>
    <xdr:to>
      <xdr:col>2</xdr:col>
      <xdr:colOff>525464</xdr:colOff>
      <xdr:row>3</xdr:row>
      <xdr:rowOff>311943</xdr:rowOff>
    </xdr:to>
    <xdr:sp macro="" textlink="">
      <xdr:nvSpPr>
        <xdr:cNvPr id="5" name="4 Rectángulo">
          <a:hlinkClick xmlns:r="http://schemas.openxmlformats.org/officeDocument/2006/relationships" r:id="rId2"/>
        </xdr:cNvPr>
        <xdr:cNvSpPr/>
      </xdr:nvSpPr>
      <xdr:spPr>
        <a:xfrm>
          <a:off x="254000" y="1270000"/>
          <a:ext cx="1719264" cy="31194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twoCellAnchor>
    <xdr:from>
      <xdr:col>1</xdr:col>
      <xdr:colOff>0</xdr:colOff>
      <xdr:row>65</xdr:row>
      <xdr:rowOff>0</xdr:rowOff>
    </xdr:from>
    <xdr:to>
      <xdr:col>13</xdr:col>
      <xdr:colOff>0</xdr:colOff>
      <xdr:row>65</xdr:row>
      <xdr:rowOff>0</xdr:rowOff>
    </xdr:to>
    <xdr:cxnSp macro="">
      <xdr:nvCxnSpPr>
        <xdr:cNvPr id="6" name="5 Conector recto"/>
        <xdr:cNvCxnSpPr/>
      </xdr:nvCxnSpPr>
      <xdr:spPr>
        <a:xfrm>
          <a:off x="254000" y="61417200"/>
          <a:ext cx="14922500"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750093</xdr:colOff>
      <xdr:row>3</xdr:row>
      <xdr:rowOff>121273</xdr:rowOff>
    </xdr:from>
    <xdr:to>
      <xdr:col>4</xdr:col>
      <xdr:colOff>1592605</xdr:colOff>
      <xdr:row>5</xdr:row>
      <xdr:rowOff>511858</xdr:rowOff>
    </xdr:to>
    <xdr:pic>
      <xdr:nvPicPr>
        <xdr:cNvPr id="6" name="Imagen 12" descr="papeleria-cabezote"/>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l="-1862"/>
        <a:stretch>
          <a:fillRect/>
        </a:stretch>
      </xdr:blipFill>
      <xdr:spPr bwMode="auto">
        <a:xfrm>
          <a:off x="4679156" y="1395242"/>
          <a:ext cx="3497605" cy="771585"/>
        </a:xfrm>
        <a:prstGeom prst="rect">
          <a:avLst/>
        </a:prstGeom>
        <a:noFill/>
        <a:ln w="9525">
          <a:noFill/>
          <a:miter lim="800000"/>
          <a:headEnd/>
          <a:tailEnd/>
        </a:ln>
      </xdr:spPr>
    </xdr:pic>
    <xdr:clientData/>
  </xdr:twoCellAnchor>
  <xdr:twoCellAnchor>
    <xdr:from>
      <xdr:col>0</xdr:col>
      <xdr:colOff>166688</xdr:colOff>
      <xdr:row>1</xdr:row>
      <xdr:rowOff>762000</xdr:rowOff>
    </xdr:from>
    <xdr:to>
      <xdr:col>4</xdr:col>
      <xdr:colOff>1750218</xdr:colOff>
      <xdr:row>1</xdr:row>
      <xdr:rowOff>762000</xdr:rowOff>
    </xdr:to>
    <xdr:cxnSp macro="">
      <xdr:nvCxnSpPr>
        <xdr:cNvPr id="7" name="6 Conector recto"/>
        <xdr:cNvCxnSpPr/>
      </xdr:nvCxnSpPr>
      <xdr:spPr>
        <a:xfrm>
          <a:off x="166688" y="952500"/>
          <a:ext cx="8084343" cy="0"/>
        </a:xfrm>
        <a:prstGeom prst="line">
          <a:avLst/>
        </a:prstGeom>
        <a:ln w="38100">
          <a:solidFill>
            <a:srgbClr val="CC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xdr:colOff>
      <xdr:row>3</xdr:row>
      <xdr:rowOff>47624</xdr:rowOff>
    </xdr:from>
    <xdr:to>
      <xdr:col>2</xdr:col>
      <xdr:colOff>16670</xdr:colOff>
      <xdr:row>4</xdr:row>
      <xdr:rowOff>169067</xdr:rowOff>
    </xdr:to>
    <xdr:sp macro="" textlink="">
      <xdr:nvSpPr>
        <xdr:cNvPr id="9" name="8 Rectángulo">
          <a:hlinkClick xmlns:r="http://schemas.openxmlformats.org/officeDocument/2006/relationships" r:id="rId2"/>
        </xdr:cNvPr>
        <xdr:cNvSpPr/>
      </xdr:nvSpPr>
      <xdr:spPr>
        <a:xfrm>
          <a:off x="226219" y="1214437"/>
          <a:ext cx="1754982" cy="311943"/>
        </a:xfrm>
        <a:prstGeom prst="rect">
          <a:avLst/>
        </a:prstGeom>
        <a:gradFill flip="none" rotWithShape="1">
          <a:gsLst>
            <a:gs pos="98333">
              <a:srgbClr val="FFB3B3"/>
            </a:gs>
            <a:gs pos="0">
              <a:srgbClr val="740000"/>
            </a:gs>
            <a:gs pos="47000">
              <a:srgbClr val="CC0000"/>
            </a:gs>
          </a:gsLst>
          <a:lin ang="16200000" scaled="1"/>
          <a:tileRect/>
        </a:gra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200" b="1">
              <a:solidFill>
                <a:schemeClr val="lt1"/>
              </a:solidFill>
              <a:latin typeface="+mn-lt"/>
              <a:ea typeface="+mn-ea"/>
              <a:cs typeface="+mn-cs"/>
            </a:rPr>
            <a:t>Clic para ingresar</a:t>
          </a:r>
        </a:p>
      </xdr:txBody>
    </xdr:sp>
    <xdr:clientData/>
  </xdr:twoCellAnchor>
  <xdr:twoCellAnchor>
    <xdr:from>
      <xdr:col>1</xdr:col>
      <xdr:colOff>0</xdr:colOff>
      <xdr:row>102</xdr:row>
      <xdr:rowOff>0</xdr:rowOff>
    </xdr:from>
    <xdr:to>
      <xdr:col>5</xdr:col>
      <xdr:colOff>0</xdr:colOff>
      <xdr:row>102</xdr:row>
      <xdr:rowOff>0</xdr:rowOff>
    </xdr:to>
    <xdr:cxnSp macro="">
      <xdr:nvCxnSpPr>
        <xdr:cNvPr id="5" name="4 Conector recto"/>
        <xdr:cNvCxnSpPr/>
      </xdr:nvCxnSpPr>
      <xdr:spPr>
        <a:xfrm>
          <a:off x="214313" y="61186219"/>
          <a:ext cx="8143875" cy="0"/>
        </a:xfrm>
        <a:prstGeom prst="line">
          <a:avLst/>
        </a:prstGeom>
        <a:ln w="38100">
          <a:solidFill>
            <a:srgbClr val="A5002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codeName="Hoja1" enableFormatConditionsCalculation="0"/>
  <dimension ref="A1:K69"/>
  <sheetViews>
    <sheetView showGridLines="0" showRowColHeaders="0" tabSelected="1" zoomScaleNormal="100" zoomScalePageLayoutView="75" workbookViewId="0"/>
  </sheetViews>
  <sheetFormatPr baseColWidth="10" defaultColWidth="0" defaultRowHeight="13.5" customHeight="1" zeroHeight="1"/>
  <cols>
    <col min="1" max="1" width="5.7109375" customWidth="1"/>
    <col min="2" max="10" width="11.42578125" customWidth="1"/>
    <col min="11" max="11" width="5.7109375" customWidth="1"/>
    <col min="12" max="16384" width="11.42578125" hidden="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hidden="1" customHeight="1"/>
    <row r="67" ht="13.5" hidden="1" customHeight="1"/>
    <row r="68" ht="13.5" hidden="1" customHeight="1"/>
    <row r="69" ht="15" hidden="1"/>
  </sheetData>
  <sheetProtection password="CA9C" sheet="1" objects="1" scenarios="1"/>
  <printOptions horizontalCentered="1" verticalCentered="1"/>
  <pageMargins left="0.39370078740157483" right="0.39370078740157483" top="0.39370078740157483" bottom="0.39370078740157483" header="0.31496062992125984" footer="0.31496062992125984"/>
  <pageSetup scale="85"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Hoja2" enableFormatConditionsCalculation="0"/>
  <dimension ref="A1:P85"/>
  <sheetViews>
    <sheetView showGridLines="0" showRowColHeaders="0" zoomScaleNormal="100" zoomScalePageLayoutView="80" workbookViewId="0">
      <pane ySplit="2" topLeftCell="A3" activePane="bottomLeft" state="frozen"/>
      <selection pane="bottomLeft" activeCell="E22" sqref="E22:M22"/>
    </sheetView>
  </sheetViews>
  <sheetFormatPr baseColWidth="10" defaultColWidth="0" defaultRowHeight="15" customHeight="1" zeroHeight="1"/>
  <cols>
    <col min="1" max="1" width="3.28515625" style="1" customWidth="1"/>
    <col min="2" max="2" width="8.85546875" style="1" customWidth="1"/>
    <col min="3" max="3" width="4.42578125" style="1" customWidth="1"/>
    <col min="4" max="4" width="3.42578125" style="1" customWidth="1"/>
    <col min="5" max="14" width="9.42578125" style="1" customWidth="1"/>
    <col min="15" max="15" width="3.28515625" style="1" customWidth="1"/>
    <col min="16" max="16" width="3.28515625" style="1" hidden="1" customWidth="1"/>
    <col min="17" max="272" width="11.42578125" style="1" hidden="1" customWidth="1"/>
    <col min="273" max="512" width="11.42578125" style="1" hidden="1"/>
    <col min="513" max="528" width="11.42578125" style="1" hidden="1" customWidth="1"/>
    <col min="529" max="768" width="11.42578125" style="1" hidden="1"/>
    <col min="769" max="784" width="11.42578125" style="1" hidden="1" customWidth="1"/>
    <col min="785" max="1024" width="11.42578125" style="1" hidden="1"/>
    <col min="1025" max="1040" width="11.42578125" style="1" hidden="1" customWidth="1"/>
    <col min="1041" max="1280" width="11.42578125" style="1" hidden="1"/>
    <col min="1281" max="1296" width="11.42578125" style="1" hidden="1" customWidth="1"/>
    <col min="1297" max="1536" width="11.42578125" style="1" hidden="1"/>
    <col min="1537" max="1552" width="11.42578125" style="1" hidden="1" customWidth="1"/>
    <col min="1553" max="1792" width="11.42578125" style="1" hidden="1"/>
    <col min="1793" max="1808" width="11.42578125" style="1" hidden="1" customWidth="1"/>
    <col min="1809" max="2048" width="11.42578125" style="1" hidden="1"/>
    <col min="2049" max="2064" width="11.42578125" style="1" hidden="1" customWidth="1"/>
    <col min="2065" max="2304" width="11.42578125" style="1" hidden="1"/>
    <col min="2305" max="2320" width="11.42578125" style="1" hidden="1" customWidth="1"/>
    <col min="2321" max="2560" width="11.42578125" style="1" hidden="1"/>
    <col min="2561" max="2576" width="11.42578125" style="1" hidden="1" customWidth="1"/>
    <col min="2577" max="2816" width="11.42578125" style="1" hidden="1"/>
    <col min="2817" max="2832" width="11.42578125" style="1" hidden="1" customWidth="1"/>
    <col min="2833" max="3072" width="11.42578125" style="1" hidden="1"/>
    <col min="3073" max="3088" width="11.42578125" style="1" hidden="1" customWidth="1"/>
    <col min="3089" max="3328" width="11.42578125" style="1" hidden="1"/>
    <col min="3329" max="3344" width="11.42578125" style="1" hidden="1" customWidth="1"/>
    <col min="3345" max="3584" width="11.42578125" style="1" hidden="1"/>
    <col min="3585" max="3600" width="11.42578125" style="1" hidden="1" customWidth="1"/>
    <col min="3601" max="3840" width="11.42578125" style="1" hidden="1"/>
    <col min="3841" max="3856" width="11.42578125" style="1" hidden="1" customWidth="1"/>
    <col min="3857" max="4096" width="11.42578125" style="1" hidden="1"/>
    <col min="4097" max="4112" width="11.42578125" style="1" hidden="1" customWidth="1"/>
    <col min="4113" max="4352" width="11.42578125" style="1" hidden="1"/>
    <col min="4353" max="4368" width="11.42578125" style="1" hidden="1" customWidth="1"/>
    <col min="4369" max="4608" width="11.42578125" style="1" hidden="1"/>
    <col min="4609" max="4624" width="11.42578125" style="1" hidden="1" customWidth="1"/>
    <col min="4625" max="4864" width="11.42578125" style="1" hidden="1"/>
    <col min="4865" max="4880" width="11.42578125" style="1" hidden="1" customWidth="1"/>
    <col min="4881" max="5120" width="11.42578125" style="1" hidden="1"/>
    <col min="5121" max="5136" width="11.42578125" style="1" hidden="1" customWidth="1"/>
    <col min="5137" max="5376" width="11.42578125" style="1" hidden="1"/>
    <col min="5377" max="5392" width="11.42578125" style="1" hidden="1" customWidth="1"/>
    <col min="5393" max="5632" width="11.42578125" style="1" hidden="1"/>
    <col min="5633" max="5648" width="11.42578125" style="1" hidden="1" customWidth="1"/>
    <col min="5649" max="5888" width="11.42578125" style="1" hidden="1"/>
    <col min="5889" max="5904" width="11.42578125" style="1" hidden="1" customWidth="1"/>
    <col min="5905" max="6144" width="11.42578125" style="1" hidden="1"/>
    <col min="6145" max="6160" width="11.42578125" style="1" hidden="1" customWidth="1"/>
    <col min="6161" max="6400" width="11.42578125" style="1" hidden="1"/>
    <col min="6401" max="6416" width="11.42578125" style="1" hidden="1" customWidth="1"/>
    <col min="6417" max="6656" width="11.42578125" style="1" hidden="1"/>
    <col min="6657" max="6672" width="11.42578125" style="1" hidden="1" customWidth="1"/>
    <col min="6673" max="6912" width="11.42578125" style="1" hidden="1"/>
    <col min="6913" max="6928" width="11.42578125" style="1" hidden="1" customWidth="1"/>
    <col min="6929" max="7168" width="11.42578125" style="1" hidden="1"/>
    <col min="7169" max="7184" width="11.42578125" style="1" hidden="1" customWidth="1"/>
    <col min="7185" max="7424" width="11.42578125" style="1" hidden="1"/>
    <col min="7425" max="7440" width="11.42578125" style="1" hidden="1" customWidth="1"/>
    <col min="7441" max="7680" width="11.42578125" style="1" hidden="1"/>
    <col min="7681" max="7696" width="11.42578125" style="1" hidden="1" customWidth="1"/>
    <col min="7697" max="7936" width="11.42578125" style="1" hidden="1"/>
    <col min="7937" max="7952" width="11.42578125" style="1" hidden="1" customWidth="1"/>
    <col min="7953" max="8192" width="11.42578125" style="1" hidden="1"/>
    <col min="8193" max="8208" width="11.42578125" style="1" hidden="1" customWidth="1"/>
    <col min="8209" max="8448" width="11.42578125" style="1" hidden="1"/>
    <col min="8449" max="8464" width="11.42578125" style="1" hidden="1" customWidth="1"/>
    <col min="8465" max="8704" width="11.42578125" style="1" hidden="1"/>
    <col min="8705" max="8720" width="11.42578125" style="1" hidden="1" customWidth="1"/>
    <col min="8721" max="8960" width="11.42578125" style="1" hidden="1"/>
    <col min="8961" max="8976" width="11.42578125" style="1" hidden="1" customWidth="1"/>
    <col min="8977" max="9216" width="11.42578125" style="1" hidden="1"/>
    <col min="9217" max="9232" width="11.42578125" style="1" hidden="1" customWidth="1"/>
    <col min="9233" max="9472" width="11.42578125" style="1" hidden="1"/>
    <col min="9473" max="9488" width="11.42578125" style="1" hidden="1" customWidth="1"/>
    <col min="9489" max="9728" width="11.42578125" style="1" hidden="1"/>
    <col min="9729" max="9744" width="11.42578125" style="1" hidden="1" customWidth="1"/>
    <col min="9745" max="9984" width="11.42578125" style="1" hidden="1"/>
    <col min="9985" max="10000" width="11.42578125" style="1" hidden="1" customWidth="1"/>
    <col min="10001" max="10240" width="11.42578125" style="1" hidden="1"/>
    <col min="10241" max="10256" width="11.42578125" style="1" hidden="1" customWidth="1"/>
    <col min="10257" max="10496" width="11.42578125" style="1" hidden="1"/>
    <col min="10497" max="10512" width="11.42578125" style="1" hidden="1" customWidth="1"/>
    <col min="10513" max="10752" width="11.42578125" style="1" hidden="1"/>
    <col min="10753" max="10768" width="11.42578125" style="1" hidden="1" customWidth="1"/>
    <col min="10769" max="11008" width="11.42578125" style="1" hidden="1"/>
    <col min="11009" max="11024" width="11.42578125" style="1" hidden="1" customWidth="1"/>
    <col min="11025" max="11264" width="11.42578125" style="1" hidden="1"/>
    <col min="11265" max="11280" width="11.42578125" style="1" hidden="1" customWidth="1"/>
    <col min="11281" max="11520" width="11.42578125" style="1" hidden="1"/>
    <col min="11521" max="11536" width="11.42578125" style="1" hidden="1" customWidth="1"/>
    <col min="11537" max="11776" width="11.42578125" style="1" hidden="1"/>
    <col min="11777" max="11792" width="11.42578125" style="1" hidden="1" customWidth="1"/>
    <col min="11793" max="12032" width="11.42578125" style="1" hidden="1"/>
    <col min="12033" max="12048" width="11.42578125" style="1" hidden="1" customWidth="1"/>
    <col min="12049" max="12288" width="11.42578125" style="1" hidden="1"/>
    <col min="12289" max="12304" width="11.42578125" style="1" hidden="1" customWidth="1"/>
    <col min="12305" max="12544" width="11.42578125" style="1" hidden="1"/>
    <col min="12545" max="12560" width="11.42578125" style="1" hidden="1" customWidth="1"/>
    <col min="12561" max="12800" width="11.42578125" style="1" hidden="1"/>
    <col min="12801" max="12816" width="11.42578125" style="1" hidden="1" customWidth="1"/>
    <col min="12817" max="13056" width="11.42578125" style="1" hidden="1"/>
    <col min="13057" max="13072" width="11.42578125" style="1" hidden="1" customWidth="1"/>
    <col min="13073" max="13312" width="11.42578125" style="1" hidden="1"/>
    <col min="13313" max="13328" width="11.42578125" style="1" hidden="1" customWidth="1"/>
    <col min="13329" max="13568" width="11.42578125" style="1" hidden="1"/>
    <col min="13569" max="13584" width="11.42578125" style="1" hidden="1" customWidth="1"/>
    <col min="13585" max="13824" width="11.42578125" style="1" hidden="1"/>
    <col min="13825" max="13840" width="11.42578125" style="1" hidden="1" customWidth="1"/>
    <col min="13841" max="14080" width="11.42578125" style="1" hidden="1"/>
    <col min="14081" max="14096" width="11.42578125" style="1" hidden="1" customWidth="1"/>
    <col min="14097" max="14336" width="11.42578125" style="1" hidden="1"/>
    <col min="14337" max="14352" width="11.42578125" style="1" hidden="1" customWidth="1"/>
    <col min="14353" max="14592" width="11.42578125" style="1" hidden="1"/>
    <col min="14593" max="14608" width="11.42578125" style="1" hidden="1" customWidth="1"/>
    <col min="14609" max="14848" width="11.42578125" style="1" hidden="1"/>
    <col min="14849" max="14864" width="11.42578125" style="1" hidden="1" customWidth="1"/>
    <col min="14865" max="15104" width="11.42578125" style="1" hidden="1"/>
    <col min="15105" max="15120" width="11.42578125" style="1" hidden="1" customWidth="1"/>
    <col min="15121" max="15360" width="11.42578125" style="1" hidden="1"/>
    <col min="15361" max="15376" width="11.42578125" style="1" hidden="1" customWidth="1"/>
    <col min="15377" max="15616" width="11.42578125" style="1" hidden="1"/>
    <col min="15617" max="15632" width="11.42578125" style="1" hidden="1" customWidth="1"/>
    <col min="15633" max="15872" width="11.42578125" style="1" hidden="1"/>
    <col min="15873" max="15888" width="11.42578125" style="1" hidden="1" customWidth="1"/>
    <col min="15889" max="16128" width="11.42578125" style="1" hidden="1"/>
    <col min="16129" max="16144" width="11.42578125" style="1" hidden="1" customWidth="1"/>
    <col min="16145" max="16384" width="11.42578125" style="1" hidden="1"/>
  </cols>
  <sheetData>
    <row r="1" spans="2:14"/>
    <row r="2" spans="2:14" ht="62.25" customHeight="1">
      <c r="B2" s="160" t="s">
        <v>146</v>
      </c>
      <c r="C2" s="160"/>
      <c r="D2" s="160"/>
      <c r="E2" s="160"/>
      <c r="F2" s="160"/>
      <c r="G2" s="160"/>
      <c r="H2" s="160"/>
      <c r="I2" s="160"/>
      <c r="J2" s="160"/>
      <c r="K2" s="160"/>
      <c r="L2" s="160"/>
      <c r="M2" s="160"/>
      <c r="N2" s="160"/>
    </row>
    <row r="3" spans="2:14" ht="38.25" customHeight="1"/>
    <row r="4" spans="2:14"/>
    <row r="5" spans="2:14"/>
    <row r="6" spans="2:14"/>
    <row r="7" spans="2:14" ht="15.75" customHeight="1"/>
    <row r="8" spans="2:14" ht="15.75" customHeight="1">
      <c r="C8" s="161" t="s">
        <v>1</v>
      </c>
      <c r="D8" s="161"/>
      <c r="E8" s="161"/>
      <c r="F8" s="161"/>
      <c r="G8" s="161"/>
      <c r="H8" s="161"/>
      <c r="I8" s="161"/>
      <c r="J8" s="161"/>
      <c r="K8" s="161"/>
      <c r="L8" s="161"/>
      <c r="M8" s="161"/>
    </row>
    <row r="9" spans="2:14"/>
    <row r="10" spans="2:14" ht="15.75">
      <c r="D10" s="2"/>
    </row>
    <row r="11" spans="2:14" ht="34.5" customHeight="1"/>
    <row r="12" spans="2:14" s="4" customFormat="1" ht="24.75" customHeight="1">
      <c r="E12" s="163" t="s">
        <v>0</v>
      </c>
      <c r="F12" s="163"/>
      <c r="G12" s="3"/>
    </row>
    <row r="13" spans="2:14" ht="28.5" customHeight="1"/>
    <row r="14" spans="2:14" s="4" customFormat="1" ht="24.75" customHeight="1">
      <c r="E14" s="163" t="s">
        <v>6</v>
      </c>
      <c r="F14" s="163"/>
      <c r="G14" s="163"/>
      <c r="H14" s="163"/>
      <c r="I14" s="5"/>
    </row>
    <row r="15" spans="2:14" ht="28.5" customHeight="1"/>
    <row r="16" spans="2:14" s="4" customFormat="1" ht="24.75" customHeight="1">
      <c r="E16" s="163" t="s">
        <v>3</v>
      </c>
      <c r="F16" s="163"/>
      <c r="G16" s="163"/>
      <c r="H16" s="163"/>
      <c r="I16" s="163"/>
      <c r="J16" s="163"/>
      <c r="K16" s="163"/>
    </row>
    <row r="17" spans="5:13" ht="28.5" customHeight="1"/>
    <row r="18" spans="5:13" s="4" customFormat="1" ht="24.75" customHeight="1">
      <c r="E18" s="163" t="s">
        <v>144</v>
      </c>
      <c r="F18" s="163"/>
      <c r="G18" s="163"/>
      <c r="H18" s="163"/>
      <c r="I18" s="163"/>
      <c r="J18" s="163"/>
      <c r="K18" s="163"/>
    </row>
    <row r="19" spans="5:13" ht="28.5" customHeight="1"/>
    <row r="20" spans="5:13" s="4" customFormat="1" ht="24.75" customHeight="1">
      <c r="E20" s="163" t="s">
        <v>145</v>
      </c>
      <c r="F20" s="163"/>
      <c r="G20" s="163"/>
      <c r="H20" s="163"/>
      <c r="I20" s="163"/>
      <c r="J20" s="163"/>
      <c r="K20" s="163"/>
    </row>
    <row r="21" spans="5:13" ht="28.5" customHeight="1"/>
    <row r="22" spans="5:13" s="4" customFormat="1" ht="43.5" customHeight="1">
      <c r="E22" s="164" t="s">
        <v>210</v>
      </c>
      <c r="F22" s="164"/>
      <c r="G22" s="164"/>
      <c r="H22" s="164"/>
      <c r="I22" s="164"/>
      <c r="J22" s="164"/>
      <c r="K22" s="164"/>
      <c r="L22" s="164"/>
      <c r="M22" s="164"/>
    </row>
    <row r="23" spans="5:13" ht="15" customHeight="1"/>
    <row r="24" spans="5:13" ht="15" customHeight="1"/>
    <row r="25" spans="5:13" ht="15" customHeight="1"/>
    <row r="26" spans="5:13" ht="15" customHeight="1">
      <c r="E26" s="7"/>
    </row>
    <row r="27" spans="5:13" ht="15" customHeight="1"/>
    <row r="28" spans="5:13" ht="15" customHeight="1"/>
    <row r="29" spans="5:13" ht="15" customHeight="1"/>
    <row r="30" spans="5:13" ht="15" customHeight="1"/>
    <row r="31" spans="5:13" ht="15" customHeight="1"/>
    <row r="32" spans="5:13" ht="15" customHeight="1"/>
    <row r="33" spans="12:14" ht="15" customHeight="1"/>
    <row r="34" spans="12:14" ht="15" customHeight="1"/>
    <row r="35" spans="12:14" ht="15" customHeight="1"/>
    <row r="36" spans="12:14" ht="15" customHeight="1"/>
    <row r="37" spans="12:14" ht="15.75" customHeight="1"/>
    <row r="38" spans="12:14"/>
    <row r="39" spans="12:14"/>
    <row r="40" spans="12:14"/>
    <row r="41" spans="12:14"/>
    <row r="42" spans="12:14">
      <c r="L42" s="162" t="s">
        <v>2</v>
      </c>
      <c r="M42" s="162"/>
      <c r="N42" s="162"/>
    </row>
    <row r="43" spans="12:14"/>
    <row r="44" spans="12:14"/>
    <row r="45" spans="12:14" ht="15" hidden="1" customHeight="1"/>
    <row r="46" spans="12:14" ht="15" hidden="1" customHeight="1"/>
    <row r="47" spans="12:14" ht="15" hidden="1" customHeight="1"/>
    <row r="48" spans="12:14"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sheetData>
  <sheetProtection password="CA9C" sheet="1" objects="1" scenarios="1"/>
  <mergeCells count="9">
    <mergeCell ref="B2:N2"/>
    <mergeCell ref="C8:M8"/>
    <mergeCell ref="L42:N42"/>
    <mergeCell ref="E12:F12"/>
    <mergeCell ref="E14:H14"/>
    <mergeCell ref="E16:K16"/>
    <mergeCell ref="E18:K18"/>
    <mergeCell ref="E20:K20"/>
    <mergeCell ref="E22:M22"/>
  </mergeCells>
  <hyperlinks>
    <hyperlink ref="E12:F12" location="PRESENTACION!A1" display="Presentación"/>
    <hyperlink ref="E14" location="PRESENTACION!A1" display="Presentación"/>
    <hyperlink ref="E14:G14" location="'CAP 1'!A1" display="Marco normativo"/>
    <hyperlink ref="E16" location="PRESENTACION!A1" display="Presentación"/>
    <hyperlink ref="E16:G16" location="'CAP 1'!A1" display="Marco normativo"/>
    <hyperlink ref="E16:K16" location="'CAP 2'!A1" display="Capítulo II. Contexto Institucional y Estratégico"/>
    <hyperlink ref="E18:K18" location="'CAP 3'!A1" display="Capítulo III. Proyectos de la Unidad"/>
    <hyperlink ref="E22:M22" location="'CAP5'!A1" display="Capítulo V. Plan de implementación del Modelo Integrado de Planeación y Gestión año 2013"/>
    <hyperlink ref="E20:K20" location="'CAP4'!A1" display="Capítulo IV. Plan de acción año 2013"/>
  </hyperlinks>
  <printOptions horizontalCentered="1"/>
  <pageMargins left="0.39370078740157483" right="0.39370078740157483" top="0.39370078740157483" bottom="0.39370078740157483" header="0.31496062992125984" footer="0.31496062992125984"/>
  <pageSetup scale="8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Hoja3" enableFormatConditionsCalculation="0"/>
  <dimension ref="A1:P87"/>
  <sheetViews>
    <sheetView showGridLines="0" showRowColHeaders="0" zoomScale="130" zoomScaleNormal="130" zoomScalePageLayoutView="80" workbookViewId="0">
      <selection activeCell="C7" sqref="C7:M7"/>
    </sheetView>
  </sheetViews>
  <sheetFormatPr baseColWidth="10" defaultColWidth="0" defaultRowHeight="15" customHeight="1" zeroHeight="1"/>
  <cols>
    <col min="1" max="1" width="3.28515625" style="1" customWidth="1"/>
    <col min="2" max="2" width="8.85546875" style="1" customWidth="1"/>
    <col min="3" max="3" width="4.42578125" style="1" customWidth="1"/>
    <col min="4" max="4" width="3.42578125" style="1" customWidth="1"/>
    <col min="5" max="14" width="9.42578125" style="1" customWidth="1"/>
    <col min="15" max="15" width="3.28515625" style="1" customWidth="1"/>
    <col min="16" max="16" width="3.28515625" style="1" hidden="1" customWidth="1"/>
    <col min="17" max="272" width="11.42578125" style="1" hidden="1" customWidth="1"/>
    <col min="273" max="512" width="11.42578125" style="1" hidden="1"/>
    <col min="513" max="528" width="11.42578125" style="1" hidden="1" customWidth="1"/>
    <col min="529" max="768" width="11.42578125" style="1" hidden="1"/>
    <col min="769" max="784" width="11.42578125" style="1" hidden="1" customWidth="1"/>
    <col min="785" max="1024" width="11.42578125" style="1" hidden="1"/>
    <col min="1025" max="1040" width="11.42578125" style="1" hidden="1" customWidth="1"/>
    <col min="1041" max="1280" width="11.42578125" style="1" hidden="1"/>
    <col min="1281" max="1296" width="11.42578125" style="1" hidden="1" customWidth="1"/>
    <col min="1297" max="1536" width="11.42578125" style="1" hidden="1"/>
    <col min="1537" max="1552" width="11.42578125" style="1" hidden="1" customWidth="1"/>
    <col min="1553" max="1792" width="11.42578125" style="1" hidden="1"/>
    <col min="1793" max="1808" width="11.42578125" style="1" hidden="1" customWidth="1"/>
    <col min="1809" max="2048" width="11.42578125" style="1" hidden="1"/>
    <col min="2049" max="2064" width="11.42578125" style="1" hidden="1" customWidth="1"/>
    <col min="2065" max="2304" width="11.42578125" style="1" hidden="1"/>
    <col min="2305" max="2320" width="11.42578125" style="1" hidden="1" customWidth="1"/>
    <col min="2321" max="2560" width="11.42578125" style="1" hidden="1"/>
    <col min="2561" max="2576" width="11.42578125" style="1" hidden="1" customWidth="1"/>
    <col min="2577" max="2816" width="11.42578125" style="1" hidden="1"/>
    <col min="2817" max="2832" width="11.42578125" style="1" hidden="1" customWidth="1"/>
    <col min="2833" max="3072" width="11.42578125" style="1" hidden="1"/>
    <col min="3073" max="3088" width="11.42578125" style="1" hidden="1" customWidth="1"/>
    <col min="3089" max="3328" width="11.42578125" style="1" hidden="1"/>
    <col min="3329" max="3344" width="11.42578125" style="1" hidden="1" customWidth="1"/>
    <col min="3345" max="3584" width="11.42578125" style="1" hidden="1"/>
    <col min="3585" max="3600" width="11.42578125" style="1" hidden="1" customWidth="1"/>
    <col min="3601" max="3840" width="11.42578125" style="1" hidden="1"/>
    <col min="3841" max="3856" width="11.42578125" style="1" hidden="1" customWidth="1"/>
    <col min="3857" max="4096" width="11.42578125" style="1" hidden="1"/>
    <col min="4097" max="4112" width="11.42578125" style="1" hidden="1" customWidth="1"/>
    <col min="4113" max="4352" width="11.42578125" style="1" hidden="1"/>
    <col min="4353" max="4368" width="11.42578125" style="1" hidden="1" customWidth="1"/>
    <col min="4369" max="4608" width="11.42578125" style="1" hidden="1"/>
    <col min="4609" max="4624" width="11.42578125" style="1" hidden="1" customWidth="1"/>
    <col min="4625" max="4864" width="11.42578125" style="1" hidden="1"/>
    <col min="4865" max="4880" width="11.42578125" style="1" hidden="1" customWidth="1"/>
    <col min="4881" max="5120" width="11.42578125" style="1" hidden="1"/>
    <col min="5121" max="5136" width="11.42578125" style="1" hidden="1" customWidth="1"/>
    <col min="5137" max="5376" width="11.42578125" style="1" hidden="1"/>
    <col min="5377" max="5392" width="11.42578125" style="1" hidden="1" customWidth="1"/>
    <col min="5393" max="5632" width="11.42578125" style="1" hidden="1"/>
    <col min="5633" max="5648" width="11.42578125" style="1" hidden="1" customWidth="1"/>
    <col min="5649" max="5888" width="11.42578125" style="1" hidden="1"/>
    <col min="5889" max="5904" width="11.42578125" style="1" hidden="1" customWidth="1"/>
    <col min="5905" max="6144" width="11.42578125" style="1" hidden="1"/>
    <col min="6145" max="6160" width="11.42578125" style="1" hidden="1" customWidth="1"/>
    <col min="6161" max="6400" width="11.42578125" style="1" hidden="1"/>
    <col min="6401" max="6416" width="11.42578125" style="1" hidden="1" customWidth="1"/>
    <col min="6417" max="6656" width="11.42578125" style="1" hidden="1"/>
    <col min="6657" max="6672" width="11.42578125" style="1" hidden="1" customWidth="1"/>
    <col min="6673" max="6912" width="11.42578125" style="1" hidden="1"/>
    <col min="6913" max="6928" width="11.42578125" style="1" hidden="1" customWidth="1"/>
    <col min="6929" max="7168" width="11.42578125" style="1" hidden="1"/>
    <col min="7169" max="7184" width="11.42578125" style="1" hidden="1" customWidth="1"/>
    <col min="7185" max="7424" width="11.42578125" style="1" hidden="1"/>
    <col min="7425" max="7440" width="11.42578125" style="1" hidden="1" customWidth="1"/>
    <col min="7441" max="7680" width="11.42578125" style="1" hidden="1"/>
    <col min="7681" max="7696" width="11.42578125" style="1" hidden="1" customWidth="1"/>
    <col min="7697" max="7936" width="11.42578125" style="1" hidden="1"/>
    <col min="7937" max="7952" width="11.42578125" style="1" hidden="1" customWidth="1"/>
    <col min="7953" max="8192" width="11.42578125" style="1" hidden="1"/>
    <col min="8193" max="8208" width="11.42578125" style="1" hidden="1" customWidth="1"/>
    <col min="8209" max="8448" width="11.42578125" style="1" hidden="1"/>
    <col min="8449" max="8464" width="11.42578125" style="1" hidden="1" customWidth="1"/>
    <col min="8465" max="8704" width="11.42578125" style="1" hidden="1"/>
    <col min="8705" max="8720" width="11.42578125" style="1" hidden="1" customWidth="1"/>
    <col min="8721" max="8960" width="11.42578125" style="1" hidden="1"/>
    <col min="8961" max="8976" width="11.42578125" style="1" hidden="1" customWidth="1"/>
    <col min="8977" max="9216" width="11.42578125" style="1" hidden="1"/>
    <col min="9217" max="9232" width="11.42578125" style="1" hidden="1" customWidth="1"/>
    <col min="9233" max="9472" width="11.42578125" style="1" hidden="1"/>
    <col min="9473" max="9488" width="11.42578125" style="1" hidden="1" customWidth="1"/>
    <col min="9489" max="9728" width="11.42578125" style="1" hidden="1"/>
    <col min="9729" max="9744" width="11.42578125" style="1" hidden="1" customWidth="1"/>
    <col min="9745" max="9984" width="11.42578125" style="1" hidden="1"/>
    <col min="9985" max="10000" width="11.42578125" style="1" hidden="1" customWidth="1"/>
    <col min="10001" max="10240" width="11.42578125" style="1" hidden="1"/>
    <col min="10241" max="10256" width="11.42578125" style="1" hidden="1" customWidth="1"/>
    <col min="10257" max="10496" width="11.42578125" style="1" hidden="1"/>
    <col min="10497" max="10512" width="11.42578125" style="1" hidden="1" customWidth="1"/>
    <col min="10513" max="10752" width="11.42578125" style="1" hidden="1"/>
    <col min="10753" max="10768" width="11.42578125" style="1" hidden="1" customWidth="1"/>
    <col min="10769" max="11008" width="11.42578125" style="1" hidden="1"/>
    <col min="11009" max="11024" width="11.42578125" style="1" hidden="1" customWidth="1"/>
    <col min="11025" max="11264" width="11.42578125" style="1" hidden="1"/>
    <col min="11265" max="11280" width="11.42578125" style="1" hidden="1" customWidth="1"/>
    <col min="11281" max="11520" width="11.42578125" style="1" hidden="1"/>
    <col min="11521" max="11536" width="11.42578125" style="1" hidden="1" customWidth="1"/>
    <col min="11537" max="11776" width="11.42578125" style="1" hidden="1"/>
    <col min="11777" max="11792" width="11.42578125" style="1" hidden="1" customWidth="1"/>
    <col min="11793" max="12032" width="11.42578125" style="1" hidden="1"/>
    <col min="12033" max="12048" width="11.42578125" style="1" hidden="1" customWidth="1"/>
    <col min="12049" max="12288" width="11.42578125" style="1" hidden="1"/>
    <col min="12289" max="12304" width="11.42578125" style="1" hidden="1" customWidth="1"/>
    <col min="12305" max="12544" width="11.42578125" style="1" hidden="1"/>
    <col min="12545" max="12560" width="11.42578125" style="1" hidden="1" customWidth="1"/>
    <col min="12561" max="12800" width="11.42578125" style="1" hidden="1"/>
    <col min="12801" max="12816" width="11.42578125" style="1" hidden="1" customWidth="1"/>
    <col min="12817" max="13056" width="11.42578125" style="1" hidden="1"/>
    <col min="13057" max="13072" width="11.42578125" style="1" hidden="1" customWidth="1"/>
    <col min="13073" max="13312" width="11.42578125" style="1" hidden="1"/>
    <col min="13313" max="13328" width="11.42578125" style="1" hidden="1" customWidth="1"/>
    <col min="13329" max="13568" width="11.42578125" style="1" hidden="1"/>
    <col min="13569" max="13584" width="11.42578125" style="1" hidden="1" customWidth="1"/>
    <col min="13585" max="13824" width="11.42578125" style="1" hidden="1"/>
    <col min="13825" max="13840" width="11.42578125" style="1" hidden="1" customWidth="1"/>
    <col min="13841" max="14080" width="11.42578125" style="1" hidden="1"/>
    <col min="14081" max="14096" width="11.42578125" style="1" hidden="1" customWidth="1"/>
    <col min="14097" max="14336" width="11.42578125" style="1" hidden="1"/>
    <col min="14337" max="14352" width="11.42578125" style="1" hidden="1" customWidth="1"/>
    <col min="14353" max="14592" width="11.42578125" style="1" hidden="1"/>
    <col min="14593" max="14608" width="11.42578125" style="1" hidden="1" customWidth="1"/>
    <col min="14609" max="14848" width="11.42578125" style="1" hidden="1"/>
    <col min="14849" max="14864" width="11.42578125" style="1" hidden="1" customWidth="1"/>
    <col min="14865" max="15104" width="11.42578125" style="1" hidden="1"/>
    <col min="15105" max="15120" width="11.42578125" style="1" hidden="1" customWidth="1"/>
    <col min="15121" max="15360" width="11.42578125" style="1" hidden="1"/>
    <col min="15361" max="15376" width="11.42578125" style="1" hidden="1" customWidth="1"/>
    <col min="15377" max="15616" width="11.42578125" style="1" hidden="1"/>
    <col min="15617" max="15632" width="11.42578125" style="1" hidden="1" customWidth="1"/>
    <col min="15633" max="15872" width="11.42578125" style="1" hidden="1"/>
    <col min="15873" max="15888" width="11.42578125" style="1" hidden="1" customWidth="1"/>
    <col min="15889" max="16128" width="11.42578125" style="1" hidden="1"/>
    <col min="16129" max="16144" width="11.42578125" style="1" hidden="1" customWidth="1"/>
    <col min="16145" max="16384" width="11.42578125" style="1" hidden="1"/>
  </cols>
  <sheetData>
    <row r="1" spans="2:14"/>
    <row r="2" spans="2:14" ht="62.25" customHeight="1">
      <c r="B2" s="160" t="s">
        <v>0</v>
      </c>
      <c r="C2" s="160"/>
      <c r="D2" s="160"/>
      <c r="E2" s="160"/>
      <c r="F2" s="160"/>
      <c r="G2" s="160"/>
      <c r="H2" s="160"/>
      <c r="I2" s="160"/>
      <c r="J2" s="160"/>
      <c r="K2" s="160"/>
      <c r="L2" s="160"/>
      <c r="M2" s="160"/>
      <c r="N2" s="160"/>
    </row>
    <row r="3" spans="2:14" ht="38.25" customHeight="1"/>
    <row r="4" spans="2:14"/>
    <row r="5" spans="2:14">
      <c r="C5" s="7"/>
    </row>
    <row r="6" spans="2:14" ht="41.25" customHeight="1"/>
    <row r="7" spans="2:14" ht="123" customHeight="1">
      <c r="C7" s="165" t="s">
        <v>470</v>
      </c>
      <c r="D7" s="165"/>
      <c r="E7" s="165"/>
      <c r="F7" s="165"/>
      <c r="G7" s="165"/>
      <c r="H7" s="165"/>
      <c r="I7" s="165"/>
      <c r="J7" s="165"/>
      <c r="K7" s="165"/>
      <c r="L7" s="165"/>
      <c r="M7" s="165"/>
    </row>
    <row r="8" spans="2:14" ht="25.5" customHeight="1"/>
    <row r="9" spans="2:14" ht="123" customHeight="1">
      <c r="C9" s="165" t="s">
        <v>471</v>
      </c>
      <c r="D9" s="165"/>
      <c r="E9" s="165"/>
      <c r="F9" s="165"/>
      <c r="G9" s="165"/>
      <c r="H9" s="165"/>
      <c r="I9" s="165"/>
      <c r="J9" s="165"/>
      <c r="K9" s="165"/>
      <c r="L9" s="165"/>
      <c r="M9" s="165"/>
    </row>
    <row r="10" spans="2:14" ht="25.5" customHeight="1"/>
    <row r="11" spans="2:14" ht="108.75" customHeight="1">
      <c r="C11" s="165" t="s">
        <v>472</v>
      </c>
      <c r="D11" s="165"/>
      <c r="E11" s="165"/>
      <c r="F11" s="165"/>
      <c r="G11" s="165"/>
      <c r="H11" s="165"/>
      <c r="I11" s="165"/>
      <c r="J11" s="165"/>
      <c r="K11" s="165"/>
      <c r="L11" s="165"/>
      <c r="M11" s="165"/>
    </row>
    <row r="12" spans="2:14" ht="25.5" customHeight="1"/>
    <row r="13" spans="2:14" ht="194.25" customHeight="1">
      <c r="C13" s="165" t="s">
        <v>21</v>
      </c>
      <c r="D13" s="165"/>
      <c r="E13" s="165"/>
      <c r="F13" s="165"/>
      <c r="G13" s="165"/>
      <c r="H13" s="165"/>
      <c r="I13" s="165"/>
      <c r="J13" s="165"/>
      <c r="K13" s="165"/>
      <c r="L13" s="165"/>
      <c r="M13" s="165"/>
    </row>
    <row r="14" spans="2:14" ht="18">
      <c r="C14" s="10"/>
      <c r="D14" s="10"/>
      <c r="E14" s="10"/>
      <c r="F14" s="11"/>
    </row>
    <row r="15" spans="2:14" ht="27" customHeight="1">
      <c r="C15" s="166" t="s">
        <v>22</v>
      </c>
      <c r="D15" s="166"/>
      <c r="E15" s="166"/>
      <c r="F15" s="166"/>
      <c r="G15" s="166"/>
      <c r="H15" s="166"/>
      <c r="I15" s="166"/>
      <c r="J15" s="166"/>
      <c r="K15" s="166"/>
      <c r="L15" s="166"/>
      <c r="M15" s="166"/>
    </row>
    <row r="16" spans="2:14"/>
    <row r="17" spans="12:14"/>
    <row r="18" spans="12:14"/>
    <row r="19" spans="12:14">
      <c r="L19" s="162" t="s">
        <v>2</v>
      </c>
      <c r="M19" s="162"/>
      <c r="N19" s="162"/>
    </row>
    <row r="20" spans="12:14"/>
    <row r="21" spans="12:14" hidden="1"/>
    <row r="22" spans="12:14" hidden="1"/>
    <row r="23" spans="12:14" hidden="1"/>
    <row r="24" spans="12:14" hidden="1"/>
    <row r="25" spans="12:14" hidden="1"/>
    <row r="26" spans="12:14" hidden="1"/>
    <row r="27" spans="12:14" hidden="1"/>
    <row r="28" spans="12:14" hidden="1"/>
    <row r="29" spans="12:14" hidden="1"/>
    <row r="30" spans="12:14" hidden="1"/>
    <row r="31" spans="12:14" hidden="1"/>
    <row r="32" spans="12: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sheetData>
  <sheetProtection password="CA9C" sheet="1" objects="1" scenarios="1"/>
  <mergeCells count="7">
    <mergeCell ref="B2:N2"/>
    <mergeCell ref="L19:N19"/>
    <mergeCell ref="C7:M7"/>
    <mergeCell ref="C9:M9"/>
    <mergeCell ref="C11:M11"/>
    <mergeCell ref="C13:M13"/>
    <mergeCell ref="C15:M15"/>
  </mergeCells>
  <printOptions horizontalCentered="1"/>
  <pageMargins left="0.39370078740157483" right="0.39370078740157483" top="0.39370078740157483" bottom="0.39370078740157483" header="0.31496062992125984" footer="0.31496062992125984"/>
  <pageSetup scale="8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Hoja4" enableFormatConditionsCalculation="0"/>
  <dimension ref="A1:M102"/>
  <sheetViews>
    <sheetView showGridLines="0" showRowColHeaders="0" zoomScale="80" zoomScaleNormal="80" zoomScalePageLayoutView="80" workbookViewId="0">
      <pane ySplit="6" topLeftCell="A7" activePane="bottomLeft" state="frozen"/>
      <selection pane="bottomLeft" activeCell="C12" sqref="C12"/>
    </sheetView>
  </sheetViews>
  <sheetFormatPr baseColWidth="10" defaultColWidth="0" defaultRowHeight="0" customHeight="1" zeroHeight="1"/>
  <cols>
    <col min="1" max="1" width="4.140625" style="1" customWidth="1"/>
    <col min="2" max="2" width="40.28515625" style="1" customWidth="1"/>
    <col min="3" max="3" width="111.85546875" style="1" customWidth="1"/>
    <col min="4" max="4" width="4.140625" style="1" customWidth="1"/>
    <col min="5" max="11" width="9.42578125" style="1" hidden="1" customWidth="1"/>
    <col min="12" max="13" width="3.28515625" style="1" hidden="1" customWidth="1"/>
    <col min="14" max="269" width="11.42578125" style="1" hidden="1" customWidth="1"/>
    <col min="270" max="509" width="11.42578125" style="1" hidden="1"/>
    <col min="510" max="525" width="11.42578125" style="1" hidden="1" customWidth="1"/>
    <col min="526" max="765" width="11.42578125" style="1" hidden="1"/>
    <col min="766" max="781" width="11.42578125" style="1" hidden="1" customWidth="1"/>
    <col min="782" max="1021" width="11.42578125" style="1" hidden="1"/>
    <col min="1022" max="1037" width="11.42578125" style="1" hidden="1" customWidth="1"/>
    <col min="1038" max="1277" width="11.42578125" style="1" hidden="1"/>
    <col min="1278" max="1293" width="11.42578125" style="1" hidden="1" customWidth="1"/>
    <col min="1294" max="1533" width="11.42578125" style="1" hidden="1"/>
    <col min="1534" max="1549" width="11.42578125" style="1" hidden="1" customWidth="1"/>
    <col min="1550" max="1789" width="11.42578125" style="1" hidden="1"/>
    <col min="1790" max="1805" width="11.42578125" style="1" hidden="1" customWidth="1"/>
    <col min="1806" max="2045" width="11.42578125" style="1" hidden="1"/>
    <col min="2046" max="2061" width="11.42578125" style="1" hidden="1" customWidth="1"/>
    <col min="2062" max="2301" width="11.42578125" style="1" hidden="1"/>
    <col min="2302" max="2317" width="11.42578125" style="1" hidden="1" customWidth="1"/>
    <col min="2318" max="2557" width="11.42578125" style="1" hidden="1"/>
    <col min="2558" max="2573" width="11.42578125" style="1" hidden="1" customWidth="1"/>
    <col min="2574" max="2813" width="11.42578125" style="1" hidden="1"/>
    <col min="2814" max="2829" width="11.42578125" style="1" hidden="1" customWidth="1"/>
    <col min="2830" max="3069" width="11.42578125" style="1" hidden="1"/>
    <col min="3070" max="3085" width="11.42578125" style="1" hidden="1" customWidth="1"/>
    <col min="3086" max="3325" width="11.42578125" style="1" hidden="1"/>
    <col min="3326" max="3341" width="11.42578125" style="1" hidden="1" customWidth="1"/>
    <col min="3342" max="3581" width="11.42578125" style="1" hidden="1"/>
    <col min="3582" max="3597" width="11.42578125" style="1" hidden="1" customWidth="1"/>
    <col min="3598" max="3837" width="11.42578125" style="1" hidden="1"/>
    <col min="3838" max="3853" width="11.42578125" style="1" hidden="1" customWidth="1"/>
    <col min="3854" max="4093" width="11.42578125" style="1" hidden="1"/>
    <col min="4094" max="4109" width="11.42578125" style="1" hidden="1" customWidth="1"/>
    <col min="4110" max="4349" width="11.42578125" style="1" hidden="1"/>
    <col min="4350" max="4365" width="11.42578125" style="1" hidden="1" customWidth="1"/>
    <col min="4366" max="4605" width="11.42578125" style="1" hidden="1"/>
    <col min="4606" max="4621" width="11.42578125" style="1" hidden="1" customWidth="1"/>
    <col min="4622" max="4861" width="11.42578125" style="1" hidden="1"/>
    <col min="4862" max="4877" width="11.42578125" style="1" hidden="1" customWidth="1"/>
    <col min="4878" max="5117" width="11.42578125" style="1" hidden="1"/>
    <col min="5118" max="5133" width="11.42578125" style="1" hidden="1" customWidth="1"/>
    <col min="5134" max="5373" width="11.42578125" style="1" hidden="1"/>
    <col min="5374" max="5389" width="11.42578125" style="1" hidden="1" customWidth="1"/>
    <col min="5390" max="5629" width="11.42578125" style="1" hidden="1"/>
    <col min="5630" max="5645" width="11.42578125" style="1" hidden="1" customWidth="1"/>
    <col min="5646" max="5885" width="11.42578125" style="1" hidden="1"/>
    <col min="5886" max="5901" width="11.42578125" style="1" hidden="1" customWidth="1"/>
    <col min="5902" max="6141" width="11.42578125" style="1" hidden="1"/>
    <col min="6142" max="6157" width="11.42578125" style="1" hidden="1" customWidth="1"/>
    <col min="6158" max="6397" width="11.42578125" style="1" hidden="1"/>
    <col min="6398" max="6413" width="11.42578125" style="1" hidden="1" customWidth="1"/>
    <col min="6414" max="6653" width="11.42578125" style="1" hidden="1"/>
    <col min="6654" max="6669" width="11.42578125" style="1" hidden="1" customWidth="1"/>
    <col min="6670" max="6909" width="11.42578125" style="1" hidden="1"/>
    <col min="6910" max="6925" width="11.42578125" style="1" hidden="1" customWidth="1"/>
    <col min="6926" max="7165" width="11.42578125" style="1" hidden="1"/>
    <col min="7166" max="7181" width="11.42578125" style="1" hidden="1" customWidth="1"/>
    <col min="7182" max="7421" width="11.42578125" style="1" hidden="1"/>
    <col min="7422" max="7437" width="11.42578125" style="1" hidden="1" customWidth="1"/>
    <col min="7438" max="7677" width="11.42578125" style="1" hidden="1"/>
    <col min="7678" max="7693" width="11.42578125" style="1" hidden="1" customWidth="1"/>
    <col min="7694" max="7933" width="11.42578125" style="1" hidden="1"/>
    <col min="7934" max="7949" width="11.42578125" style="1" hidden="1" customWidth="1"/>
    <col min="7950" max="8189" width="11.42578125" style="1" hidden="1"/>
    <col min="8190" max="8205" width="11.42578125" style="1" hidden="1" customWidth="1"/>
    <col min="8206" max="8445" width="11.42578125" style="1" hidden="1"/>
    <col min="8446" max="8461" width="11.42578125" style="1" hidden="1" customWidth="1"/>
    <col min="8462" max="8701" width="11.42578125" style="1" hidden="1"/>
    <col min="8702" max="8717" width="11.42578125" style="1" hidden="1" customWidth="1"/>
    <col min="8718" max="8957" width="11.42578125" style="1" hidden="1"/>
    <col min="8958" max="8973" width="11.42578125" style="1" hidden="1" customWidth="1"/>
    <col min="8974" max="9213" width="11.42578125" style="1" hidden="1"/>
    <col min="9214" max="9229" width="11.42578125" style="1" hidden="1" customWidth="1"/>
    <col min="9230" max="9469" width="11.42578125" style="1" hidden="1"/>
    <col min="9470" max="9485" width="11.42578125" style="1" hidden="1" customWidth="1"/>
    <col min="9486" max="9725" width="11.42578125" style="1" hidden="1"/>
    <col min="9726" max="9741" width="11.42578125" style="1" hidden="1" customWidth="1"/>
    <col min="9742" max="9981" width="11.42578125" style="1" hidden="1"/>
    <col min="9982" max="9997" width="11.42578125" style="1" hidden="1" customWidth="1"/>
    <col min="9998" max="10237" width="11.42578125" style="1" hidden="1"/>
    <col min="10238" max="10253" width="11.42578125" style="1" hidden="1" customWidth="1"/>
    <col min="10254" max="10493" width="11.42578125" style="1" hidden="1"/>
    <col min="10494" max="10509" width="11.42578125" style="1" hidden="1" customWidth="1"/>
    <col min="10510" max="10749" width="11.42578125" style="1" hidden="1"/>
    <col min="10750" max="10765" width="11.42578125" style="1" hidden="1" customWidth="1"/>
    <col min="10766" max="11005" width="11.42578125" style="1" hidden="1"/>
    <col min="11006" max="11021" width="11.42578125" style="1" hidden="1" customWidth="1"/>
    <col min="11022" max="11261" width="11.42578125" style="1" hidden="1"/>
    <col min="11262" max="11277" width="11.42578125" style="1" hidden="1" customWidth="1"/>
    <col min="11278" max="11517" width="11.42578125" style="1" hidden="1"/>
    <col min="11518" max="11533" width="11.42578125" style="1" hidden="1" customWidth="1"/>
    <col min="11534" max="11773" width="11.42578125" style="1" hidden="1"/>
    <col min="11774" max="11789" width="11.42578125" style="1" hidden="1" customWidth="1"/>
    <col min="11790" max="12029" width="11.42578125" style="1" hidden="1"/>
    <col min="12030" max="12045" width="11.42578125" style="1" hidden="1" customWidth="1"/>
    <col min="12046" max="12285" width="11.42578125" style="1" hidden="1"/>
    <col min="12286" max="12301" width="11.42578125" style="1" hidden="1" customWidth="1"/>
    <col min="12302" max="12541" width="11.42578125" style="1" hidden="1"/>
    <col min="12542" max="12557" width="11.42578125" style="1" hidden="1" customWidth="1"/>
    <col min="12558" max="12797" width="11.42578125" style="1" hidden="1"/>
    <col min="12798" max="12813" width="11.42578125" style="1" hidden="1" customWidth="1"/>
    <col min="12814" max="13053" width="11.42578125" style="1" hidden="1"/>
    <col min="13054" max="13069" width="11.42578125" style="1" hidden="1" customWidth="1"/>
    <col min="13070" max="13309" width="11.42578125" style="1" hidden="1"/>
    <col min="13310" max="13325" width="11.42578125" style="1" hidden="1" customWidth="1"/>
    <col min="13326" max="13565" width="11.42578125" style="1" hidden="1"/>
    <col min="13566" max="13581" width="11.42578125" style="1" hidden="1" customWidth="1"/>
    <col min="13582" max="13821" width="11.42578125" style="1" hidden="1"/>
    <col min="13822" max="13837" width="11.42578125" style="1" hidden="1" customWidth="1"/>
    <col min="13838" max="14077" width="11.42578125" style="1" hidden="1"/>
    <col min="14078" max="14093" width="11.42578125" style="1" hidden="1" customWidth="1"/>
    <col min="14094" max="14333" width="11.42578125" style="1" hidden="1"/>
    <col min="14334" max="14349" width="11.42578125" style="1" hidden="1" customWidth="1"/>
    <col min="14350" max="14589" width="11.42578125" style="1" hidden="1"/>
    <col min="14590" max="14605" width="11.42578125" style="1" hidden="1" customWidth="1"/>
    <col min="14606" max="14845" width="11.42578125" style="1" hidden="1"/>
    <col min="14846" max="14861" width="11.42578125" style="1" hidden="1" customWidth="1"/>
    <col min="14862" max="15101" width="11.42578125" style="1" hidden="1"/>
    <col min="15102" max="15117" width="11.42578125" style="1" hidden="1" customWidth="1"/>
    <col min="15118" max="15357" width="11.42578125" style="1" hidden="1"/>
    <col min="15358" max="15373" width="11.42578125" style="1" hidden="1" customWidth="1"/>
    <col min="15374" max="15613" width="11.42578125" style="1" hidden="1"/>
    <col min="15614" max="15629" width="11.42578125" style="1" hidden="1" customWidth="1"/>
    <col min="15630" max="15869" width="11.42578125" style="1" hidden="1"/>
    <col min="15870" max="15885" width="11.42578125" style="1" hidden="1" customWidth="1"/>
    <col min="15886" max="16125" width="11.42578125" style="1" hidden="1"/>
    <col min="16126" max="16141" width="11.42578125" style="1" hidden="1" customWidth="1"/>
    <col min="16142" max="16384" width="11.42578125" style="1" hidden="1"/>
  </cols>
  <sheetData>
    <row r="1" spans="2:11" ht="15"/>
    <row r="2" spans="2:11" ht="62.25" customHeight="1">
      <c r="B2" s="12" t="s">
        <v>191</v>
      </c>
      <c r="C2" s="12"/>
      <c r="D2" s="12"/>
      <c r="E2" s="12"/>
      <c r="F2" s="12"/>
      <c r="G2" s="12"/>
      <c r="H2" s="12"/>
      <c r="I2" s="12"/>
      <c r="J2" s="12"/>
      <c r="K2" s="12"/>
    </row>
    <row r="3" spans="2:11" ht="27" customHeight="1"/>
    <row r="4" spans="2:11" ht="15"/>
    <row r="5" spans="2:11" ht="15.75" thickBot="1"/>
    <row r="6" spans="2:11" ht="15">
      <c r="B6" s="144" t="s">
        <v>147</v>
      </c>
      <c r="C6" s="145" t="s">
        <v>148</v>
      </c>
    </row>
    <row r="7" spans="2:11" ht="28.5" customHeight="1">
      <c r="B7" s="146" t="s">
        <v>149</v>
      </c>
      <c r="C7" s="147"/>
      <c r="D7" s="6"/>
      <c r="E7" s="6"/>
      <c r="F7" s="6"/>
      <c r="G7" s="6"/>
      <c r="H7" s="6"/>
      <c r="I7" s="6"/>
      <c r="J7" s="6"/>
    </row>
    <row r="8" spans="2:11" ht="72" customHeight="1">
      <c r="B8" s="148" t="s">
        <v>150</v>
      </c>
      <c r="C8" s="149" t="s">
        <v>151</v>
      </c>
    </row>
    <row r="9" spans="2:11" ht="45" customHeight="1">
      <c r="B9" s="148" t="s">
        <v>152</v>
      </c>
      <c r="C9" s="149" t="s">
        <v>473</v>
      </c>
    </row>
    <row r="10" spans="2:11" ht="22.5" customHeight="1">
      <c r="B10" s="148" t="s">
        <v>153</v>
      </c>
      <c r="C10" s="149" t="s">
        <v>154</v>
      </c>
    </row>
    <row r="11" spans="2:11" s="4" customFormat="1" ht="25.5" customHeight="1">
      <c r="B11" s="148" t="s">
        <v>155</v>
      </c>
      <c r="C11" s="149" t="s">
        <v>156</v>
      </c>
      <c r="D11" s="3"/>
    </row>
    <row r="12" spans="2:11" ht="31.5">
      <c r="B12" s="148" t="s">
        <v>157</v>
      </c>
      <c r="C12" s="149" t="s">
        <v>158</v>
      </c>
    </row>
    <row r="13" spans="2:11" s="4" customFormat="1" ht="38.25" customHeight="1">
      <c r="B13" s="148" t="s">
        <v>159</v>
      </c>
      <c r="C13" s="149" t="s">
        <v>193</v>
      </c>
      <c r="D13" s="5"/>
      <c r="E13" s="5"/>
      <c r="F13" s="5"/>
      <c r="G13" s="5"/>
      <c r="H13" s="5"/>
    </row>
    <row r="14" spans="2:11" ht="39.75" customHeight="1">
      <c r="B14" s="148" t="s">
        <v>160</v>
      </c>
      <c r="C14" s="149" t="s">
        <v>161</v>
      </c>
      <c r="D14" s="5"/>
      <c r="E14" s="5"/>
      <c r="F14" s="5"/>
      <c r="G14" s="5"/>
      <c r="H14" s="5"/>
    </row>
    <row r="15" spans="2:11" s="4" customFormat="1" ht="41.25" customHeight="1">
      <c r="B15" s="148" t="s">
        <v>162</v>
      </c>
      <c r="C15" s="149" t="s">
        <v>163</v>
      </c>
      <c r="D15" s="5"/>
      <c r="E15" s="5"/>
      <c r="F15" s="5"/>
      <c r="G15" s="5"/>
      <c r="H15" s="5"/>
    </row>
    <row r="16" spans="2:11" ht="45" customHeight="1">
      <c r="B16" s="148" t="s">
        <v>164</v>
      </c>
      <c r="C16" s="149" t="s">
        <v>431</v>
      </c>
    </row>
    <row r="17" spans="2:5" s="4" customFormat="1" ht="59.25" customHeight="1">
      <c r="B17" s="148" t="s">
        <v>432</v>
      </c>
      <c r="C17" s="149" t="s">
        <v>433</v>
      </c>
      <c r="D17" s="5"/>
      <c r="E17" s="5"/>
    </row>
    <row r="18" spans="2:5" ht="31.5" customHeight="1">
      <c r="B18" s="148" t="s">
        <v>434</v>
      </c>
      <c r="C18" s="149" t="s">
        <v>435</v>
      </c>
    </row>
    <row r="19" spans="2:5" ht="37.5" customHeight="1">
      <c r="B19" s="148" t="s">
        <v>436</v>
      </c>
      <c r="C19" s="149" t="s">
        <v>437</v>
      </c>
    </row>
    <row r="20" spans="2:5" ht="38.25" customHeight="1">
      <c r="B20" s="148" t="s">
        <v>438</v>
      </c>
      <c r="C20" s="149" t="s">
        <v>439</v>
      </c>
    </row>
    <row r="21" spans="2:5" ht="53.25" customHeight="1">
      <c r="B21" s="148" t="s">
        <v>440</v>
      </c>
      <c r="C21" s="149" t="s">
        <v>441</v>
      </c>
    </row>
    <row r="22" spans="2:5" ht="38.25" customHeight="1">
      <c r="B22" s="148" t="s">
        <v>442</v>
      </c>
      <c r="C22" s="149" t="s">
        <v>443</v>
      </c>
    </row>
    <row r="23" spans="2:5" ht="47.25">
      <c r="B23" s="148" t="s">
        <v>165</v>
      </c>
      <c r="C23" s="149" t="s">
        <v>166</v>
      </c>
    </row>
    <row r="24" spans="2:5" ht="27" customHeight="1">
      <c r="B24" s="148" t="s">
        <v>167</v>
      </c>
      <c r="C24" s="149" t="s">
        <v>168</v>
      </c>
    </row>
    <row r="25" spans="2:5" ht="147" customHeight="1">
      <c r="B25" s="148" t="s">
        <v>169</v>
      </c>
      <c r="C25" s="149" t="s">
        <v>465</v>
      </c>
    </row>
    <row r="26" spans="2:5" ht="31.5">
      <c r="B26" s="148" t="s">
        <v>170</v>
      </c>
      <c r="C26" s="149" t="s">
        <v>187</v>
      </c>
    </row>
    <row r="27" spans="2:5" ht="31.5">
      <c r="B27" s="148" t="s">
        <v>171</v>
      </c>
      <c r="C27" s="149" t="s">
        <v>188</v>
      </c>
    </row>
    <row r="28" spans="2:5" ht="47.25">
      <c r="B28" s="148" t="s">
        <v>172</v>
      </c>
      <c r="C28" s="149" t="s">
        <v>189</v>
      </c>
    </row>
    <row r="29" spans="2:5" ht="31.5">
      <c r="B29" s="148" t="s">
        <v>173</v>
      </c>
      <c r="C29" s="149" t="s">
        <v>174</v>
      </c>
    </row>
    <row r="30" spans="2:5" ht="31.5">
      <c r="B30" s="148" t="s">
        <v>175</v>
      </c>
      <c r="C30" s="149" t="s">
        <v>176</v>
      </c>
    </row>
    <row r="31" spans="2:5" ht="51.75" customHeight="1">
      <c r="B31" s="148" t="s">
        <v>177</v>
      </c>
      <c r="C31" s="149" t="s">
        <v>194</v>
      </c>
    </row>
    <row r="32" spans="2:5" ht="24" customHeight="1">
      <c r="B32" s="148" t="s">
        <v>178</v>
      </c>
      <c r="C32" s="149" t="s">
        <v>192</v>
      </c>
    </row>
    <row r="33" spans="2:3" ht="15.75">
      <c r="B33" s="148" t="s">
        <v>444</v>
      </c>
      <c r="C33" s="149" t="s">
        <v>445</v>
      </c>
    </row>
    <row r="34" spans="2:3" ht="59.25" customHeight="1">
      <c r="B34" s="148" t="s">
        <v>446</v>
      </c>
      <c r="C34" s="149" t="s">
        <v>447</v>
      </c>
    </row>
    <row r="35" spans="2:3" ht="57" customHeight="1">
      <c r="B35" s="150" t="s">
        <v>179</v>
      </c>
      <c r="C35" s="149" t="s">
        <v>180</v>
      </c>
    </row>
    <row r="36" spans="2:3" ht="48.75" customHeight="1">
      <c r="B36" s="148" t="s">
        <v>182</v>
      </c>
      <c r="C36" s="149" t="s">
        <v>190</v>
      </c>
    </row>
    <row r="37" spans="2:3" ht="39" customHeight="1">
      <c r="B37" s="148" t="s">
        <v>183</v>
      </c>
      <c r="C37" s="149" t="s">
        <v>184</v>
      </c>
    </row>
    <row r="38" spans="2:3" ht="31.5">
      <c r="B38" s="148" t="s">
        <v>185</v>
      </c>
      <c r="C38" s="149" t="s">
        <v>195</v>
      </c>
    </row>
    <row r="39" spans="2:3" ht="23.25" customHeight="1">
      <c r="B39" s="148" t="s">
        <v>186</v>
      </c>
      <c r="C39" s="149" t="s">
        <v>448</v>
      </c>
    </row>
    <row r="40" spans="2:3" ht="15.75">
      <c r="B40" s="167" t="s">
        <v>44</v>
      </c>
      <c r="C40" s="168"/>
    </row>
    <row r="41" spans="2:3" ht="38.25" customHeight="1">
      <c r="B41" s="148" t="s">
        <v>449</v>
      </c>
      <c r="C41" s="149" t="s">
        <v>466</v>
      </c>
    </row>
    <row r="42" spans="2:3" ht="25.5" customHeight="1">
      <c r="B42" s="148" t="s">
        <v>450</v>
      </c>
      <c r="C42" s="149" t="s">
        <v>451</v>
      </c>
    </row>
    <row r="43" spans="2:3" ht="25.5" customHeight="1">
      <c r="B43" s="148" t="s">
        <v>452</v>
      </c>
      <c r="C43" s="149" t="s">
        <v>453</v>
      </c>
    </row>
    <row r="44" spans="2:3" ht="15.75">
      <c r="B44" s="148" t="s">
        <v>454</v>
      </c>
      <c r="C44" s="149" t="s">
        <v>455</v>
      </c>
    </row>
    <row r="45" spans="2:3" ht="31.5">
      <c r="B45" s="148" t="s">
        <v>456</v>
      </c>
      <c r="C45" s="149" t="s">
        <v>457</v>
      </c>
    </row>
    <row r="46" spans="2:3" ht="23.25" customHeight="1">
      <c r="B46" s="148" t="s">
        <v>458</v>
      </c>
      <c r="C46" s="149" t="s">
        <v>459</v>
      </c>
    </row>
    <row r="47" spans="2:3" ht="41.25" customHeight="1">
      <c r="B47" s="148" t="s">
        <v>181</v>
      </c>
      <c r="C47" s="149" t="s">
        <v>460</v>
      </c>
    </row>
    <row r="48" spans="2:3" ht="15.75">
      <c r="B48" s="167" t="s">
        <v>461</v>
      </c>
      <c r="C48" s="168"/>
    </row>
    <row r="49" spans="2:11" ht="27.75" customHeight="1">
      <c r="B49" s="148" t="s">
        <v>462</v>
      </c>
      <c r="C49" s="149" t="s">
        <v>467</v>
      </c>
    </row>
    <row r="50" spans="2:11" ht="43.5" customHeight="1">
      <c r="B50" s="151" t="s">
        <v>463</v>
      </c>
      <c r="C50" s="152" t="s">
        <v>464</v>
      </c>
    </row>
    <row r="51" spans="2:11" ht="15"/>
    <row r="52" spans="2:11" ht="15"/>
    <row r="53" spans="2:11" ht="15"/>
    <row r="54" spans="2:11" ht="15"/>
    <row r="55" spans="2:11" ht="15">
      <c r="C55" s="14" t="s">
        <v>2</v>
      </c>
      <c r="D55" s="18"/>
      <c r="E55" s="18"/>
    </row>
    <row r="56" spans="2:11" ht="15"/>
    <row r="57" spans="2:11" ht="20.25" hidden="1" customHeight="1" thickTop="1" thickBot="1"/>
    <row r="58" spans="2:11" ht="16.5" hidden="1" customHeight="1" thickTop="1" thickBot="1"/>
    <row r="59" spans="2:11" ht="39" hidden="1" customHeight="1" thickTop="1" thickBot="1"/>
    <row r="60" spans="2:11" ht="20.25" hidden="1" customHeight="1" thickTop="1" thickBot="1"/>
    <row r="61" spans="2:11" ht="20.25" hidden="1" customHeight="1" thickTop="1" thickBot="1"/>
    <row r="62" spans="2:11" ht="20.25" hidden="1" customHeight="1" thickTop="1" thickBot="1"/>
    <row r="63" spans="2:11" ht="39" hidden="1" customHeight="1" thickTop="1" thickBot="1">
      <c r="I63" s="162" t="s">
        <v>2</v>
      </c>
      <c r="J63" s="162"/>
      <c r="K63" s="162"/>
    </row>
    <row r="64" spans="2:11" ht="20.25" hidden="1" customHeight="1" thickTop="1" thickBot="1"/>
    <row r="65" ht="39" hidden="1" customHeight="1" thickTop="1" thickBot="1"/>
    <row r="66" ht="16.5" hidden="1" customHeight="1" thickTop="1" thickBot="1"/>
    <row r="67" ht="20.25" hidden="1" customHeight="1" thickTop="1" thickBot="1"/>
    <row r="68" ht="39" hidden="1" customHeight="1" thickTop="1" thickBot="1"/>
    <row r="69" ht="15" hidden="1"/>
    <row r="70" ht="15" hidden="1"/>
    <row r="71" ht="15" hidden="1"/>
    <row r="72" ht="15" hidden="1"/>
    <row r="73" ht="15" hidden="1"/>
    <row r="74" ht="15" hidden="1"/>
    <row r="75" ht="15" hidden="1"/>
    <row r="76" ht="15" hidden="1"/>
    <row r="77" ht="15" hidden="1"/>
    <row r="78" ht="15" hidden="1"/>
    <row r="79" ht="15" hidden="1"/>
    <row r="80" ht="15" hidden="1"/>
    <row r="81" ht="15" hidden="1"/>
    <row r="82" ht="15" hidden="1"/>
    <row r="83" ht="15" hidden="1"/>
    <row r="84" ht="15" hidden="1"/>
    <row r="85" ht="15" hidden="1"/>
    <row r="86" ht="15" hidden="1"/>
    <row r="87" ht="15" hidden="1"/>
    <row r="88" ht="15" hidden="1"/>
    <row r="89" ht="15" hidden="1"/>
    <row r="90" ht="15" hidden="1"/>
    <row r="91" ht="15" hidden="1"/>
    <row r="92" ht="15" hidden="1"/>
    <row r="93" ht="15" hidden="1"/>
    <row r="94" ht="15" hidden="1"/>
    <row r="95" ht="15" hidden="1"/>
    <row r="96" ht="15" hidden="1"/>
    <row r="97" ht="15" hidden="1"/>
    <row r="98" ht="15" hidden="1"/>
    <row r="99" ht="15" hidden="1"/>
    <row r="100" ht="15" hidden="1"/>
    <row r="101" ht="15" hidden="1" customHeight="1"/>
    <row r="102" ht="15" hidden="1" customHeight="1"/>
  </sheetData>
  <sheetProtection password="CA9C" sheet="1" objects="1" scenarios="1"/>
  <mergeCells count="3">
    <mergeCell ref="I63:K63"/>
    <mergeCell ref="B40:C40"/>
    <mergeCell ref="B48:C48"/>
  </mergeCells>
  <printOptions horizontalCentered="1"/>
  <pageMargins left="0.27559055118110237" right="0.51181102362204722" top="0.31496062992125984" bottom="0.27559055118110237" header="0.31496062992125984" footer="0.31496062992125984"/>
  <pageSetup scale="80"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Hoja5" enableFormatConditionsCalculation="0"/>
  <dimension ref="A1:P129"/>
  <sheetViews>
    <sheetView showGridLines="0" showRowColHeaders="0" zoomScale="80" zoomScaleNormal="80" zoomScalePageLayoutView="80" workbookViewId="0">
      <selection activeCell="B11" sqref="B11:I11"/>
    </sheetView>
  </sheetViews>
  <sheetFormatPr baseColWidth="10" defaultColWidth="0" defaultRowHeight="15" customHeight="1" zeroHeight="1"/>
  <cols>
    <col min="1" max="1" width="3.28515625" style="1" customWidth="1"/>
    <col min="2" max="2" width="8.85546875" style="1" customWidth="1"/>
    <col min="3" max="3" width="4.42578125" style="1" customWidth="1"/>
    <col min="4" max="4" width="3.42578125" style="1" customWidth="1"/>
    <col min="5" max="14" width="9.42578125" style="1" customWidth="1"/>
    <col min="15" max="15" width="3.28515625" style="1" customWidth="1"/>
    <col min="16" max="16" width="3.28515625" style="1" hidden="1" customWidth="1"/>
    <col min="17" max="272" width="11.42578125" style="1" hidden="1" customWidth="1"/>
    <col min="273" max="512" width="11.42578125" style="1" hidden="1"/>
    <col min="513" max="528" width="11.42578125" style="1" hidden="1" customWidth="1"/>
    <col min="529" max="768" width="11.42578125" style="1" hidden="1"/>
    <col min="769" max="784" width="11.42578125" style="1" hidden="1" customWidth="1"/>
    <col min="785" max="1024" width="11.42578125" style="1" hidden="1"/>
    <col min="1025" max="1040" width="11.42578125" style="1" hidden="1" customWidth="1"/>
    <col min="1041" max="1280" width="11.42578125" style="1" hidden="1"/>
    <col min="1281" max="1296" width="11.42578125" style="1" hidden="1" customWidth="1"/>
    <col min="1297" max="1536" width="11.42578125" style="1" hidden="1"/>
    <col min="1537" max="1552" width="11.42578125" style="1" hidden="1" customWidth="1"/>
    <col min="1553" max="1792" width="11.42578125" style="1" hidden="1"/>
    <col min="1793" max="1808" width="11.42578125" style="1" hidden="1" customWidth="1"/>
    <col min="1809" max="2048" width="11.42578125" style="1" hidden="1"/>
    <col min="2049" max="2064" width="11.42578125" style="1" hidden="1" customWidth="1"/>
    <col min="2065" max="2304" width="11.42578125" style="1" hidden="1"/>
    <col min="2305" max="2320" width="11.42578125" style="1" hidden="1" customWidth="1"/>
    <col min="2321" max="2560" width="11.42578125" style="1" hidden="1"/>
    <col min="2561" max="2576" width="11.42578125" style="1" hidden="1" customWidth="1"/>
    <col min="2577" max="2816" width="11.42578125" style="1" hidden="1"/>
    <col min="2817" max="2832" width="11.42578125" style="1" hidden="1" customWidth="1"/>
    <col min="2833" max="3072" width="11.42578125" style="1" hidden="1"/>
    <col min="3073" max="3088" width="11.42578125" style="1" hidden="1" customWidth="1"/>
    <col min="3089" max="3328" width="11.42578125" style="1" hidden="1"/>
    <col min="3329" max="3344" width="11.42578125" style="1" hidden="1" customWidth="1"/>
    <col min="3345" max="3584" width="11.42578125" style="1" hidden="1"/>
    <col min="3585" max="3600" width="11.42578125" style="1" hidden="1" customWidth="1"/>
    <col min="3601" max="3840" width="11.42578125" style="1" hidden="1"/>
    <col min="3841" max="3856" width="11.42578125" style="1" hidden="1" customWidth="1"/>
    <col min="3857" max="4096" width="11.42578125" style="1" hidden="1"/>
    <col min="4097" max="4112" width="11.42578125" style="1" hidden="1" customWidth="1"/>
    <col min="4113" max="4352" width="11.42578125" style="1" hidden="1"/>
    <col min="4353" max="4368" width="11.42578125" style="1" hidden="1" customWidth="1"/>
    <col min="4369" max="4608" width="11.42578125" style="1" hidden="1"/>
    <col min="4609" max="4624" width="11.42578125" style="1" hidden="1" customWidth="1"/>
    <col min="4625" max="4864" width="11.42578125" style="1" hidden="1"/>
    <col min="4865" max="4880" width="11.42578125" style="1" hidden="1" customWidth="1"/>
    <col min="4881" max="5120" width="11.42578125" style="1" hidden="1"/>
    <col min="5121" max="5136" width="11.42578125" style="1" hidden="1" customWidth="1"/>
    <col min="5137" max="5376" width="11.42578125" style="1" hidden="1"/>
    <col min="5377" max="5392" width="11.42578125" style="1" hidden="1" customWidth="1"/>
    <col min="5393" max="5632" width="11.42578125" style="1" hidden="1"/>
    <col min="5633" max="5648" width="11.42578125" style="1" hidden="1" customWidth="1"/>
    <col min="5649" max="5888" width="11.42578125" style="1" hidden="1"/>
    <col min="5889" max="5904" width="11.42578125" style="1" hidden="1" customWidth="1"/>
    <col min="5905" max="6144" width="11.42578125" style="1" hidden="1"/>
    <col min="6145" max="6160" width="11.42578125" style="1" hidden="1" customWidth="1"/>
    <col min="6161" max="6400" width="11.42578125" style="1" hidden="1"/>
    <col min="6401" max="6416" width="11.42578125" style="1" hidden="1" customWidth="1"/>
    <col min="6417" max="6656" width="11.42578125" style="1" hidden="1"/>
    <col min="6657" max="6672" width="11.42578125" style="1" hidden="1" customWidth="1"/>
    <col min="6673" max="6912" width="11.42578125" style="1" hidden="1"/>
    <col min="6913" max="6928" width="11.42578125" style="1" hidden="1" customWidth="1"/>
    <col min="6929" max="7168" width="11.42578125" style="1" hidden="1"/>
    <col min="7169" max="7184" width="11.42578125" style="1" hidden="1" customWidth="1"/>
    <col min="7185" max="7424" width="11.42578125" style="1" hidden="1"/>
    <col min="7425" max="7440" width="11.42578125" style="1" hidden="1" customWidth="1"/>
    <col min="7441" max="7680" width="11.42578125" style="1" hidden="1"/>
    <col min="7681" max="7696" width="11.42578125" style="1" hidden="1" customWidth="1"/>
    <col min="7697" max="7936" width="11.42578125" style="1" hidden="1"/>
    <col min="7937" max="7952" width="11.42578125" style="1" hidden="1" customWidth="1"/>
    <col min="7953" max="8192" width="11.42578125" style="1" hidden="1"/>
    <col min="8193" max="8208" width="11.42578125" style="1" hidden="1" customWidth="1"/>
    <col min="8209" max="8448" width="11.42578125" style="1" hidden="1"/>
    <col min="8449" max="8464" width="11.42578125" style="1" hidden="1" customWidth="1"/>
    <col min="8465" max="8704" width="11.42578125" style="1" hidden="1"/>
    <col min="8705" max="8720" width="11.42578125" style="1" hidden="1" customWidth="1"/>
    <col min="8721" max="8960" width="11.42578125" style="1" hidden="1"/>
    <col min="8961" max="8976" width="11.42578125" style="1" hidden="1" customWidth="1"/>
    <col min="8977" max="9216" width="11.42578125" style="1" hidden="1"/>
    <col min="9217" max="9232" width="11.42578125" style="1" hidden="1" customWidth="1"/>
    <col min="9233" max="9472" width="11.42578125" style="1" hidden="1"/>
    <col min="9473" max="9488" width="11.42578125" style="1" hidden="1" customWidth="1"/>
    <col min="9489" max="9728" width="11.42578125" style="1" hidden="1"/>
    <col min="9729" max="9744" width="11.42578125" style="1" hidden="1" customWidth="1"/>
    <col min="9745" max="9984" width="11.42578125" style="1" hidden="1"/>
    <col min="9985" max="10000" width="11.42578125" style="1" hidden="1" customWidth="1"/>
    <col min="10001" max="10240" width="11.42578125" style="1" hidden="1"/>
    <col min="10241" max="10256" width="11.42578125" style="1" hidden="1" customWidth="1"/>
    <col min="10257" max="10496" width="11.42578125" style="1" hidden="1"/>
    <col min="10497" max="10512" width="11.42578125" style="1" hidden="1" customWidth="1"/>
    <col min="10513" max="10752" width="11.42578125" style="1" hidden="1"/>
    <col min="10753" max="10768" width="11.42578125" style="1" hidden="1" customWidth="1"/>
    <col min="10769" max="11008" width="11.42578125" style="1" hidden="1"/>
    <col min="11009" max="11024" width="11.42578125" style="1" hidden="1" customWidth="1"/>
    <col min="11025" max="11264" width="11.42578125" style="1" hidden="1"/>
    <col min="11265" max="11280" width="11.42578125" style="1" hidden="1" customWidth="1"/>
    <col min="11281" max="11520" width="11.42578125" style="1" hidden="1"/>
    <col min="11521" max="11536" width="11.42578125" style="1" hidden="1" customWidth="1"/>
    <col min="11537" max="11776" width="11.42578125" style="1" hidden="1"/>
    <col min="11777" max="11792" width="11.42578125" style="1" hidden="1" customWidth="1"/>
    <col min="11793" max="12032" width="11.42578125" style="1" hidden="1"/>
    <col min="12033" max="12048" width="11.42578125" style="1" hidden="1" customWidth="1"/>
    <col min="12049" max="12288" width="11.42578125" style="1" hidden="1"/>
    <col min="12289" max="12304" width="11.42578125" style="1" hidden="1" customWidth="1"/>
    <col min="12305" max="12544" width="11.42578125" style="1" hidden="1"/>
    <col min="12545" max="12560" width="11.42578125" style="1" hidden="1" customWidth="1"/>
    <col min="12561" max="12800" width="11.42578125" style="1" hidden="1"/>
    <col min="12801" max="12816" width="11.42578125" style="1" hidden="1" customWidth="1"/>
    <col min="12817" max="13056" width="11.42578125" style="1" hidden="1"/>
    <col min="13057" max="13072" width="11.42578125" style="1" hidden="1" customWidth="1"/>
    <col min="13073" max="13312" width="11.42578125" style="1" hidden="1"/>
    <col min="13313" max="13328" width="11.42578125" style="1" hidden="1" customWidth="1"/>
    <col min="13329" max="13568" width="11.42578125" style="1" hidden="1"/>
    <col min="13569" max="13584" width="11.42578125" style="1" hidden="1" customWidth="1"/>
    <col min="13585" max="13824" width="11.42578125" style="1" hidden="1"/>
    <col min="13825" max="13840" width="11.42578125" style="1" hidden="1" customWidth="1"/>
    <col min="13841" max="14080" width="11.42578125" style="1" hidden="1"/>
    <col min="14081" max="14096" width="11.42578125" style="1" hidden="1" customWidth="1"/>
    <col min="14097" max="14336" width="11.42578125" style="1" hidden="1"/>
    <col min="14337" max="14352" width="11.42578125" style="1" hidden="1" customWidth="1"/>
    <col min="14353" max="14592" width="11.42578125" style="1" hidden="1"/>
    <col min="14593" max="14608" width="11.42578125" style="1" hidden="1" customWidth="1"/>
    <col min="14609" max="14848" width="11.42578125" style="1" hidden="1"/>
    <col min="14849" max="14864" width="11.42578125" style="1" hidden="1" customWidth="1"/>
    <col min="14865" max="15104" width="11.42578125" style="1" hidden="1"/>
    <col min="15105" max="15120" width="11.42578125" style="1" hidden="1" customWidth="1"/>
    <col min="15121" max="15360" width="11.42578125" style="1" hidden="1"/>
    <col min="15361" max="15376" width="11.42578125" style="1" hidden="1" customWidth="1"/>
    <col min="15377" max="15616" width="11.42578125" style="1" hidden="1"/>
    <col min="15617" max="15632" width="11.42578125" style="1" hidden="1" customWidth="1"/>
    <col min="15633" max="15872" width="11.42578125" style="1" hidden="1"/>
    <col min="15873" max="15888" width="11.42578125" style="1" hidden="1" customWidth="1"/>
    <col min="15889" max="16128" width="11.42578125" style="1" hidden="1"/>
    <col min="16129" max="16144" width="11.42578125" style="1" hidden="1" customWidth="1"/>
    <col min="16145" max="16384" width="11.42578125" style="1" hidden="1"/>
  </cols>
  <sheetData>
    <row r="1" spans="2:14"/>
    <row r="2" spans="2:14" ht="62.25" customHeight="1">
      <c r="B2" s="160" t="s">
        <v>3</v>
      </c>
      <c r="C2" s="160"/>
      <c r="D2" s="160"/>
      <c r="E2" s="160"/>
      <c r="F2" s="160"/>
      <c r="G2" s="160"/>
      <c r="H2" s="160"/>
      <c r="I2" s="160"/>
      <c r="J2" s="160"/>
      <c r="K2" s="160"/>
      <c r="L2" s="160"/>
      <c r="M2" s="160"/>
      <c r="N2" s="160"/>
    </row>
    <row r="3" spans="2:14" ht="38.25" customHeight="1"/>
    <row r="4" spans="2:14"/>
    <row r="5" spans="2:14">
      <c r="C5" s="7"/>
    </row>
    <row r="6" spans="2:14"/>
    <row r="7" spans="2:14" ht="124.5" customHeight="1">
      <c r="B7" s="169" t="s">
        <v>7</v>
      </c>
      <c r="C7" s="169"/>
      <c r="D7" s="169"/>
      <c r="E7" s="169"/>
      <c r="F7" s="169"/>
      <c r="G7" s="169"/>
      <c r="H7" s="169"/>
      <c r="I7" s="169"/>
      <c r="J7" s="169"/>
      <c r="K7" s="169"/>
      <c r="L7" s="169"/>
      <c r="M7" s="169"/>
      <c r="N7" s="169"/>
    </row>
    <row r="8" spans="2:14">
      <c r="C8" s="6"/>
      <c r="D8" s="6"/>
      <c r="E8" s="6"/>
      <c r="F8" s="6"/>
      <c r="G8" s="6"/>
      <c r="H8" s="6"/>
      <c r="I8" s="6"/>
      <c r="J8" s="6"/>
      <c r="K8" s="6"/>
      <c r="L8" s="6"/>
      <c r="M8" s="6"/>
    </row>
    <row r="9" spans="2:14" ht="15.75">
      <c r="B9" s="8" t="s">
        <v>4</v>
      </c>
    </row>
    <row r="10" spans="2:14" ht="7.5" customHeight="1">
      <c r="D10" s="2"/>
    </row>
    <row r="11" spans="2:14" s="4" customFormat="1" ht="117" customHeight="1">
      <c r="B11" s="170" t="s">
        <v>9</v>
      </c>
      <c r="C11" s="170"/>
      <c r="D11" s="170"/>
      <c r="E11" s="170"/>
      <c r="F11" s="170"/>
      <c r="G11" s="170"/>
      <c r="H11" s="170"/>
      <c r="I11" s="170"/>
      <c r="J11" s="9"/>
    </row>
    <row r="12" spans="2:14" ht="7.5" customHeight="1">
      <c r="D12" s="2"/>
    </row>
    <row r="13" spans="2:14" s="4" customFormat="1" ht="18">
      <c r="B13" s="8" t="s">
        <v>5</v>
      </c>
      <c r="E13" s="5"/>
      <c r="F13" s="5"/>
      <c r="G13" s="5"/>
      <c r="H13" s="5"/>
      <c r="I13" s="5"/>
      <c r="J13" s="5"/>
      <c r="K13" s="5"/>
    </row>
    <row r="14" spans="2:14" ht="7.5" customHeight="1">
      <c r="D14" s="2"/>
    </row>
    <row r="15" spans="2:14" s="4" customFormat="1" ht="117" customHeight="1">
      <c r="B15" s="170" t="s">
        <v>8</v>
      </c>
      <c r="C15" s="170"/>
      <c r="D15" s="170"/>
      <c r="E15" s="170"/>
      <c r="F15" s="170"/>
      <c r="G15" s="170"/>
      <c r="H15" s="170"/>
      <c r="I15" s="170"/>
      <c r="J15" s="9"/>
    </row>
    <row r="16" spans="2:14" ht="7.5" customHeight="1">
      <c r="D16" s="2"/>
    </row>
    <row r="17" spans="2:13" s="4" customFormat="1" ht="18">
      <c r="B17" s="8" t="s">
        <v>10</v>
      </c>
      <c r="E17" s="5"/>
      <c r="F17" s="5"/>
      <c r="G17" s="5"/>
      <c r="H17" s="5"/>
      <c r="I17" s="5"/>
      <c r="J17" s="5"/>
      <c r="K17" s="5"/>
    </row>
    <row r="18" spans="2:13" ht="7.5" customHeight="1">
      <c r="D18" s="2"/>
    </row>
    <row r="19" spans="2:13"/>
    <row r="20" spans="2:13" s="4" customFormat="1" ht="117" customHeight="1">
      <c r="B20" s="170" t="s">
        <v>11</v>
      </c>
      <c r="C20" s="170"/>
      <c r="D20" s="170"/>
      <c r="E20" s="170"/>
      <c r="F20" s="170"/>
      <c r="G20" s="170"/>
      <c r="H20" s="170"/>
      <c r="I20" s="170"/>
      <c r="J20" s="9"/>
    </row>
    <row r="21" spans="2:13" ht="7.5" customHeight="1">
      <c r="D21" s="2"/>
    </row>
    <row r="22" spans="2:13" s="4" customFormat="1" ht="18">
      <c r="B22" s="8" t="s">
        <v>12</v>
      </c>
      <c r="E22" s="5"/>
      <c r="F22" s="5"/>
      <c r="G22" s="5"/>
      <c r="H22" s="5"/>
      <c r="I22" s="5"/>
      <c r="J22" s="5"/>
      <c r="K22" s="5"/>
    </row>
    <row r="23" spans="2:13" ht="7.5" customHeight="1">
      <c r="D23" s="2"/>
    </row>
    <row r="24" spans="2:13" s="4" customFormat="1" ht="117" customHeight="1">
      <c r="B24" s="170" t="s">
        <v>13</v>
      </c>
      <c r="C24" s="170"/>
      <c r="D24" s="170"/>
      <c r="E24" s="170"/>
      <c r="F24" s="170"/>
      <c r="G24" s="170"/>
      <c r="H24" s="170"/>
      <c r="I24" s="170"/>
      <c r="J24"/>
    </row>
    <row r="25" spans="2:13"/>
    <row r="26" spans="2:13"/>
    <row r="27" spans="2:13"/>
    <row r="28" spans="2:13"/>
    <row r="29" spans="2:13" ht="15.75">
      <c r="B29" s="8" t="s">
        <v>14</v>
      </c>
    </row>
    <row r="30" spans="2:13" ht="27" customHeight="1"/>
    <row r="31" spans="2:13">
      <c r="F31" s="172" t="s">
        <v>15</v>
      </c>
      <c r="G31" s="172"/>
      <c r="H31" s="172"/>
      <c r="I31" s="172"/>
      <c r="J31" s="172"/>
      <c r="K31" s="172"/>
      <c r="L31" s="172"/>
      <c r="M31" s="172"/>
    </row>
    <row r="32" spans="2:13">
      <c r="F32" s="172"/>
      <c r="G32" s="172"/>
      <c r="H32" s="172"/>
      <c r="I32" s="172"/>
      <c r="J32" s="172"/>
      <c r="K32" s="172"/>
      <c r="L32" s="172"/>
      <c r="M32" s="172"/>
    </row>
    <row r="33" spans="6:13">
      <c r="F33" s="172"/>
      <c r="G33" s="172"/>
      <c r="H33" s="172"/>
      <c r="I33" s="172"/>
      <c r="J33" s="172"/>
      <c r="K33" s="172"/>
      <c r="L33" s="172"/>
      <c r="M33" s="172"/>
    </row>
    <row r="34" spans="6:13">
      <c r="F34" s="19"/>
      <c r="G34" s="19"/>
      <c r="H34" s="19"/>
      <c r="I34" s="19"/>
      <c r="J34" s="19"/>
      <c r="K34" s="19"/>
      <c r="L34" s="19"/>
      <c r="M34" s="19"/>
    </row>
    <row r="35" spans="6:13">
      <c r="F35" s="171" t="s">
        <v>16</v>
      </c>
      <c r="G35" s="171"/>
      <c r="H35" s="171"/>
      <c r="I35" s="171"/>
      <c r="J35" s="171"/>
      <c r="K35" s="171"/>
      <c r="L35" s="171"/>
      <c r="M35" s="171"/>
    </row>
    <row r="36" spans="6:13">
      <c r="F36" s="171"/>
      <c r="G36" s="171"/>
      <c r="H36" s="171"/>
      <c r="I36" s="171"/>
      <c r="J36" s="171"/>
      <c r="K36" s="171"/>
      <c r="L36" s="171"/>
      <c r="M36" s="171"/>
    </row>
    <row r="37" spans="6:13">
      <c r="F37" s="171"/>
      <c r="G37" s="171"/>
      <c r="H37" s="171"/>
      <c r="I37" s="171"/>
      <c r="J37" s="171"/>
      <c r="K37" s="171"/>
      <c r="L37" s="171"/>
      <c r="M37" s="171"/>
    </row>
    <row r="38" spans="6:13">
      <c r="F38" s="19"/>
      <c r="G38" s="19"/>
      <c r="H38" s="19"/>
      <c r="I38" s="19"/>
      <c r="J38" s="19"/>
      <c r="K38" s="19"/>
      <c r="L38" s="19"/>
      <c r="M38" s="19"/>
    </row>
    <row r="39" spans="6:13">
      <c r="F39" s="171" t="s">
        <v>17</v>
      </c>
      <c r="G39" s="171"/>
      <c r="H39" s="171"/>
      <c r="I39" s="171"/>
      <c r="J39" s="171"/>
      <c r="K39" s="171"/>
      <c r="L39" s="171"/>
      <c r="M39" s="171"/>
    </row>
    <row r="40" spans="6:13">
      <c r="F40" s="171"/>
      <c r="G40" s="171"/>
      <c r="H40" s="171"/>
      <c r="I40" s="171"/>
      <c r="J40" s="171"/>
      <c r="K40" s="171"/>
      <c r="L40" s="171"/>
      <c r="M40" s="171"/>
    </row>
    <row r="41" spans="6:13">
      <c r="F41" s="171"/>
      <c r="G41" s="171"/>
      <c r="H41" s="171"/>
      <c r="I41" s="171"/>
      <c r="J41" s="171"/>
      <c r="K41" s="171"/>
      <c r="L41" s="171"/>
      <c r="M41" s="171"/>
    </row>
    <row r="42" spans="6:13">
      <c r="F42" s="20"/>
      <c r="G42" s="20"/>
      <c r="H42" s="20"/>
      <c r="I42" s="20"/>
      <c r="J42" s="20"/>
      <c r="K42" s="20"/>
      <c r="L42" s="20"/>
      <c r="M42" s="20"/>
    </row>
    <row r="43" spans="6:13">
      <c r="F43" s="171" t="s">
        <v>18</v>
      </c>
      <c r="G43" s="171"/>
      <c r="H43" s="171"/>
      <c r="I43" s="171"/>
      <c r="J43" s="171"/>
      <c r="K43" s="171"/>
      <c r="L43" s="171"/>
      <c r="M43" s="171"/>
    </row>
    <row r="44" spans="6:13">
      <c r="F44" s="171"/>
      <c r="G44" s="171"/>
      <c r="H44" s="171"/>
      <c r="I44" s="171"/>
      <c r="J44" s="171"/>
      <c r="K44" s="171"/>
      <c r="L44" s="171"/>
      <c r="M44" s="171"/>
    </row>
    <row r="45" spans="6:13" ht="15" customHeight="1">
      <c r="F45" s="171"/>
      <c r="G45" s="171"/>
      <c r="H45" s="171"/>
      <c r="I45" s="171"/>
      <c r="J45" s="171"/>
      <c r="K45" s="171"/>
      <c r="L45" s="171"/>
      <c r="M45" s="171"/>
    </row>
    <row r="46" spans="6:13">
      <c r="F46" s="20"/>
      <c r="G46" s="20"/>
      <c r="H46" s="20"/>
      <c r="I46" s="20"/>
      <c r="J46" s="20"/>
      <c r="K46" s="20"/>
      <c r="L46" s="20"/>
      <c r="M46" s="20"/>
    </row>
    <row r="47" spans="6:13">
      <c r="F47" s="171" t="s">
        <v>19</v>
      </c>
      <c r="G47" s="171"/>
      <c r="H47" s="171"/>
      <c r="I47" s="171"/>
      <c r="J47" s="171"/>
      <c r="K47" s="171"/>
      <c r="L47" s="171"/>
      <c r="M47" s="171"/>
    </row>
    <row r="48" spans="6:13">
      <c r="F48" s="171"/>
      <c r="G48" s="171"/>
      <c r="H48" s="171"/>
      <c r="I48" s="171"/>
      <c r="J48" s="171"/>
      <c r="K48" s="171"/>
      <c r="L48" s="171"/>
      <c r="M48" s="171"/>
    </row>
    <row r="49" spans="6:13">
      <c r="F49" s="171"/>
      <c r="G49" s="171"/>
      <c r="H49" s="171"/>
      <c r="I49" s="171"/>
      <c r="J49" s="171"/>
      <c r="K49" s="171"/>
      <c r="L49" s="171"/>
      <c r="M49" s="171"/>
    </row>
    <row r="50" spans="6:13">
      <c r="F50" s="19"/>
      <c r="G50" s="19"/>
      <c r="H50" s="19"/>
      <c r="I50" s="19"/>
      <c r="J50" s="19"/>
      <c r="K50" s="19"/>
      <c r="L50" s="19"/>
      <c r="M50" s="19"/>
    </row>
    <row r="51" spans="6:13">
      <c r="F51" s="171" t="s">
        <v>20</v>
      </c>
      <c r="G51" s="171"/>
      <c r="H51" s="171"/>
      <c r="I51" s="171"/>
      <c r="J51" s="171"/>
      <c r="K51" s="171"/>
      <c r="L51" s="171"/>
      <c r="M51" s="171"/>
    </row>
    <row r="52" spans="6:13">
      <c r="F52" s="171"/>
      <c r="G52" s="171"/>
      <c r="H52" s="171"/>
      <c r="I52" s="171"/>
      <c r="J52" s="171"/>
      <c r="K52" s="171"/>
      <c r="L52" s="171"/>
      <c r="M52" s="171"/>
    </row>
    <row r="53" spans="6:13">
      <c r="F53" s="171"/>
      <c r="G53" s="171"/>
      <c r="H53" s="171"/>
      <c r="I53" s="171"/>
      <c r="J53" s="171"/>
      <c r="K53" s="171"/>
      <c r="L53" s="171"/>
      <c r="M53" s="171"/>
    </row>
    <row r="54" spans="6:13"/>
    <row r="55" spans="6:13"/>
    <row r="56" spans="6:13"/>
    <row r="57" spans="6:13"/>
    <row r="58" spans="6:13"/>
    <row r="59" spans="6:13"/>
    <row r="60" spans="6:13"/>
    <row r="61" spans="6:13"/>
    <row r="62" spans="6:13"/>
    <row r="63" spans="6:13"/>
    <row r="64" spans="6:13"/>
    <row r="65"/>
    <row r="66"/>
    <row r="67"/>
    <row r="68"/>
    <row r="69"/>
    <row r="70"/>
    <row r="71"/>
    <row r="72"/>
    <row r="73"/>
    <row r="74"/>
    <row r="75"/>
    <row r="76"/>
    <row r="77"/>
    <row r="78"/>
    <row r="79"/>
    <row r="80"/>
    <row r="81" spans="12:14"/>
    <row r="82" spans="12:14"/>
    <row r="83" spans="12:14"/>
    <row r="84" spans="12:14"/>
    <row r="85" spans="12:14"/>
    <row r="86" spans="12:14">
      <c r="L86" s="162" t="s">
        <v>2</v>
      </c>
      <c r="M86" s="162"/>
      <c r="N86" s="162"/>
    </row>
    <row r="87" spans="12:14"/>
    <row r="88" spans="12:14" hidden="1"/>
    <row r="89" spans="12:14" hidden="1"/>
    <row r="90" spans="12:14" hidden="1"/>
    <row r="91" spans="12:14" hidden="1"/>
    <row r="92" spans="12:14" hidden="1"/>
    <row r="93" spans="12:14" hidden="1"/>
    <row r="94" spans="12:14" hidden="1"/>
    <row r="95" spans="12:14" hidden="1"/>
    <row r="96" spans="12:14"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15" hidden="1" customHeight="1"/>
    <row r="125" ht="15" hidden="1" customHeight="1"/>
    <row r="126" ht="15" hidden="1" customHeight="1"/>
    <row r="127" ht="15" hidden="1" customHeight="1"/>
    <row r="128" ht="15" hidden="1" customHeight="1"/>
    <row r="129" ht="15" customHeight="1"/>
  </sheetData>
  <sheetProtection password="CA9C" sheet="1" objects="1" scenarios="1"/>
  <mergeCells count="13">
    <mergeCell ref="B2:N2"/>
    <mergeCell ref="L86:N86"/>
    <mergeCell ref="B7:N7"/>
    <mergeCell ref="B11:I11"/>
    <mergeCell ref="B15:I15"/>
    <mergeCell ref="B20:I20"/>
    <mergeCell ref="B24:I24"/>
    <mergeCell ref="F51:M53"/>
    <mergeCell ref="F31:M33"/>
    <mergeCell ref="F35:M37"/>
    <mergeCell ref="F39:M41"/>
    <mergeCell ref="F43:M45"/>
    <mergeCell ref="F47:M49"/>
  </mergeCells>
  <printOptions horizontalCentered="1"/>
  <pageMargins left="0.39370078740157483" right="0.39370078740157483" top="0.39370078740157483" bottom="0.39370078740157483" header="0.31496062992125984" footer="0.31496062992125984"/>
  <pageSetup scale="8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Hoja6" enableFormatConditionsCalculation="0"/>
  <dimension ref="A1:P197"/>
  <sheetViews>
    <sheetView showGridLines="0" showRowColHeaders="0" zoomScale="80" zoomScaleNormal="80" zoomScalePageLayoutView="80" workbookViewId="0">
      <pane ySplit="2" topLeftCell="A3" activePane="bottomLeft" state="frozen"/>
      <selection pane="bottomLeft" activeCell="D17" sqref="D17:K17"/>
    </sheetView>
  </sheetViews>
  <sheetFormatPr baseColWidth="10" defaultColWidth="0" defaultRowHeight="15" customHeight="1" zeroHeight="1"/>
  <cols>
    <col min="1" max="1" width="3.28515625" style="1" customWidth="1"/>
    <col min="2" max="12" width="10.28515625" style="1" customWidth="1"/>
    <col min="13" max="13" width="3.28515625" style="1" customWidth="1"/>
    <col min="14" max="14" width="3.28515625" style="1" hidden="1" customWidth="1"/>
    <col min="15" max="15" width="0" style="1" hidden="1" customWidth="1"/>
    <col min="16" max="16" width="3.28515625" style="1" hidden="1" customWidth="1"/>
    <col min="17" max="270" width="11.42578125" style="1" hidden="1" customWidth="1"/>
    <col min="271" max="510" width="11.42578125" style="1" hidden="1"/>
    <col min="511" max="526" width="11.42578125" style="1" hidden="1" customWidth="1"/>
    <col min="527" max="766" width="11.42578125" style="1" hidden="1"/>
    <col min="767" max="782" width="11.42578125" style="1" hidden="1" customWidth="1"/>
    <col min="783" max="1022" width="11.42578125" style="1" hidden="1"/>
    <col min="1023" max="1038" width="11.42578125" style="1" hidden="1" customWidth="1"/>
    <col min="1039" max="1278" width="11.42578125" style="1" hidden="1"/>
    <col min="1279" max="1294" width="11.42578125" style="1" hidden="1" customWidth="1"/>
    <col min="1295" max="1534" width="11.42578125" style="1" hidden="1"/>
    <col min="1535" max="1550" width="11.42578125" style="1" hidden="1" customWidth="1"/>
    <col min="1551" max="1790" width="11.42578125" style="1" hidden="1"/>
    <col min="1791" max="1806" width="11.42578125" style="1" hidden="1" customWidth="1"/>
    <col min="1807" max="2046" width="11.42578125" style="1" hidden="1"/>
    <col min="2047" max="2062" width="11.42578125" style="1" hidden="1" customWidth="1"/>
    <col min="2063" max="2302" width="11.42578125" style="1" hidden="1"/>
    <col min="2303" max="2318" width="11.42578125" style="1" hidden="1" customWidth="1"/>
    <col min="2319" max="2558" width="11.42578125" style="1" hidden="1"/>
    <col min="2559" max="2574" width="11.42578125" style="1" hidden="1" customWidth="1"/>
    <col min="2575" max="2814" width="11.42578125" style="1" hidden="1"/>
    <col min="2815" max="2830" width="11.42578125" style="1" hidden="1" customWidth="1"/>
    <col min="2831" max="3070" width="11.42578125" style="1" hidden="1"/>
    <col min="3071" max="3086" width="11.42578125" style="1" hidden="1" customWidth="1"/>
    <col min="3087" max="3326" width="11.42578125" style="1" hidden="1"/>
    <col min="3327" max="3342" width="11.42578125" style="1" hidden="1" customWidth="1"/>
    <col min="3343" max="3582" width="11.42578125" style="1" hidden="1"/>
    <col min="3583" max="3598" width="11.42578125" style="1" hidden="1" customWidth="1"/>
    <col min="3599" max="3838" width="11.42578125" style="1" hidden="1"/>
    <col min="3839" max="3854" width="11.42578125" style="1" hidden="1" customWidth="1"/>
    <col min="3855" max="4094" width="11.42578125" style="1" hidden="1"/>
    <col min="4095" max="4110" width="11.42578125" style="1" hidden="1" customWidth="1"/>
    <col min="4111" max="4350" width="11.42578125" style="1" hidden="1"/>
    <col min="4351" max="4366" width="11.42578125" style="1" hidden="1" customWidth="1"/>
    <col min="4367" max="4606" width="11.42578125" style="1" hidden="1"/>
    <col min="4607" max="4622" width="11.42578125" style="1" hidden="1" customWidth="1"/>
    <col min="4623" max="4862" width="11.42578125" style="1" hidden="1"/>
    <col min="4863" max="4878" width="11.42578125" style="1" hidden="1" customWidth="1"/>
    <col min="4879" max="5118" width="11.42578125" style="1" hidden="1"/>
    <col min="5119" max="5134" width="11.42578125" style="1" hidden="1" customWidth="1"/>
    <col min="5135" max="5374" width="11.42578125" style="1" hidden="1"/>
    <col min="5375" max="5390" width="11.42578125" style="1" hidden="1" customWidth="1"/>
    <col min="5391" max="5630" width="11.42578125" style="1" hidden="1"/>
    <col min="5631" max="5646" width="11.42578125" style="1" hidden="1" customWidth="1"/>
    <col min="5647" max="5886" width="11.42578125" style="1" hidden="1"/>
    <col min="5887" max="5902" width="11.42578125" style="1" hidden="1" customWidth="1"/>
    <col min="5903" max="6142" width="11.42578125" style="1" hidden="1"/>
    <col min="6143" max="6158" width="11.42578125" style="1" hidden="1" customWidth="1"/>
    <col min="6159" max="6398" width="11.42578125" style="1" hidden="1"/>
    <col min="6399" max="6414" width="11.42578125" style="1" hidden="1" customWidth="1"/>
    <col min="6415" max="6654" width="11.42578125" style="1" hidden="1"/>
    <col min="6655" max="6670" width="11.42578125" style="1" hidden="1" customWidth="1"/>
    <col min="6671" max="6910" width="11.42578125" style="1" hidden="1"/>
    <col min="6911" max="6926" width="11.42578125" style="1" hidden="1" customWidth="1"/>
    <col min="6927" max="7166" width="11.42578125" style="1" hidden="1"/>
    <col min="7167" max="7182" width="11.42578125" style="1" hidden="1" customWidth="1"/>
    <col min="7183" max="7422" width="11.42578125" style="1" hidden="1"/>
    <col min="7423" max="7438" width="11.42578125" style="1" hidden="1" customWidth="1"/>
    <col min="7439" max="7678" width="11.42578125" style="1" hidden="1"/>
    <col min="7679" max="7694" width="11.42578125" style="1" hidden="1" customWidth="1"/>
    <col min="7695" max="7934" width="11.42578125" style="1" hidden="1"/>
    <col min="7935" max="7950" width="11.42578125" style="1" hidden="1" customWidth="1"/>
    <col min="7951" max="8190" width="11.42578125" style="1" hidden="1"/>
    <col min="8191" max="8206" width="11.42578125" style="1" hidden="1" customWidth="1"/>
    <col min="8207" max="8446" width="11.42578125" style="1" hidden="1"/>
    <col min="8447" max="8462" width="11.42578125" style="1" hidden="1" customWidth="1"/>
    <col min="8463" max="8702" width="11.42578125" style="1" hidden="1"/>
    <col min="8703" max="8718" width="11.42578125" style="1" hidden="1" customWidth="1"/>
    <col min="8719" max="8958" width="11.42578125" style="1" hidden="1"/>
    <col min="8959" max="8974" width="11.42578125" style="1" hidden="1" customWidth="1"/>
    <col min="8975" max="9214" width="11.42578125" style="1" hidden="1"/>
    <col min="9215" max="9230" width="11.42578125" style="1" hidden="1" customWidth="1"/>
    <col min="9231" max="9470" width="11.42578125" style="1" hidden="1"/>
    <col min="9471" max="9486" width="11.42578125" style="1" hidden="1" customWidth="1"/>
    <col min="9487" max="9726" width="11.42578125" style="1" hidden="1"/>
    <col min="9727" max="9742" width="11.42578125" style="1" hidden="1" customWidth="1"/>
    <col min="9743" max="9982" width="11.42578125" style="1" hidden="1"/>
    <col min="9983" max="9998" width="11.42578125" style="1" hidden="1" customWidth="1"/>
    <col min="9999" max="10238" width="11.42578125" style="1" hidden="1"/>
    <col min="10239" max="10254" width="11.42578125" style="1" hidden="1" customWidth="1"/>
    <col min="10255" max="10494" width="11.42578125" style="1" hidden="1"/>
    <col min="10495" max="10510" width="11.42578125" style="1" hidden="1" customWidth="1"/>
    <col min="10511" max="10750" width="11.42578125" style="1" hidden="1"/>
    <col min="10751" max="10766" width="11.42578125" style="1" hidden="1" customWidth="1"/>
    <col min="10767" max="11006" width="11.42578125" style="1" hidden="1"/>
    <col min="11007" max="11022" width="11.42578125" style="1" hidden="1" customWidth="1"/>
    <col min="11023" max="11262" width="11.42578125" style="1" hidden="1"/>
    <col min="11263" max="11278" width="11.42578125" style="1" hidden="1" customWidth="1"/>
    <col min="11279" max="11518" width="11.42578125" style="1" hidden="1"/>
    <col min="11519" max="11534" width="11.42578125" style="1" hidden="1" customWidth="1"/>
    <col min="11535" max="11774" width="11.42578125" style="1" hidden="1"/>
    <col min="11775" max="11790" width="11.42578125" style="1" hidden="1" customWidth="1"/>
    <col min="11791" max="12030" width="11.42578125" style="1" hidden="1"/>
    <col min="12031" max="12046" width="11.42578125" style="1" hidden="1" customWidth="1"/>
    <col min="12047" max="12286" width="11.42578125" style="1" hidden="1"/>
    <col min="12287" max="12302" width="11.42578125" style="1" hidden="1" customWidth="1"/>
    <col min="12303" max="12542" width="11.42578125" style="1" hidden="1"/>
    <col min="12543" max="12558" width="11.42578125" style="1" hidden="1" customWidth="1"/>
    <col min="12559" max="12798" width="11.42578125" style="1" hidden="1"/>
    <col min="12799" max="12814" width="11.42578125" style="1" hidden="1" customWidth="1"/>
    <col min="12815" max="13054" width="11.42578125" style="1" hidden="1"/>
    <col min="13055" max="13070" width="11.42578125" style="1" hidden="1" customWidth="1"/>
    <col min="13071" max="13310" width="11.42578125" style="1" hidden="1"/>
    <col min="13311" max="13326" width="11.42578125" style="1" hidden="1" customWidth="1"/>
    <col min="13327" max="13566" width="11.42578125" style="1" hidden="1"/>
    <col min="13567" max="13582" width="11.42578125" style="1" hidden="1" customWidth="1"/>
    <col min="13583" max="13822" width="11.42578125" style="1" hidden="1"/>
    <col min="13823" max="13838" width="11.42578125" style="1" hidden="1" customWidth="1"/>
    <col min="13839" max="14078" width="11.42578125" style="1" hidden="1"/>
    <col min="14079" max="14094" width="11.42578125" style="1" hidden="1" customWidth="1"/>
    <col min="14095" max="14334" width="11.42578125" style="1" hidden="1"/>
    <col min="14335" max="14350" width="11.42578125" style="1" hidden="1" customWidth="1"/>
    <col min="14351" max="14590" width="11.42578125" style="1" hidden="1"/>
    <col min="14591" max="14606" width="11.42578125" style="1" hidden="1" customWidth="1"/>
    <col min="14607" max="14846" width="11.42578125" style="1" hidden="1"/>
    <col min="14847" max="14862" width="11.42578125" style="1" hidden="1" customWidth="1"/>
    <col min="14863" max="15102" width="11.42578125" style="1" hidden="1"/>
    <col min="15103" max="15118" width="11.42578125" style="1" hidden="1" customWidth="1"/>
    <col min="15119" max="15358" width="11.42578125" style="1" hidden="1"/>
    <col min="15359" max="15374" width="11.42578125" style="1" hidden="1" customWidth="1"/>
    <col min="15375" max="15614" width="11.42578125" style="1" hidden="1"/>
    <col min="15615" max="15630" width="11.42578125" style="1" hidden="1" customWidth="1"/>
    <col min="15631" max="15870" width="11.42578125" style="1" hidden="1"/>
    <col min="15871" max="15886" width="11.42578125" style="1" hidden="1" customWidth="1"/>
    <col min="15887" max="16126" width="11.42578125" style="1" hidden="1"/>
    <col min="16127" max="16142" width="11.42578125" style="1" hidden="1" customWidth="1"/>
    <col min="16143" max="16384" width="11.42578125" style="1" hidden="1"/>
  </cols>
  <sheetData>
    <row r="1" spans="2:12"/>
    <row r="2" spans="2:12" ht="62.25" customHeight="1">
      <c r="B2" s="160" t="s">
        <v>144</v>
      </c>
      <c r="C2" s="160"/>
      <c r="D2" s="160"/>
      <c r="E2" s="160"/>
      <c r="F2" s="160"/>
      <c r="G2" s="160"/>
      <c r="H2" s="160"/>
      <c r="I2" s="160"/>
      <c r="J2" s="160"/>
      <c r="K2" s="160"/>
      <c r="L2" s="160"/>
    </row>
    <row r="3" spans="2:12" ht="38.25" customHeight="1"/>
    <row r="4" spans="2:12"/>
    <row r="5" spans="2:12"/>
    <row r="6" spans="2:12"/>
    <row r="7" spans="2:12" s="140" customFormat="1" ht="18">
      <c r="B7" s="143" t="s">
        <v>410</v>
      </c>
      <c r="C7" s="142" t="s">
        <v>411</v>
      </c>
      <c r="D7" s="142"/>
      <c r="E7" s="142"/>
      <c r="F7" s="142"/>
      <c r="G7" s="142"/>
      <c r="H7" s="142"/>
      <c r="I7" s="142"/>
      <c r="J7" s="142"/>
      <c r="K7" s="142"/>
    </row>
    <row r="8" spans="2:12" ht="41.25" customHeight="1"/>
    <row r="9" spans="2:12" s="4" customFormat="1" ht="53.25" customHeight="1">
      <c r="C9" s="183" t="s">
        <v>208</v>
      </c>
      <c r="D9" s="183"/>
      <c r="E9" s="183"/>
      <c r="F9" s="183"/>
      <c r="G9" s="183"/>
      <c r="H9" s="183"/>
      <c r="I9" s="183"/>
      <c r="J9" s="183"/>
      <c r="K9" s="183"/>
      <c r="L9" s="139"/>
    </row>
    <row r="10" spans="2:12" s="4" customFormat="1" ht="6" customHeight="1">
      <c r="C10" s="5"/>
      <c r="D10" s="5"/>
      <c r="E10" s="5"/>
      <c r="F10" s="5"/>
      <c r="G10" s="5"/>
      <c r="H10" s="5"/>
      <c r="I10" s="5"/>
    </row>
    <row r="11" spans="2:12" ht="57" customHeight="1">
      <c r="C11" s="184" t="s">
        <v>402</v>
      </c>
      <c r="D11" s="184"/>
      <c r="E11" s="184"/>
      <c r="F11" s="184"/>
      <c r="G11" s="184"/>
      <c r="H11" s="184"/>
      <c r="I11" s="184"/>
      <c r="J11" s="184"/>
      <c r="K11" s="184"/>
      <c r="L11" s="30"/>
    </row>
    <row r="12" spans="2:12"/>
    <row r="13" spans="2:12" ht="15.75">
      <c r="C13" s="134" t="s">
        <v>401</v>
      </c>
    </row>
    <row r="14" spans="2:12" s="4" customFormat="1" ht="6" customHeight="1">
      <c r="C14" s="5"/>
      <c r="D14" s="5"/>
      <c r="E14" s="5"/>
      <c r="F14" s="5"/>
      <c r="G14" s="5"/>
      <c r="H14" s="5"/>
      <c r="I14" s="5"/>
    </row>
    <row r="15" spans="2:12" ht="39.75" customHeight="1">
      <c r="C15" s="136">
        <v>1</v>
      </c>
      <c r="D15" s="184" t="s">
        <v>252</v>
      </c>
      <c r="E15" s="184"/>
      <c r="F15" s="184"/>
      <c r="G15" s="184"/>
      <c r="H15" s="184"/>
      <c r="I15" s="184"/>
      <c r="J15" s="184"/>
      <c r="K15" s="184"/>
    </row>
    <row r="16" spans="2:12" s="4" customFormat="1" ht="6" customHeight="1">
      <c r="C16" s="135"/>
      <c r="D16" s="27"/>
      <c r="E16" s="27"/>
      <c r="F16" s="27"/>
      <c r="G16" s="27"/>
      <c r="H16" s="27"/>
      <c r="I16" s="27"/>
      <c r="J16" s="137"/>
      <c r="K16" s="137"/>
    </row>
    <row r="17" spans="3:12" ht="39.75" customHeight="1">
      <c r="C17" s="136">
        <v>2</v>
      </c>
      <c r="D17" s="184" t="s">
        <v>350</v>
      </c>
      <c r="E17" s="184"/>
      <c r="F17" s="184"/>
      <c r="G17" s="184"/>
      <c r="H17" s="184"/>
      <c r="I17" s="184"/>
      <c r="J17" s="184"/>
      <c r="K17" s="184"/>
    </row>
    <row r="18" spans="3:12"/>
    <row r="19" spans="3:12" s="4" customFormat="1" ht="22.5" customHeight="1">
      <c r="C19" s="199" t="s">
        <v>207</v>
      </c>
      <c r="D19" s="199"/>
      <c r="E19" s="199"/>
      <c r="F19" s="199"/>
      <c r="G19" s="199"/>
      <c r="H19" s="199"/>
      <c r="I19" s="199"/>
      <c r="J19" s="199"/>
      <c r="K19" s="199"/>
      <c r="L19" s="139"/>
    </row>
    <row r="20" spans="3:12"/>
    <row r="21" spans="3:12" ht="50.25" customHeight="1">
      <c r="C21" s="184" t="s">
        <v>403</v>
      </c>
      <c r="D21" s="184"/>
      <c r="E21" s="184"/>
      <c r="F21" s="184"/>
      <c r="G21" s="184"/>
      <c r="H21" s="184"/>
      <c r="I21" s="184"/>
      <c r="J21" s="184"/>
      <c r="K21" s="184"/>
      <c r="L21" s="30"/>
    </row>
    <row r="22" spans="3:12"/>
    <row r="23" spans="3:12" ht="15.75">
      <c r="C23" s="134" t="s">
        <v>401</v>
      </c>
    </row>
    <row r="24" spans="3:12" s="4" customFormat="1" ht="6" customHeight="1">
      <c r="C24" s="5"/>
      <c r="D24" s="5"/>
      <c r="E24" s="5"/>
      <c r="F24" s="5"/>
      <c r="G24" s="5"/>
      <c r="H24" s="5"/>
      <c r="I24" s="5"/>
    </row>
    <row r="25" spans="3:12" ht="39.75" customHeight="1">
      <c r="C25" s="136">
        <v>1</v>
      </c>
      <c r="D25" s="184" t="s">
        <v>258</v>
      </c>
      <c r="E25" s="184"/>
      <c r="F25" s="184"/>
      <c r="G25" s="184"/>
      <c r="H25" s="184"/>
      <c r="I25" s="184"/>
      <c r="J25" s="184"/>
      <c r="K25" s="184"/>
    </row>
    <row r="26" spans="3:12" s="4" customFormat="1" ht="6" customHeight="1">
      <c r="C26" s="135"/>
      <c r="D26" s="5"/>
      <c r="E26" s="5"/>
      <c r="F26" s="5"/>
      <c r="G26" s="5"/>
      <c r="H26" s="5"/>
      <c r="I26" s="5"/>
    </row>
    <row r="27" spans="3:12" ht="39.75" customHeight="1">
      <c r="C27" s="136">
        <v>2</v>
      </c>
      <c r="D27" s="184" t="s">
        <v>306</v>
      </c>
      <c r="E27" s="184"/>
      <c r="F27" s="184"/>
      <c r="G27" s="184"/>
      <c r="H27" s="184"/>
      <c r="I27" s="184"/>
      <c r="J27" s="184"/>
      <c r="K27" s="184"/>
    </row>
    <row r="28" spans="3:12"/>
    <row r="29" spans="3:12" s="4" customFormat="1" ht="38.25" customHeight="1">
      <c r="C29" s="183" t="s">
        <v>206</v>
      </c>
      <c r="D29" s="183"/>
      <c r="E29" s="183"/>
      <c r="F29" s="183"/>
      <c r="G29" s="183"/>
      <c r="H29" s="183"/>
      <c r="I29" s="183"/>
      <c r="J29" s="183"/>
      <c r="K29" s="183"/>
      <c r="L29" s="139"/>
    </row>
    <row r="30" spans="3:12"/>
    <row r="31" spans="3:12" ht="50.25" customHeight="1">
      <c r="C31" s="184" t="s">
        <v>404</v>
      </c>
      <c r="D31" s="184"/>
      <c r="E31" s="184"/>
      <c r="F31" s="184"/>
      <c r="G31" s="184"/>
      <c r="H31" s="184"/>
      <c r="I31" s="184"/>
      <c r="J31" s="184"/>
      <c r="K31" s="184"/>
      <c r="L31" s="30"/>
    </row>
    <row r="32" spans="3:12"/>
    <row r="33" spans="3:11" ht="15.75">
      <c r="C33" s="134" t="s">
        <v>401</v>
      </c>
    </row>
    <row r="34" spans="3:11" s="4" customFormat="1" ht="6" customHeight="1">
      <c r="C34" s="5"/>
      <c r="D34" s="5"/>
      <c r="E34" s="5"/>
      <c r="F34" s="5"/>
      <c r="G34" s="5"/>
      <c r="H34" s="5"/>
      <c r="I34" s="5"/>
    </row>
    <row r="35" spans="3:11" ht="39.75" customHeight="1">
      <c r="C35" s="136">
        <v>1</v>
      </c>
      <c r="D35" s="184" t="s">
        <v>262</v>
      </c>
      <c r="E35" s="184"/>
      <c r="F35" s="184"/>
      <c r="G35" s="184"/>
      <c r="H35" s="184"/>
      <c r="I35" s="184"/>
      <c r="J35" s="184"/>
      <c r="K35" s="184"/>
    </row>
    <row r="36" spans="3:11" s="4" customFormat="1" ht="6" customHeight="1">
      <c r="C36" s="135"/>
      <c r="D36" s="5"/>
      <c r="E36" s="5"/>
      <c r="F36" s="5"/>
      <c r="G36" s="5"/>
      <c r="H36" s="5"/>
      <c r="I36" s="5"/>
    </row>
    <row r="37" spans="3:11" ht="39.75" customHeight="1">
      <c r="C37" s="136">
        <v>2</v>
      </c>
      <c r="D37" s="184" t="s">
        <v>342</v>
      </c>
      <c r="E37" s="184"/>
      <c r="F37" s="184"/>
      <c r="G37" s="184"/>
      <c r="H37" s="184"/>
      <c r="I37" s="184"/>
      <c r="J37" s="184"/>
      <c r="K37" s="184"/>
    </row>
    <row r="38" spans="3:11" s="4" customFormat="1" ht="6" customHeight="1">
      <c r="C38" s="135"/>
      <c r="D38" s="5"/>
      <c r="E38" s="5"/>
      <c r="F38" s="5"/>
      <c r="G38" s="5"/>
      <c r="H38" s="5"/>
      <c r="I38" s="5"/>
    </row>
    <row r="39" spans="3:11" ht="39.75" customHeight="1">
      <c r="C39" s="136">
        <v>3</v>
      </c>
      <c r="D39" s="184" t="s">
        <v>363</v>
      </c>
      <c r="E39" s="184"/>
      <c r="F39" s="184"/>
      <c r="G39" s="184"/>
      <c r="H39" s="184"/>
      <c r="I39" s="184"/>
      <c r="J39" s="184"/>
      <c r="K39" s="184"/>
    </row>
    <row r="40" spans="3:11" s="4" customFormat="1" ht="6" customHeight="1">
      <c r="C40" s="135"/>
      <c r="D40" s="5"/>
      <c r="E40" s="5"/>
      <c r="F40" s="5"/>
      <c r="G40" s="5"/>
      <c r="H40" s="5"/>
      <c r="I40" s="5"/>
    </row>
    <row r="41" spans="3:11" ht="39.75" customHeight="1">
      <c r="C41" s="136">
        <v>4</v>
      </c>
      <c r="D41" s="184" t="s">
        <v>371</v>
      </c>
      <c r="E41" s="184"/>
      <c r="F41" s="184"/>
      <c r="G41" s="184"/>
      <c r="H41" s="184"/>
      <c r="I41" s="184"/>
      <c r="J41" s="184"/>
      <c r="K41" s="184"/>
    </row>
    <row r="42" spans="3:11" s="4" customFormat="1" ht="6" customHeight="1">
      <c r="C42" s="135"/>
      <c r="D42" s="5"/>
      <c r="E42" s="5"/>
      <c r="F42" s="5"/>
      <c r="G42" s="5"/>
      <c r="H42" s="5"/>
      <c r="I42" s="5"/>
    </row>
    <row r="43" spans="3:11" ht="39.75" customHeight="1">
      <c r="C43" s="136">
        <v>5</v>
      </c>
      <c r="D43" s="184" t="s">
        <v>269</v>
      </c>
      <c r="E43" s="184"/>
      <c r="F43" s="184"/>
      <c r="G43" s="184"/>
      <c r="H43" s="184"/>
      <c r="I43" s="184"/>
      <c r="J43" s="184"/>
      <c r="K43" s="184"/>
    </row>
    <row r="44" spans="3:11" s="4" customFormat="1" ht="6" customHeight="1">
      <c r="C44" s="135"/>
      <c r="D44" s="5"/>
      <c r="E44" s="5"/>
      <c r="F44" s="5"/>
      <c r="G44" s="5"/>
      <c r="H44" s="5"/>
      <c r="I44" s="5"/>
    </row>
    <row r="45" spans="3:11" ht="39.75" customHeight="1">
      <c r="C45" s="136">
        <v>6</v>
      </c>
      <c r="D45" s="184" t="s">
        <v>274</v>
      </c>
      <c r="E45" s="184"/>
      <c r="F45" s="184"/>
      <c r="G45" s="184"/>
      <c r="H45" s="184"/>
      <c r="I45" s="184"/>
      <c r="J45" s="184"/>
      <c r="K45" s="184"/>
    </row>
    <row r="46" spans="3:11" s="4" customFormat="1" ht="6" customHeight="1">
      <c r="C46" s="135"/>
      <c r="D46" s="5"/>
      <c r="E46" s="5"/>
      <c r="F46" s="5"/>
      <c r="G46" s="5"/>
      <c r="H46" s="5"/>
      <c r="I46" s="5"/>
    </row>
    <row r="47" spans="3:11" ht="39.75" customHeight="1">
      <c r="C47" s="136">
        <v>7</v>
      </c>
      <c r="D47" s="184" t="s">
        <v>279</v>
      </c>
      <c r="E47" s="184"/>
      <c r="F47" s="184"/>
      <c r="G47" s="184"/>
      <c r="H47" s="184"/>
      <c r="I47" s="184"/>
      <c r="J47" s="184"/>
      <c r="K47" s="184"/>
    </row>
    <row r="48" spans="3:11" ht="30" customHeight="1"/>
    <row r="49" spans="3:12" s="4" customFormat="1" ht="41.25" customHeight="1">
      <c r="C49" s="183" t="s">
        <v>209</v>
      </c>
      <c r="D49" s="183"/>
      <c r="E49" s="183"/>
      <c r="F49" s="183"/>
      <c r="G49" s="183"/>
      <c r="H49" s="183"/>
      <c r="I49" s="183"/>
      <c r="J49" s="183"/>
      <c r="K49" s="183"/>
      <c r="L49" s="139"/>
    </row>
    <row r="50" spans="3:12" s="4" customFormat="1" ht="18">
      <c r="C50" s="5"/>
      <c r="D50" s="5"/>
      <c r="E50" s="5"/>
      <c r="F50" s="5"/>
    </row>
    <row r="51" spans="3:12" ht="87" customHeight="1">
      <c r="C51" s="184" t="s">
        <v>405</v>
      </c>
      <c r="D51" s="184"/>
      <c r="E51" s="184"/>
      <c r="F51" s="184"/>
      <c r="G51" s="184"/>
      <c r="H51" s="184"/>
      <c r="I51" s="184"/>
      <c r="J51" s="184"/>
      <c r="K51" s="184"/>
      <c r="L51" s="30"/>
    </row>
    <row r="52" spans="3:12"/>
    <row r="53" spans="3:12" ht="15.75">
      <c r="C53" s="134" t="s">
        <v>389</v>
      </c>
    </row>
    <row r="54" spans="3:12" s="4" customFormat="1" ht="6" customHeight="1">
      <c r="C54" s="5"/>
      <c r="D54" s="5"/>
      <c r="E54" s="5"/>
      <c r="F54" s="5"/>
      <c r="G54" s="5"/>
      <c r="H54" s="5"/>
      <c r="I54" s="5"/>
    </row>
    <row r="55" spans="3:12" ht="39.75" customHeight="1">
      <c r="C55" s="136">
        <v>1</v>
      </c>
      <c r="D55" s="184" t="s">
        <v>325</v>
      </c>
      <c r="E55" s="184"/>
      <c r="F55" s="184"/>
      <c r="G55" s="184"/>
      <c r="H55" s="184"/>
      <c r="I55" s="184"/>
      <c r="J55" s="184"/>
      <c r="K55" s="184"/>
    </row>
    <row r="56" spans="3:12" s="4" customFormat="1" ht="6" customHeight="1">
      <c r="C56" s="5"/>
      <c r="D56" s="5"/>
      <c r="E56" s="5"/>
      <c r="F56" s="5"/>
      <c r="G56" s="5"/>
      <c r="H56" s="5"/>
      <c r="I56" s="5"/>
    </row>
    <row r="57" spans="3:12" ht="39.75" customHeight="1">
      <c r="C57" s="136">
        <v>2</v>
      </c>
      <c r="D57" s="184" t="s">
        <v>336</v>
      </c>
      <c r="E57" s="184"/>
      <c r="F57" s="184"/>
      <c r="G57" s="184"/>
      <c r="H57" s="184"/>
      <c r="I57" s="184"/>
      <c r="J57" s="184"/>
      <c r="K57" s="184"/>
    </row>
    <row r="58" spans="3:12" ht="33" customHeight="1"/>
    <row r="59" spans="3:12" s="4" customFormat="1" ht="53.25" customHeight="1">
      <c r="C59" s="183" t="s">
        <v>400</v>
      </c>
      <c r="D59" s="183"/>
      <c r="E59" s="183"/>
      <c r="F59" s="183"/>
      <c r="G59" s="183"/>
      <c r="H59" s="183"/>
      <c r="I59" s="183"/>
      <c r="J59" s="183"/>
      <c r="K59" s="183"/>
      <c r="L59" s="139"/>
    </row>
    <row r="60" spans="3:12" ht="15" customHeight="1">
      <c r="D60" s="30"/>
      <c r="E60" s="30"/>
      <c r="F60" s="30"/>
      <c r="G60" s="30"/>
      <c r="H60" s="30"/>
      <c r="I60" s="30"/>
      <c r="J60" s="30"/>
      <c r="K60" s="30"/>
    </row>
    <row r="61" spans="3:12" ht="50.25" customHeight="1">
      <c r="C61" s="184" t="s">
        <v>407</v>
      </c>
      <c r="D61" s="184"/>
      <c r="E61" s="184"/>
      <c r="F61" s="184"/>
      <c r="G61" s="184"/>
      <c r="H61" s="184"/>
      <c r="I61" s="184"/>
      <c r="J61" s="184"/>
      <c r="K61" s="184"/>
      <c r="L61" s="30"/>
    </row>
    <row r="62" spans="3:12"/>
    <row r="63" spans="3:12" ht="15.75">
      <c r="C63" s="134" t="s">
        <v>389</v>
      </c>
    </row>
    <row r="64" spans="3:12" s="4" customFormat="1" ht="6" customHeight="1">
      <c r="C64" s="5"/>
      <c r="D64" s="5"/>
      <c r="E64" s="5"/>
      <c r="F64" s="5"/>
      <c r="G64" s="5"/>
      <c r="H64" s="5"/>
      <c r="I64" s="5"/>
    </row>
    <row r="65" spans="3:12" ht="39.75" customHeight="1">
      <c r="C65" s="136">
        <v>1</v>
      </c>
      <c r="D65" s="184" t="s">
        <v>283</v>
      </c>
      <c r="E65" s="184"/>
      <c r="F65" s="184"/>
      <c r="G65" s="184"/>
      <c r="H65" s="184"/>
      <c r="I65" s="184"/>
      <c r="J65" s="184"/>
      <c r="K65" s="184"/>
    </row>
    <row r="66" spans="3:12" s="4" customFormat="1" ht="6" customHeight="1">
      <c r="C66" s="5"/>
      <c r="D66" s="5"/>
      <c r="E66" s="5"/>
      <c r="F66" s="5"/>
      <c r="G66" s="5"/>
      <c r="H66" s="5"/>
      <c r="I66" s="5"/>
    </row>
    <row r="67" spans="3:12" ht="39.75" customHeight="1">
      <c r="C67" s="136">
        <v>2</v>
      </c>
      <c r="D67" s="184" t="s">
        <v>377</v>
      </c>
      <c r="E67" s="184"/>
      <c r="F67" s="184"/>
      <c r="G67" s="184"/>
      <c r="H67" s="184"/>
      <c r="I67" s="184"/>
      <c r="J67" s="184"/>
      <c r="K67" s="184"/>
    </row>
    <row r="68" spans="3:12" s="4" customFormat="1" ht="6" customHeight="1">
      <c r="C68" s="5"/>
      <c r="D68" s="5"/>
      <c r="E68" s="5"/>
      <c r="F68" s="5"/>
      <c r="G68" s="5"/>
      <c r="H68" s="5"/>
      <c r="I68" s="5"/>
    </row>
    <row r="69" spans="3:12" ht="39.75" customHeight="1">
      <c r="C69" s="136">
        <v>3</v>
      </c>
      <c r="D69" s="184" t="s">
        <v>39</v>
      </c>
      <c r="E69" s="184"/>
      <c r="F69" s="184"/>
      <c r="G69" s="184"/>
      <c r="H69" s="184"/>
      <c r="I69" s="184"/>
      <c r="J69" s="184"/>
      <c r="K69" s="184"/>
    </row>
    <row r="70" spans="3:12" s="4" customFormat="1" ht="6" customHeight="1">
      <c r="C70" s="5"/>
      <c r="D70" s="5"/>
      <c r="E70" s="5"/>
      <c r="F70" s="5"/>
      <c r="G70" s="5"/>
      <c r="H70" s="5"/>
      <c r="I70" s="5"/>
    </row>
    <row r="71" spans="3:12" ht="49.5" customHeight="1">
      <c r="C71" s="136">
        <v>4</v>
      </c>
      <c r="D71" s="184" t="s">
        <v>241</v>
      </c>
      <c r="E71" s="184"/>
      <c r="F71" s="184"/>
      <c r="G71" s="184"/>
      <c r="H71" s="184"/>
      <c r="I71" s="184"/>
      <c r="J71" s="184"/>
      <c r="K71" s="184"/>
    </row>
    <row r="72" spans="3:12" ht="18.75" customHeight="1">
      <c r="C72" s="136"/>
      <c r="D72" s="29"/>
      <c r="E72" s="29"/>
      <c r="F72" s="29"/>
      <c r="G72" s="29"/>
      <c r="H72" s="29"/>
      <c r="I72" s="29"/>
      <c r="J72" s="29"/>
      <c r="K72" s="29"/>
    </row>
    <row r="73" spans="3:12" ht="18.75" customHeight="1">
      <c r="C73" s="136"/>
      <c r="D73" s="29"/>
      <c r="E73" s="29"/>
      <c r="F73" s="29"/>
      <c r="G73" s="29"/>
      <c r="H73" s="29"/>
      <c r="I73" s="29"/>
      <c r="J73" s="29"/>
      <c r="K73" s="29"/>
    </row>
    <row r="74" spans="3:12" s="4" customFormat="1" ht="22.5" customHeight="1">
      <c r="C74" s="199" t="s">
        <v>205</v>
      </c>
      <c r="D74" s="199"/>
      <c r="E74" s="199"/>
      <c r="F74" s="199"/>
      <c r="G74" s="199"/>
      <c r="H74" s="199"/>
      <c r="I74" s="199"/>
      <c r="J74" s="199"/>
      <c r="K74" s="199"/>
      <c r="L74" s="139"/>
    </row>
    <row r="75" spans="3:12"/>
    <row r="76" spans="3:12" ht="50.25" customHeight="1">
      <c r="C76" s="184" t="s">
        <v>406</v>
      </c>
      <c r="D76" s="184"/>
      <c r="E76" s="184"/>
      <c r="F76" s="184"/>
      <c r="G76" s="184"/>
      <c r="H76" s="184"/>
      <c r="I76" s="184"/>
      <c r="J76" s="184"/>
      <c r="K76" s="184"/>
      <c r="L76" s="30"/>
    </row>
    <row r="77" spans="3:12"/>
    <row r="78" spans="3:12" ht="15.75">
      <c r="C78" s="134" t="s">
        <v>389</v>
      </c>
    </row>
    <row r="79" spans="3:12" s="4" customFormat="1" ht="6" customHeight="1">
      <c r="C79" s="5"/>
      <c r="D79" s="5"/>
      <c r="E79" s="5"/>
      <c r="F79" s="5"/>
      <c r="G79" s="5"/>
      <c r="H79" s="5"/>
      <c r="I79" s="5"/>
    </row>
    <row r="80" spans="3:12" ht="39.75" customHeight="1">
      <c r="C80" s="136">
        <v>1</v>
      </c>
      <c r="D80" s="184" t="s">
        <v>223</v>
      </c>
      <c r="E80" s="184"/>
      <c r="F80" s="184"/>
      <c r="G80" s="184"/>
      <c r="H80" s="184"/>
      <c r="I80" s="184"/>
      <c r="J80" s="184"/>
      <c r="K80" s="184"/>
    </row>
    <row r="81" spans="2:12" s="4" customFormat="1" ht="6" customHeight="1">
      <c r="C81" s="5"/>
      <c r="D81" s="5"/>
      <c r="E81" s="5"/>
      <c r="F81" s="5"/>
      <c r="G81" s="5"/>
      <c r="H81" s="5"/>
      <c r="I81" s="5"/>
    </row>
    <row r="82" spans="2:12" ht="39.75" customHeight="1">
      <c r="C82" s="136">
        <v>2</v>
      </c>
      <c r="D82" s="184" t="s">
        <v>408</v>
      </c>
      <c r="E82" s="184"/>
      <c r="F82" s="184"/>
      <c r="G82" s="184"/>
      <c r="H82" s="184"/>
      <c r="I82" s="184"/>
      <c r="J82" s="184"/>
      <c r="K82" s="184"/>
    </row>
    <row r="83" spans="2:12" s="4" customFormat="1" ht="6" customHeight="1">
      <c r="C83" s="5"/>
      <c r="D83" s="5"/>
      <c r="E83" s="5"/>
      <c r="F83" s="5"/>
      <c r="G83" s="5"/>
      <c r="H83" s="5"/>
      <c r="I83" s="5"/>
    </row>
    <row r="84" spans="2:12" ht="39.75" customHeight="1">
      <c r="C84" s="136">
        <v>3</v>
      </c>
      <c r="D84" s="184" t="s">
        <v>288</v>
      </c>
      <c r="E84" s="184"/>
      <c r="F84" s="184"/>
      <c r="G84" s="184"/>
      <c r="H84" s="184"/>
      <c r="I84" s="184"/>
      <c r="J84" s="184"/>
      <c r="K84" s="184"/>
    </row>
    <row r="85" spans="2:12" s="4" customFormat="1" ht="6" customHeight="1">
      <c r="C85" s="5"/>
      <c r="D85" s="5"/>
      <c r="E85" s="5"/>
      <c r="F85" s="5"/>
      <c r="G85" s="5"/>
      <c r="H85" s="5"/>
      <c r="I85" s="5"/>
    </row>
    <row r="86" spans="2:12" ht="39.75" customHeight="1">
      <c r="C86" s="136">
        <v>4</v>
      </c>
      <c r="D86" s="184" t="s">
        <v>409</v>
      </c>
      <c r="E86" s="184"/>
      <c r="F86" s="184"/>
      <c r="G86" s="184"/>
      <c r="H86" s="184"/>
      <c r="I86" s="184"/>
      <c r="J86" s="184"/>
      <c r="K86" s="184"/>
    </row>
    <row r="87" spans="2:12" s="4" customFormat="1" ht="6" customHeight="1">
      <c r="C87" s="5"/>
      <c r="D87" s="5"/>
      <c r="E87" s="5"/>
      <c r="F87" s="5"/>
      <c r="G87" s="5"/>
      <c r="H87" s="5"/>
      <c r="I87" s="5"/>
    </row>
    <row r="88" spans="2:12" ht="39.75" customHeight="1">
      <c r="C88" s="136">
        <v>5</v>
      </c>
      <c r="D88" s="184" t="s">
        <v>300</v>
      </c>
      <c r="E88" s="184"/>
      <c r="F88" s="184"/>
      <c r="G88" s="184"/>
      <c r="H88" s="184"/>
      <c r="I88" s="184"/>
      <c r="J88" s="184"/>
      <c r="K88" s="184"/>
    </row>
    <row r="89" spans="2:12" s="4" customFormat="1" ht="6" customHeight="1">
      <c r="C89" s="5"/>
      <c r="D89" s="5"/>
      <c r="E89" s="5"/>
      <c r="F89" s="5"/>
      <c r="G89" s="5"/>
      <c r="H89" s="5"/>
      <c r="I89" s="5"/>
    </row>
    <row r="90" spans="2:12" ht="39.75" customHeight="1">
      <c r="C90" s="136">
        <v>6</v>
      </c>
      <c r="D90" s="184" t="s">
        <v>304</v>
      </c>
      <c r="E90" s="184"/>
      <c r="F90" s="184"/>
      <c r="G90" s="184"/>
      <c r="H90" s="184"/>
      <c r="I90" s="184"/>
      <c r="J90" s="184"/>
      <c r="K90" s="184"/>
    </row>
    <row r="91" spans="2:12" ht="15" customHeight="1"/>
    <row r="92" spans="2:12" ht="15" customHeight="1"/>
    <row r="93" spans="2:12" s="140" customFormat="1" ht="18">
      <c r="B93" s="141" t="s">
        <v>412</v>
      </c>
      <c r="C93" s="142" t="s">
        <v>413</v>
      </c>
      <c r="D93" s="142"/>
      <c r="E93" s="142"/>
      <c r="F93" s="142"/>
      <c r="G93" s="142"/>
      <c r="H93" s="142"/>
      <c r="I93" s="142"/>
      <c r="J93" s="142"/>
      <c r="K93" s="142"/>
    </row>
    <row r="94" spans="2:12" ht="15" customHeight="1"/>
    <row r="95" spans="2:12" ht="15" customHeight="1"/>
    <row r="96" spans="2:12" ht="18.75" customHeight="1">
      <c r="C96" s="191" t="s">
        <v>414</v>
      </c>
      <c r="D96" s="192"/>
      <c r="E96" s="192"/>
      <c r="F96" s="192"/>
      <c r="G96" s="192"/>
      <c r="H96" s="192"/>
      <c r="I96" s="195" t="s">
        <v>415</v>
      </c>
      <c r="J96" s="195"/>
      <c r="K96" s="196"/>
      <c r="L96" s="30"/>
    </row>
    <row r="97" spans="3:12" s="4" customFormat="1" ht="19.5" customHeight="1">
      <c r="C97" s="193" t="s">
        <v>416</v>
      </c>
      <c r="D97" s="194"/>
      <c r="E97" s="194"/>
      <c r="F97" s="194"/>
      <c r="G97" s="194"/>
      <c r="H97" s="194"/>
      <c r="I97" s="197">
        <f>+I98+I99+I100</f>
        <v>729737</v>
      </c>
      <c r="J97" s="197"/>
      <c r="K97" s="198"/>
    </row>
    <row r="98" spans="3:12" s="4" customFormat="1" ht="19.5" customHeight="1">
      <c r="C98" s="177" t="s">
        <v>417</v>
      </c>
      <c r="D98" s="178"/>
      <c r="E98" s="178"/>
      <c r="F98" s="178"/>
      <c r="G98" s="178"/>
      <c r="H98" s="178"/>
      <c r="I98" s="200">
        <f>30117+1864+7230+16+13358</f>
        <v>52585</v>
      </c>
      <c r="J98" s="200"/>
      <c r="K98" s="201"/>
      <c r="L98" s="138"/>
    </row>
    <row r="99" spans="3:12" s="4" customFormat="1" ht="19.5" customHeight="1">
      <c r="C99" s="177" t="s">
        <v>418</v>
      </c>
      <c r="D99" s="178"/>
      <c r="E99" s="178"/>
      <c r="F99" s="178"/>
      <c r="G99" s="178"/>
      <c r="H99" s="178"/>
      <c r="I99" s="200">
        <v>22539</v>
      </c>
      <c r="J99" s="200"/>
      <c r="K99" s="201"/>
    </row>
    <row r="100" spans="3:12" s="4" customFormat="1" ht="19.5" customHeight="1">
      <c r="C100" s="177" t="s">
        <v>419</v>
      </c>
      <c r="D100" s="178"/>
      <c r="E100" s="178"/>
      <c r="F100" s="178"/>
      <c r="G100" s="178"/>
      <c r="H100" s="178"/>
      <c r="I100" s="200">
        <f>+I101+I103+I102</f>
        <v>654613</v>
      </c>
      <c r="J100" s="200"/>
      <c r="K100" s="201"/>
      <c r="L100" s="30"/>
    </row>
    <row r="101" spans="3:12" s="4" customFormat="1" ht="19.5" customHeight="1">
      <c r="C101" s="187" t="s">
        <v>427</v>
      </c>
      <c r="D101" s="188"/>
      <c r="E101" s="188"/>
      <c r="F101" s="188"/>
      <c r="G101" s="188"/>
      <c r="H101" s="188"/>
      <c r="I101" s="202">
        <v>2521</v>
      </c>
      <c r="J101" s="202"/>
      <c r="K101" s="203"/>
    </row>
    <row r="102" spans="3:12" s="4" customFormat="1" ht="19.5" customHeight="1">
      <c r="C102" s="187" t="s">
        <v>428</v>
      </c>
      <c r="D102" s="188"/>
      <c r="E102" s="188"/>
      <c r="F102" s="188"/>
      <c r="G102" s="188"/>
      <c r="H102" s="188"/>
      <c r="I102" s="202">
        <v>609452</v>
      </c>
      <c r="J102" s="202"/>
      <c r="K102" s="203"/>
      <c r="L102" s="138"/>
    </row>
    <row r="103" spans="3:12" s="4" customFormat="1" ht="19.5" customHeight="1">
      <c r="C103" s="187" t="s">
        <v>429</v>
      </c>
      <c r="D103" s="188"/>
      <c r="E103" s="188"/>
      <c r="F103" s="188"/>
      <c r="G103" s="188"/>
      <c r="H103" s="188"/>
      <c r="I103" s="202">
        <v>42640</v>
      </c>
      <c r="J103" s="202"/>
      <c r="K103" s="203"/>
    </row>
    <row r="104" spans="3:12" s="4" customFormat="1" ht="18.75" customHeight="1">
      <c r="C104" s="189" t="s">
        <v>420</v>
      </c>
      <c r="D104" s="190"/>
      <c r="E104" s="190"/>
      <c r="F104" s="190"/>
      <c r="G104" s="190"/>
      <c r="H104" s="190"/>
      <c r="I104" s="185">
        <f>+SUM(I105:I110)</f>
        <v>754456</v>
      </c>
      <c r="J104" s="185"/>
      <c r="K104" s="186"/>
      <c r="L104" s="30"/>
    </row>
    <row r="105" spans="3:12" s="4" customFormat="1" ht="18.75" customHeight="1">
      <c r="C105" s="179" t="s">
        <v>421</v>
      </c>
      <c r="D105" s="180"/>
      <c r="E105" s="180"/>
      <c r="F105" s="180"/>
      <c r="G105" s="180"/>
      <c r="H105" s="180"/>
      <c r="I105" s="173">
        <v>102894.3</v>
      </c>
      <c r="J105" s="173"/>
      <c r="K105" s="174"/>
    </row>
    <row r="106" spans="3:12" s="4" customFormat="1" ht="18.75" customHeight="1">
      <c r="C106" s="179" t="s">
        <v>207</v>
      </c>
      <c r="D106" s="180"/>
      <c r="E106" s="180"/>
      <c r="F106" s="180"/>
      <c r="G106" s="180"/>
      <c r="H106" s="180"/>
      <c r="I106" s="173">
        <v>54904.159463000004</v>
      </c>
      <c r="J106" s="173"/>
      <c r="K106" s="174"/>
    </row>
    <row r="107" spans="3:12" s="4" customFormat="1" ht="18.75" customHeight="1">
      <c r="C107" s="179" t="s">
        <v>422</v>
      </c>
      <c r="D107" s="180"/>
      <c r="E107" s="180"/>
      <c r="F107" s="180"/>
      <c r="G107" s="180"/>
      <c r="H107" s="180"/>
      <c r="I107" s="173">
        <v>439107.54053699999</v>
      </c>
      <c r="J107" s="173"/>
      <c r="K107" s="174"/>
    </row>
    <row r="108" spans="3:12" s="4" customFormat="1" ht="50.25" customHeight="1">
      <c r="C108" s="179" t="s">
        <v>423</v>
      </c>
      <c r="D108" s="180"/>
      <c r="E108" s="180"/>
      <c r="F108" s="180"/>
      <c r="G108" s="180"/>
      <c r="H108" s="180"/>
      <c r="I108" s="173">
        <v>82550</v>
      </c>
      <c r="J108" s="173"/>
      <c r="K108" s="174"/>
    </row>
    <row r="109" spans="3:12" s="4" customFormat="1" ht="39" customHeight="1">
      <c r="C109" s="179" t="s">
        <v>424</v>
      </c>
      <c r="D109" s="180"/>
      <c r="E109" s="180"/>
      <c r="F109" s="180"/>
      <c r="G109" s="180"/>
      <c r="H109" s="180"/>
      <c r="I109" s="173">
        <v>45000</v>
      </c>
      <c r="J109" s="173"/>
      <c r="K109" s="174"/>
    </row>
    <row r="110" spans="3:12" s="4" customFormat="1" ht="50.25" customHeight="1">
      <c r="C110" s="179" t="s">
        <v>425</v>
      </c>
      <c r="D110" s="180"/>
      <c r="E110" s="180"/>
      <c r="F110" s="180"/>
      <c r="G110" s="180"/>
      <c r="H110" s="180"/>
      <c r="I110" s="173">
        <v>30000</v>
      </c>
      <c r="J110" s="173"/>
      <c r="K110" s="174"/>
    </row>
    <row r="111" spans="3:12" s="4" customFormat="1" ht="18.75" customHeight="1">
      <c r="C111" s="181" t="s">
        <v>426</v>
      </c>
      <c r="D111" s="182"/>
      <c r="E111" s="182"/>
      <c r="F111" s="182"/>
      <c r="G111" s="182"/>
      <c r="H111" s="182"/>
      <c r="I111" s="175">
        <f>+I104+I97</f>
        <v>1484193</v>
      </c>
      <c r="J111" s="175"/>
      <c r="K111" s="176"/>
    </row>
    <row r="112" spans="3:12">
      <c r="C112" s="7" t="s">
        <v>430</v>
      </c>
    </row>
    <row r="113" spans="10:12"/>
    <row r="114" spans="10:12"/>
    <row r="115" spans="10:12">
      <c r="J115" s="162" t="s">
        <v>2</v>
      </c>
      <c r="K115" s="162"/>
      <c r="L115" s="162"/>
    </row>
    <row r="116" spans="10:12"/>
    <row r="117" spans="10:12" hidden="1"/>
    <row r="118" spans="10:12" hidden="1"/>
    <row r="119" spans="10:12" hidden="1"/>
    <row r="120" spans="10:12" hidden="1"/>
    <row r="121" spans="10:12" hidden="1"/>
    <row r="122" spans="10:12" hidden="1"/>
    <row r="123" spans="10:12" hidden="1"/>
    <row r="124" spans="10:12" hidden="1"/>
    <row r="125" spans="10:12" hidden="1"/>
    <row r="126" spans="10:12" hidden="1"/>
    <row r="127" spans="10:12" hidden="1"/>
    <row r="128" spans="10:12"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sheetData>
  <sheetProtection password="CA9C" sheet="1" objects="1" scenarios="1"/>
  <mergeCells count="69">
    <mergeCell ref="D35:K35"/>
    <mergeCell ref="D37:K37"/>
    <mergeCell ref="D39:K39"/>
    <mergeCell ref="D55:K55"/>
    <mergeCell ref="D41:K41"/>
    <mergeCell ref="D43:K43"/>
    <mergeCell ref="D45:K45"/>
    <mergeCell ref="D47:K47"/>
    <mergeCell ref="C49:K49"/>
    <mergeCell ref="C51:K51"/>
    <mergeCell ref="C29:K29"/>
    <mergeCell ref="C31:K31"/>
    <mergeCell ref="C19:K19"/>
    <mergeCell ref="C21:K21"/>
    <mergeCell ref="B2:L2"/>
    <mergeCell ref="D15:K15"/>
    <mergeCell ref="D17:K17"/>
    <mergeCell ref="D25:K25"/>
    <mergeCell ref="D27:K27"/>
    <mergeCell ref="C11:K11"/>
    <mergeCell ref="C9:K9"/>
    <mergeCell ref="J115:L115"/>
    <mergeCell ref="C74:K74"/>
    <mergeCell ref="C76:K76"/>
    <mergeCell ref="D84:K84"/>
    <mergeCell ref="D86:K86"/>
    <mergeCell ref="D88:K88"/>
    <mergeCell ref="I98:K98"/>
    <mergeCell ref="I99:K99"/>
    <mergeCell ref="I100:K100"/>
    <mergeCell ref="I101:K101"/>
    <mergeCell ref="I102:K102"/>
    <mergeCell ref="I103:K103"/>
    <mergeCell ref="D90:K90"/>
    <mergeCell ref="C108:H108"/>
    <mergeCell ref="I108:K108"/>
    <mergeCell ref="C98:H98"/>
    <mergeCell ref="D71:K71"/>
    <mergeCell ref="I96:K96"/>
    <mergeCell ref="I97:K97"/>
    <mergeCell ref="D65:K65"/>
    <mergeCell ref="D67:K67"/>
    <mergeCell ref="D69:K69"/>
    <mergeCell ref="D80:K80"/>
    <mergeCell ref="D82:K82"/>
    <mergeCell ref="C59:K59"/>
    <mergeCell ref="C61:K61"/>
    <mergeCell ref="D57:K57"/>
    <mergeCell ref="C106:H106"/>
    <mergeCell ref="C107:H107"/>
    <mergeCell ref="I104:K104"/>
    <mergeCell ref="I105:K105"/>
    <mergeCell ref="I106:K106"/>
    <mergeCell ref="I107:K107"/>
    <mergeCell ref="C101:H101"/>
    <mergeCell ref="C102:H102"/>
    <mergeCell ref="C103:H103"/>
    <mergeCell ref="C104:H104"/>
    <mergeCell ref="C105:H105"/>
    <mergeCell ref="C96:H96"/>
    <mergeCell ref="C97:H97"/>
    <mergeCell ref="I109:K109"/>
    <mergeCell ref="I110:K110"/>
    <mergeCell ref="I111:K111"/>
    <mergeCell ref="C99:H99"/>
    <mergeCell ref="C100:H100"/>
    <mergeCell ref="C109:H109"/>
    <mergeCell ref="C110:H110"/>
    <mergeCell ref="C111:H111"/>
  </mergeCells>
  <printOptions horizontalCentered="1"/>
  <pageMargins left="0.39370078740157483" right="0.39370078740157483" top="0.39370078740157483" bottom="0.39370078740157483" header="0.31496062992125984" footer="0.31496062992125984"/>
  <pageSetup scale="80"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Hoja7" enableFormatConditionsCalculation="0"/>
  <dimension ref="A1:N102"/>
  <sheetViews>
    <sheetView showGridLines="0" showRowColHeaders="0" zoomScale="75" zoomScaleNormal="75" zoomScalePageLayoutView="75" workbookViewId="0">
      <pane ySplit="6" topLeftCell="A7" activePane="bottomLeft" state="frozen"/>
      <selection pane="bottomLeft" activeCell="F10" sqref="F10"/>
    </sheetView>
  </sheetViews>
  <sheetFormatPr baseColWidth="10" defaultColWidth="0" defaultRowHeight="15" zeroHeight="1"/>
  <cols>
    <col min="1" max="1" width="3.7109375" customWidth="1"/>
    <col min="2" max="2" width="17.85546875" style="32" customWidth="1"/>
    <col min="3" max="3" width="20.7109375" customWidth="1"/>
    <col min="4" max="4" width="23.140625" style="32" customWidth="1"/>
    <col min="5" max="5" width="4.42578125" style="128" customWidth="1"/>
    <col min="6" max="6" width="32.85546875" customWidth="1"/>
    <col min="7" max="7" width="13.42578125" style="32" customWidth="1"/>
    <col min="8" max="8" width="29.42578125" customWidth="1"/>
    <col min="9" max="9" width="19" style="32" customWidth="1"/>
    <col min="10" max="10" width="15.42578125" style="32" customWidth="1"/>
    <col min="11" max="11" width="16.42578125" style="32" customWidth="1"/>
    <col min="12" max="12" width="13" style="32" customWidth="1"/>
    <col min="13" max="13" width="17.42578125" style="32" customWidth="1"/>
    <col min="14" max="14" width="3.85546875" customWidth="1"/>
    <col min="15" max="16384" width="11.42578125" hidden="1"/>
  </cols>
  <sheetData>
    <row r="1" spans="2:13" ht="18.75">
      <c r="B1" s="31"/>
      <c r="E1" s="33"/>
    </row>
    <row r="2" spans="2:13" s="132" customFormat="1" ht="61.5" customHeight="1">
      <c r="B2" s="129" t="s">
        <v>145</v>
      </c>
      <c r="C2" s="130"/>
      <c r="D2" s="28"/>
      <c r="E2" s="131"/>
      <c r="G2" s="28"/>
      <c r="I2" s="28"/>
      <c r="J2" s="133"/>
      <c r="K2" s="28"/>
      <c r="L2" s="28"/>
      <c r="M2" s="28"/>
    </row>
    <row r="3" spans="2:13" ht="18.75">
      <c r="B3" s="31"/>
      <c r="C3" s="34"/>
      <c r="E3" s="33"/>
      <c r="J3" s="35"/>
    </row>
    <row r="4" spans="2:13" ht="37.5" customHeight="1">
      <c r="B4" s="31"/>
      <c r="C4" s="34"/>
      <c r="E4" s="33"/>
      <c r="J4" s="35"/>
    </row>
    <row r="5" spans="2:13" ht="19.5" thickBot="1">
      <c r="B5" s="31"/>
      <c r="C5" s="34"/>
      <c r="E5" s="33"/>
      <c r="J5" s="35"/>
    </row>
    <row r="6" spans="2:13" ht="66.75" customHeight="1" thickBot="1">
      <c r="B6" s="36" t="s">
        <v>212</v>
      </c>
      <c r="C6" s="37" t="s">
        <v>213</v>
      </c>
      <c r="D6" s="37" t="s">
        <v>389</v>
      </c>
      <c r="E6" s="204" t="s">
        <v>214</v>
      </c>
      <c r="F6" s="204"/>
      <c r="G6" s="37" t="s">
        <v>215</v>
      </c>
      <c r="H6" s="37" t="s">
        <v>216</v>
      </c>
      <c r="I6" s="37" t="s">
        <v>217</v>
      </c>
      <c r="J6" s="37" t="s">
        <v>218</v>
      </c>
      <c r="K6" s="37" t="s">
        <v>219</v>
      </c>
      <c r="L6" s="37" t="s">
        <v>220</v>
      </c>
      <c r="M6" s="38" t="s">
        <v>221</v>
      </c>
    </row>
    <row r="7" spans="2:13" ht="56.25" customHeight="1">
      <c r="B7" s="205" t="s">
        <v>380</v>
      </c>
      <c r="C7" s="208" t="s">
        <v>222</v>
      </c>
      <c r="D7" s="211" t="s">
        <v>223</v>
      </c>
      <c r="E7" s="39">
        <v>1</v>
      </c>
      <c r="F7" s="40" t="s">
        <v>224</v>
      </c>
      <c r="G7" s="41" t="s">
        <v>225</v>
      </c>
      <c r="H7" s="40" t="s">
        <v>224</v>
      </c>
      <c r="I7" s="41" t="s">
        <v>226</v>
      </c>
      <c r="J7" s="42" t="s">
        <v>227</v>
      </c>
      <c r="K7" s="42" t="s">
        <v>228</v>
      </c>
      <c r="L7" s="42">
        <v>12</v>
      </c>
      <c r="M7" s="214">
        <v>24200</v>
      </c>
    </row>
    <row r="8" spans="2:13" ht="65.25" customHeight="1">
      <c r="B8" s="206"/>
      <c r="C8" s="209"/>
      <c r="D8" s="212"/>
      <c r="E8" s="43">
        <v>2</v>
      </c>
      <c r="F8" s="44" t="s">
        <v>390</v>
      </c>
      <c r="G8" s="45" t="s">
        <v>391</v>
      </c>
      <c r="H8" s="44" t="s">
        <v>229</v>
      </c>
      <c r="I8" s="45" t="s">
        <v>226</v>
      </c>
      <c r="J8" s="46" t="s">
        <v>227</v>
      </c>
      <c r="K8" s="46" t="s">
        <v>228</v>
      </c>
      <c r="L8" s="46">
        <v>12</v>
      </c>
      <c r="M8" s="215"/>
    </row>
    <row r="9" spans="2:13" ht="75" customHeight="1" thickBot="1">
      <c r="B9" s="207"/>
      <c r="C9" s="210"/>
      <c r="D9" s="213"/>
      <c r="E9" s="47">
        <v>3</v>
      </c>
      <c r="F9" s="48" t="s">
        <v>230</v>
      </c>
      <c r="G9" s="49" t="s">
        <v>231</v>
      </c>
      <c r="H9" s="48" t="s">
        <v>232</v>
      </c>
      <c r="I9" s="49" t="s">
        <v>226</v>
      </c>
      <c r="J9" s="50" t="s">
        <v>227</v>
      </c>
      <c r="K9" s="50" t="s">
        <v>228</v>
      </c>
      <c r="L9" s="50">
        <v>12</v>
      </c>
      <c r="M9" s="216"/>
    </row>
    <row r="10" spans="2:13" ht="65.25" customHeight="1">
      <c r="B10" s="217" t="s">
        <v>381</v>
      </c>
      <c r="C10" s="220" t="s">
        <v>233</v>
      </c>
      <c r="D10" s="223" t="s">
        <v>39</v>
      </c>
      <c r="E10" s="51">
        <v>1</v>
      </c>
      <c r="F10" s="52" t="s">
        <v>234</v>
      </c>
      <c r="G10" s="53">
        <v>1</v>
      </c>
      <c r="H10" s="52" t="s">
        <v>235</v>
      </c>
      <c r="I10" s="53" t="s">
        <v>236</v>
      </c>
      <c r="J10" s="54" t="s">
        <v>39</v>
      </c>
      <c r="K10" s="55" t="s">
        <v>237</v>
      </c>
      <c r="L10" s="56">
        <v>11</v>
      </c>
      <c r="M10" s="225">
        <v>37850</v>
      </c>
    </row>
    <row r="11" spans="2:13" ht="87" customHeight="1">
      <c r="B11" s="218"/>
      <c r="C11" s="221"/>
      <c r="D11" s="224"/>
      <c r="E11" s="43">
        <v>2</v>
      </c>
      <c r="F11" s="44" t="s">
        <v>474</v>
      </c>
      <c r="G11" s="45">
        <v>22</v>
      </c>
      <c r="H11" s="44" t="s">
        <v>238</v>
      </c>
      <c r="I11" s="45" t="s">
        <v>236</v>
      </c>
      <c r="J11" s="57" t="s">
        <v>39</v>
      </c>
      <c r="K11" s="58" t="s">
        <v>237</v>
      </c>
      <c r="L11" s="46">
        <v>6</v>
      </c>
      <c r="M11" s="226"/>
    </row>
    <row r="12" spans="2:13" ht="60.75" customHeight="1">
      <c r="B12" s="218"/>
      <c r="C12" s="221"/>
      <c r="D12" s="224"/>
      <c r="E12" s="43">
        <v>3</v>
      </c>
      <c r="F12" s="59" t="s">
        <v>239</v>
      </c>
      <c r="G12" s="60">
        <v>1</v>
      </c>
      <c r="H12" s="44" t="s">
        <v>240</v>
      </c>
      <c r="I12" s="45" t="s">
        <v>236</v>
      </c>
      <c r="J12" s="45" t="s">
        <v>39</v>
      </c>
      <c r="K12" s="58" t="s">
        <v>237</v>
      </c>
      <c r="L12" s="46">
        <v>11</v>
      </c>
      <c r="M12" s="226"/>
    </row>
    <row r="13" spans="2:13" ht="60" customHeight="1">
      <c r="B13" s="218"/>
      <c r="C13" s="221"/>
      <c r="D13" s="224" t="s">
        <v>241</v>
      </c>
      <c r="E13" s="61">
        <v>1</v>
      </c>
      <c r="F13" s="44" t="s">
        <v>242</v>
      </c>
      <c r="G13" s="60">
        <v>1</v>
      </c>
      <c r="H13" s="44" t="s">
        <v>243</v>
      </c>
      <c r="I13" s="45" t="s">
        <v>236</v>
      </c>
      <c r="J13" s="46" t="s">
        <v>244</v>
      </c>
      <c r="K13" s="62" t="s">
        <v>245</v>
      </c>
      <c r="L13" s="46">
        <v>18.5</v>
      </c>
      <c r="M13" s="226"/>
    </row>
    <row r="14" spans="2:13" ht="51" customHeight="1">
      <c r="B14" s="218"/>
      <c r="C14" s="221"/>
      <c r="D14" s="224"/>
      <c r="E14" s="61">
        <v>2</v>
      </c>
      <c r="F14" s="44" t="s">
        <v>246</v>
      </c>
      <c r="G14" s="60">
        <v>1</v>
      </c>
      <c r="H14" s="44" t="s">
        <v>247</v>
      </c>
      <c r="I14" s="45" t="s">
        <v>236</v>
      </c>
      <c r="J14" s="46" t="s">
        <v>244</v>
      </c>
      <c r="K14" s="62" t="s">
        <v>245</v>
      </c>
      <c r="L14" s="46">
        <v>18.5</v>
      </c>
      <c r="M14" s="226"/>
    </row>
    <row r="15" spans="2:13" ht="45" customHeight="1">
      <c r="B15" s="218"/>
      <c r="C15" s="221"/>
      <c r="D15" s="224"/>
      <c r="E15" s="61">
        <v>3</v>
      </c>
      <c r="F15" s="44" t="s">
        <v>248</v>
      </c>
      <c r="G15" s="60">
        <v>1</v>
      </c>
      <c r="H15" s="44" t="s">
        <v>249</v>
      </c>
      <c r="I15" s="45" t="s">
        <v>236</v>
      </c>
      <c r="J15" s="46" t="s">
        <v>244</v>
      </c>
      <c r="K15" s="62" t="s">
        <v>245</v>
      </c>
      <c r="L15" s="46">
        <v>18.5</v>
      </c>
      <c r="M15" s="226"/>
    </row>
    <row r="16" spans="2:13" ht="62.25" customHeight="1" thickBot="1">
      <c r="B16" s="219"/>
      <c r="C16" s="222"/>
      <c r="D16" s="228"/>
      <c r="E16" s="63">
        <v>4</v>
      </c>
      <c r="F16" s="64" t="s">
        <v>250</v>
      </c>
      <c r="G16" s="65">
        <v>1</v>
      </c>
      <c r="H16" s="64" t="s">
        <v>249</v>
      </c>
      <c r="I16" s="66" t="s">
        <v>236</v>
      </c>
      <c r="J16" s="67" t="s">
        <v>244</v>
      </c>
      <c r="K16" s="62" t="s">
        <v>245</v>
      </c>
      <c r="L16" s="67">
        <v>18.5</v>
      </c>
      <c r="M16" s="227"/>
    </row>
    <row r="17" spans="2:13" ht="105.75" customHeight="1">
      <c r="B17" s="243" t="s">
        <v>382</v>
      </c>
      <c r="C17" s="220" t="s">
        <v>251</v>
      </c>
      <c r="D17" s="246" t="s">
        <v>252</v>
      </c>
      <c r="E17" s="51">
        <v>1</v>
      </c>
      <c r="F17" s="52" t="s">
        <v>253</v>
      </c>
      <c r="G17" s="53">
        <v>87</v>
      </c>
      <c r="H17" s="52" t="s">
        <v>254</v>
      </c>
      <c r="I17" s="53" t="s">
        <v>226</v>
      </c>
      <c r="J17" s="56" t="s">
        <v>227</v>
      </c>
      <c r="K17" s="68" t="s">
        <v>228</v>
      </c>
      <c r="L17" s="56">
        <v>12</v>
      </c>
      <c r="M17" s="229">
        <v>506250</v>
      </c>
    </row>
    <row r="18" spans="2:13" ht="105.75" customHeight="1">
      <c r="B18" s="244"/>
      <c r="C18" s="208"/>
      <c r="D18" s="211"/>
      <c r="E18" s="43">
        <v>2</v>
      </c>
      <c r="F18" s="44" t="s">
        <v>255</v>
      </c>
      <c r="G18" s="45">
        <v>69</v>
      </c>
      <c r="H18" s="44" t="s">
        <v>256</v>
      </c>
      <c r="I18" s="45" t="s">
        <v>226</v>
      </c>
      <c r="J18" s="46" t="s">
        <v>227</v>
      </c>
      <c r="K18" s="73" t="s">
        <v>228</v>
      </c>
      <c r="L18" s="46">
        <v>12</v>
      </c>
      <c r="M18" s="230"/>
    </row>
    <row r="19" spans="2:13" ht="69" customHeight="1">
      <c r="B19" s="244"/>
      <c r="C19" s="46" t="s">
        <v>257</v>
      </c>
      <c r="D19" s="69" t="s">
        <v>258</v>
      </c>
      <c r="E19" s="43">
        <v>1</v>
      </c>
      <c r="F19" s="44" t="s">
        <v>259</v>
      </c>
      <c r="G19" s="45" t="s">
        <v>231</v>
      </c>
      <c r="H19" s="44" t="s">
        <v>260</v>
      </c>
      <c r="I19" s="45" t="s">
        <v>226</v>
      </c>
      <c r="J19" s="46" t="s">
        <v>227</v>
      </c>
      <c r="K19" s="46" t="s">
        <v>228</v>
      </c>
      <c r="L19" s="46">
        <v>12</v>
      </c>
      <c r="M19" s="230"/>
    </row>
    <row r="20" spans="2:13" ht="66.75" customHeight="1">
      <c r="B20" s="244"/>
      <c r="C20" s="210" t="s">
        <v>261</v>
      </c>
      <c r="D20" s="210" t="s">
        <v>262</v>
      </c>
      <c r="E20" s="70">
        <v>1</v>
      </c>
      <c r="F20" s="71" t="s">
        <v>263</v>
      </c>
      <c r="G20" s="46">
        <v>15</v>
      </c>
      <c r="H20" s="71" t="s">
        <v>264</v>
      </c>
      <c r="I20" s="72" t="s">
        <v>265</v>
      </c>
      <c r="J20" s="72" t="s">
        <v>266</v>
      </c>
      <c r="K20" s="46" t="s">
        <v>228</v>
      </c>
      <c r="L20" s="46">
        <v>12</v>
      </c>
      <c r="M20" s="230"/>
    </row>
    <row r="21" spans="2:13" ht="53.25" customHeight="1">
      <c r="B21" s="244"/>
      <c r="C21" s="221"/>
      <c r="D21" s="221"/>
      <c r="E21" s="70">
        <v>2</v>
      </c>
      <c r="F21" s="71" t="s">
        <v>267</v>
      </c>
      <c r="G21" s="46">
        <v>15</v>
      </c>
      <c r="H21" s="71" t="s">
        <v>264</v>
      </c>
      <c r="I21" s="72" t="s">
        <v>265</v>
      </c>
      <c r="J21" s="72" t="s">
        <v>266</v>
      </c>
      <c r="K21" s="46" t="s">
        <v>228</v>
      </c>
      <c r="L21" s="46">
        <v>12</v>
      </c>
      <c r="M21" s="230"/>
    </row>
    <row r="22" spans="2:13" ht="53.25" customHeight="1">
      <c r="B22" s="244"/>
      <c r="C22" s="221"/>
      <c r="D22" s="208"/>
      <c r="E22" s="70">
        <v>3</v>
      </c>
      <c r="F22" s="71" t="s">
        <v>268</v>
      </c>
      <c r="G22" s="46">
        <v>15</v>
      </c>
      <c r="H22" s="71" t="s">
        <v>264</v>
      </c>
      <c r="I22" s="72" t="s">
        <v>265</v>
      </c>
      <c r="J22" s="72" t="s">
        <v>266</v>
      </c>
      <c r="K22" s="46" t="s">
        <v>228</v>
      </c>
      <c r="L22" s="46">
        <v>12</v>
      </c>
      <c r="M22" s="230"/>
    </row>
    <row r="23" spans="2:13" ht="71.25" customHeight="1">
      <c r="B23" s="244"/>
      <c r="C23" s="221"/>
      <c r="D23" s="212" t="s">
        <v>269</v>
      </c>
      <c r="E23" s="43">
        <v>1</v>
      </c>
      <c r="F23" s="44" t="s">
        <v>270</v>
      </c>
      <c r="G23" s="45" t="s">
        <v>231</v>
      </c>
      <c r="H23" s="44" t="s">
        <v>386</v>
      </c>
      <c r="I23" s="45" t="s">
        <v>226</v>
      </c>
      <c r="J23" s="46" t="s">
        <v>271</v>
      </c>
      <c r="K23" s="73" t="s">
        <v>228</v>
      </c>
      <c r="L23" s="46">
        <v>12</v>
      </c>
      <c r="M23" s="230"/>
    </row>
    <row r="24" spans="2:13" ht="74.25" customHeight="1">
      <c r="B24" s="244"/>
      <c r="C24" s="221"/>
      <c r="D24" s="212"/>
      <c r="E24" s="43">
        <v>2</v>
      </c>
      <c r="F24" s="44" t="s">
        <v>272</v>
      </c>
      <c r="G24" s="45" t="s">
        <v>231</v>
      </c>
      <c r="H24" s="44" t="s">
        <v>273</v>
      </c>
      <c r="I24" s="45" t="s">
        <v>226</v>
      </c>
      <c r="J24" s="46" t="s">
        <v>271</v>
      </c>
      <c r="K24" s="73" t="s">
        <v>228</v>
      </c>
      <c r="L24" s="46">
        <v>12</v>
      </c>
      <c r="M24" s="230"/>
    </row>
    <row r="25" spans="2:13" ht="75" customHeight="1">
      <c r="B25" s="244"/>
      <c r="C25" s="221"/>
      <c r="D25" s="69" t="s">
        <v>274</v>
      </c>
      <c r="E25" s="43">
        <v>1</v>
      </c>
      <c r="F25" s="44" t="s">
        <v>275</v>
      </c>
      <c r="G25" s="45">
        <v>20</v>
      </c>
      <c r="H25" s="44" t="s">
        <v>276</v>
      </c>
      <c r="I25" s="45" t="s">
        <v>277</v>
      </c>
      <c r="J25" s="45" t="s">
        <v>277</v>
      </c>
      <c r="K25" s="74" t="s">
        <v>278</v>
      </c>
      <c r="L25" s="45">
        <v>9</v>
      </c>
      <c r="M25" s="230"/>
    </row>
    <row r="26" spans="2:13" ht="66" customHeight="1">
      <c r="B26" s="244"/>
      <c r="C26" s="208"/>
      <c r="D26" s="75" t="s">
        <v>279</v>
      </c>
      <c r="E26" s="43">
        <v>1</v>
      </c>
      <c r="F26" s="44" t="s">
        <v>280</v>
      </c>
      <c r="G26" s="45" t="s">
        <v>231</v>
      </c>
      <c r="H26" s="44" t="s">
        <v>476</v>
      </c>
      <c r="I26" s="45" t="s">
        <v>277</v>
      </c>
      <c r="J26" s="45" t="s">
        <v>277</v>
      </c>
      <c r="K26" s="74" t="s">
        <v>281</v>
      </c>
      <c r="L26" s="76" t="s">
        <v>282</v>
      </c>
      <c r="M26" s="230"/>
    </row>
    <row r="27" spans="2:13" ht="164.25" customHeight="1">
      <c r="B27" s="244"/>
      <c r="C27" s="46" t="s">
        <v>233</v>
      </c>
      <c r="D27" s="49" t="s">
        <v>283</v>
      </c>
      <c r="E27" s="43">
        <v>1</v>
      </c>
      <c r="F27" s="44" t="s">
        <v>284</v>
      </c>
      <c r="G27" s="157" t="s">
        <v>475</v>
      </c>
      <c r="H27" s="44" t="s">
        <v>285</v>
      </c>
      <c r="I27" s="45" t="s">
        <v>277</v>
      </c>
      <c r="J27" s="45" t="s">
        <v>277</v>
      </c>
      <c r="K27" s="77" t="s">
        <v>286</v>
      </c>
      <c r="L27" s="76" t="s">
        <v>282</v>
      </c>
      <c r="M27" s="230"/>
    </row>
    <row r="28" spans="2:13" ht="72.75" customHeight="1">
      <c r="B28" s="244"/>
      <c r="C28" s="210" t="s">
        <v>287</v>
      </c>
      <c r="D28" s="75" t="s">
        <v>288</v>
      </c>
      <c r="E28" s="43">
        <v>1</v>
      </c>
      <c r="F28" s="44" t="s">
        <v>289</v>
      </c>
      <c r="G28" s="45" t="s">
        <v>231</v>
      </c>
      <c r="H28" s="44" t="s">
        <v>290</v>
      </c>
      <c r="I28" s="45" t="s">
        <v>277</v>
      </c>
      <c r="J28" s="45" t="s">
        <v>277</v>
      </c>
      <c r="K28" s="77" t="s">
        <v>286</v>
      </c>
      <c r="L28" s="76" t="s">
        <v>282</v>
      </c>
      <c r="M28" s="230"/>
    </row>
    <row r="29" spans="2:13" ht="94.5" customHeight="1">
      <c r="B29" s="244"/>
      <c r="C29" s="221"/>
      <c r="D29" s="232" t="s">
        <v>291</v>
      </c>
      <c r="E29" s="61">
        <v>1</v>
      </c>
      <c r="F29" s="44" t="s">
        <v>292</v>
      </c>
      <c r="G29" s="60" t="s">
        <v>231</v>
      </c>
      <c r="H29" s="44" t="s">
        <v>293</v>
      </c>
      <c r="I29" s="45" t="s">
        <v>226</v>
      </c>
      <c r="J29" s="46" t="s">
        <v>392</v>
      </c>
      <c r="K29" s="46" t="s">
        <v>228</v>
      </c>
      <c r="L29" s="46">
        <v>3</v>
      </c>
      <c r="M29" s="230"/>
    </row>
    <row r="30" spans="2:13" ht="87.75" customHeight="1">
      <c r="B30" s="244"/>
      <c r="C30" s="221"/>
      <c r="D30" s="233"/>
      <c r="E30" s="61">
        <v>2</v>
      </c>
      <c r="F30" s="44" t="s">
        <v>294</v>
      </c>
      <c r="G30" s="60" t="s">
        <v>231</v>
      </c>
      <c r="H30" s="44" t="s">
        <v>293</v>
      </c>
      <c r="I30" s="45" t="s">
        <v>226</v>
      </c>
      <c r="J30" s="46" t="s">
        <v>392</v>
      </c>
      <c r="K30" s="58" t="s">
        <v>295</v>
      </c>
      <c r="L30" s="46">
        <v>12</v>
      </c>
      <c r="M30" s="230"/>
    </row>
    <row r="31" spans="2:13" ht="136.5" customHeight="1">
      <c r="B31" s="244"/>
      <c r="C31" s="221"/>
      <c r="D31" s="233"/>
      <c r="E31" s="61">
        <v>3</v>
      </c>
      <c r="F31" s="44" t="s">
        <v>296</v>
      </c>
      <c r="G31" s="60" t="s">
        <v>231</v>
      </c>
      <c r="H31" s="78" t="s">
        <v>297</v>
      </c>
      <c r="I31" s="45" t="s">
        <v>226</v>
      </c>
      <c r="J31" s="46" t="s">
        <v>392</v>
      </c>
      <c r="K31" s="73" t="s">
        <v>228</v>
      </c>
      <c r="L31" s="46">
        <v>12</v>
      </c>
      <c r="M31" s="230"/>
    </row>
    <row r="32" spans="2:13" ht="51" customHeight="1">
      <c r="B32" s="244"/>
      <c r="C32" s="221"/>
      <c r="D32" s="234"/>
      <c r="E32" s="61">
        <v>4</v>
      </c>
      <c r="F32" s="44" t="s">
        <v>298</v>
      </c>
      <c r="G32" s="60" t="s">
        <v>231</v>
      </c>
      <c r="H32" s="78" t="s">
        <v>299</v>
      </c>
      <c r="I32" s="45" t="s">
        <v>226</v>
      </c>
      <c r="J32" s="46" t="s">
        <v>392</v>
      </c>
      <c r="K32" s="73" t="s">
        <v>228</v>
      </c>
      <c r="L32" s="46">
        <v>12</v>
      </c>
      <c r="M32" s="230"/>
    </row>
    <row r="33" spans="2:13" ht="73.5" customHeight="1">
      <c r="B33" s="244"/>
      <c r="C33" s="221"/>
      <c r="D33" s="213" t="s">
        <v>300</v>
      </c>
      <c r="E33" s="70">
        <v>1</v>
      </c>
      <c r="F33" s="71" t="s">
        <v>393</v>
      </c>
      <c r="G33" s="46">
        <v>78</v>
      </c>
      <c r="H33" s="79" t="s">
        <v>301</v>
      </c>
      <c r="I33" s="45" t="s">
        <v>302</v>
      </c>
      <c r="J33" s="45" t="s">
        <v>394</v>
      </c>
      <c r="K33" s="58" t="s">
        <v>237</v>
      </c>
      <c r="L33" s="46">
        <v>10</v>
      </c>
      <c r="M33" s="230"/>
    </row>
    <row r="34" spans="2:13" ht="85.5" customHeight="1">
      <c r="B34" s="244"/>
      <c r="C34" s="221"/>
      <c r="D34" s="211"/>
      <c r="E34" s="80">
        <v>2</v>
      </c>
      <c r="F34" s="81" t="s">
        <v>388</v>
      </c>
      <c r="G34" s="46" t="s">
        <v>303</v>
      </c>
      <c r="H34" s="81" t="s">
        <v>387</v>
      </c>
      <c r="I34" s="82" t="s">
        <v>302</v>
      </c>
      <c r="J34" s="83" t="s">
        <v>394</v>
      </c>
      <c r="K34" s="84" t="s">
        <v>237</v>
      </c>
      <c r="L34" s="83">
        <v>11</v>
      </c>
      <c r="M34" s="230"/>
    </row>
    <row r="35" spans="2:13" ht="135.75" customHeight="1" thickBot="1">
      <c r="B35" s="245"/>
      <c r="C35" s="222"/>
      <c r="D35" s="85" t="s">
        <v>304</v>
      </c>
      <c r="E35" s="50">
        <v>1</v>
      </c>
      <c r="F35" s="48" t="s">
        <v>395</v>
      </c>
      <c r="G35" s="50">
        <v>1</v>
      </c>
      <c r="H35" s="86" t="s">
        <v>305</v>
      </c>
      <c r="I35" s="49" t="s">
        <v>302</v>
      </c>
      <c r="J35" s="49" t="s">
        <v>394</v>
      </c>
      <c r="K35" s="87" t="s">
        <v>228</v>
      </c>
      <c r="L35" s="88">
        <v>3</v>
      </c>
      <c r="M35" s="231"/>
    </row>
    <row r="36" spans="2:13" ht="38.25">
      <c r="B36" s="235" t="s">
        <v>383</v>
      </c>
      <c r="C36" s="239" t="s">
        <v>257</v>
      </c>
      <c r="D36" s="242" t="s">
        <v>306</v>
      </c>
      <c r="E36" s="89">
        <v>1</v>
      </c>
      <c r="F36" s="90" t="s">
        <v>307</v>
      </c>
      <c r="G36" s="281">
        <v>100230</v>
      </c>
      <c r="H36" s="90" t="s">
        <v>308</v>
      </c>
      <c r="I36" s="91" t="s">
        <v>309</v>
      </c>
      <c r="J36" s="92" t="s">
        <v>310</v>
      </c>
      <c r="K36" s="93" t="s">
        <v>228</v>
      </c>
      <c r="L36" s="92">
        <v>12</v>
      </c>
      <c r="M36" s="247">
        <v>99433</v>
      </c>
    </row>
    <row r="37" spans="2:13" ht="38.25">
      <c r="B37" s="236"/>
      <c r="C37" s="240"/>
      <c r="D37" s="211"/>
      <c r="E37" s="94">
        <v>2</v>
      </c>
      <c r="F37" s="81" t="s">
        <v>311</v>
      </c>
      <c r="G37" s="95">
        <v>5012</v>
      </c>
      <c r="H37" s="81" t="s">
        <v>312</v>
      </c>
      <c r="I37" s="69" t="s">
        <v>309</v>
      </c>
      <c r="J37" s="72" t="s">
        <v>310</v>
      </c>
      <c r="K37" s="84"/>
      <c r="L37" s="83"/>
      <c r="M37" s="248"/>
    </row>
    <row r="38" spans="2:13" ht="51" customHeight="1">
      <c r="B38" s="237"/>
      <c r="C38" s="241"/>
      <c r="D38" s="212"/>
      <c r="E38" s="96">
        <v>3</v>
      </c>
      <c r="F38" s="79" t="s">
        <v>313</v>
      </c>
      <c r="G38" s="95">
        <v>20000</v>
      </c>
      <c r="H38" s="79" t="s">
        <v>314</v>
      </c>
      <c r="I38" s="69" t="s">
        <v>309</v>
      </c>
      <c r="J38" s="72" t="s">
        <v>310</v>
      </c>
      <c r="K38" s="97" t="s">
        <v>237</v>
      </c>
      <c r="L38" s="72">
        <v>11</v>
      </c>
      <c r="M38" s="249"/>
    </row>
    <row r="39" spans="2:13" ht="90.75" customHeight="1">
      <c r="B39" s="237"/>
      <c r="C39" s="241"/>
      <c r="D39" s="212"/>
      <c r="E39" s="96">
        <v>4</v>
      </c>
      <c r="F39" s="79" t="s">
        <v>315</v>
      </c>
      <c r="G39" s="95">
        <v>50000</v>
      </c>
      <c r="H39" s="79" t="s">
        <v>316</v>
      </c>
      <c r="I39" s="69" t="s">
        <v>309</v>
      </c>
      <c r="J39" s="72" t="s">
        <v>310</v>
      </c>
      <c r="K39" s="97" t="s">
        <v>317</v>
      </c>
      <c r="L39" s="72">
        <v>16</v>
      </c>
      <c r="M39" s="249"/>
    </row>
    <row r="40" spans="2:13" ht="136.5" customHeight="1">
      <c r="B40" s="237"/>
      <c r="C40" s="209" t="s">
        <v>318</v>
      </c>
      <c r="D40" s="212" t="s">
        <v>319</v>
      </c>
      <c r="E40" s="98">
        <v>1</v>
      </c>
      <c r="F40" s="99" t="s">
        <v>320</v>
      </c>
      <c r="G40" s="95">
        <v>2000</v>
      </c>
      <c r="H40" s="100" t="s">
        <v>321</v>
      </c>
      <c r="I40" s="69" t="s">
        <v>309</v>
      </c>
      <c r="J40" s="72" t="s">
        <v>310</v>
      </c>
      <c r="K40" s="97" t="s">
        <v>278</v>
      </c>
      <c r="L40" s="69">
        <v>9</v>
      </c>
      <c r="M40" s="249"/>
    </row>
    <row r="41" spans="2:13" ht="85.5" customHeight="1">
      <c r="B41" s="237"/>
      <c r="C41" s="209"/>
      <c r="D41" s="212"/>
      <c r="E41" s="98">
        <v>2</v>
      </c>
      <c r="F41" s="99" t="s">
        <v>322</v>
      </c>
      <c r="G41" s="101">
        <v>1</v>
      </c>
      <c r="H41" s="100" t="s">
        <v>323</v>
      </c>
      <c r="I41" s="153" t="s">
        <v>309</v>
      </c>
      <c r="J41" s="155" t="s">
        <v>469</v>
      </c>
      <c r="K41" s="97" t="s">
        <v>237</v>
      </c>
      <c r="L41" s="153">
        <v>11</v>
      </c>
      <c r="M41" s="249"/>
    </row>
    <row r="42" spans="2:13" ht="51" customHeight="1">
      <c r="B42" s="237"/>
      <c r="C42" s="209" t="s">
        <v>324</v>
      </c>
      <c r="D42" s="212" t="s">
        <v>325</v>
      </c>
      <c r="E42" s="98">
        <v>1</v>
      </c>
      <c r="F42" s="102" t="s">
        <v>326</v>
      </c>
      <c r="G42" s="95">
        <v>156</v>
      </c>
      <c r="H42" s="99" t="s">
        <v>327</v>
      </c>
      <c r="I42" s="46" t="s">
        <v>309</v>
      </c>
      <c r="J42" s="46" t="s">
        <v>328</v>
      </c>
      <c r="K42" s="46" t="s">
        <v>329</v>
      </c>
      <c r="L42" s="46">
        <v>1</v>
      </c>
      <c r="M42" s="249"/>
    </row>
    <row r="43" spans="2:13" ht="53.25" customHeight="1">
      <c r="B43" s="237"/>
      <c r="C43" s="209"/>
      <c r="D43" s="212"/>
      <c r="E43" s="98">
        <v>2</v>
      </c>
      <c r="F43" s="102" t="s">
        <v>330</v>
      </c>
      <c r="G43" s="95">
        <v>156</v>
      </c>
      <c r="H43" s="99" t="s">
        <v>331</v>
      </c>
      <c r="I43" s="46" t="s">
        <v>309</v>
      </c>
      <c r="J43" s="46" t="s">
        <v>328</v>
      </c>
      <c r="K43" s="46" t="s">
        <v>332</v>
      </c>
      <c r="L43" s="46">
        <v>9</v>
      </c>
      <c r="M43" s="249"/>
    </row>
    <row r="44" spans="2:13" ht="63" customHeight="1">
      <c r="B44" s="237"/>
      <c r="C44" s="209"/>
      <c r="D44" s="212"/>
      <c r="E44" s="98">
        <v>3</v>
      </c>
      <c r="F44" s="102" t="s">
        <v>333</v>
      </c>
      <c r="G44" s="95">
        <v>156</v>
      </c>
      <c r="H44" s="99" t="s">
        <v>334</v>
      </c>
      <c r="I44" s="46" t="s">
        <v>309</v>
      </c>
      <c r="J44" s="46" t="s">
        <v>328</v>
      </c>
      <c r="K44" s="62" t="s">
        <v>335</v>
      </c>
      <c r="L44" s="46">
        <v>7</v>
      </c>
      <c r="M44" s="249"/>
    </row>
    <row r="45" spans="2:13" ht="125.25" customHeight="1">
      <c r="B45" s="237"/>
      <c r="C45" s="209"/>
      <c r="D45" s="252" t="s">
        <v>336</v>
      </c>
      <c r="E45" s="98">
        <v>1</v>
      </c>
      <c r="F45" s="103" t="s">
        <v>337</v>
      </c>
      <c r="G45" s="104" t="s">
        <v>231</v>
      </c>
      <c r="H45" s="99" t="s">
        <v>338</v>
      </c>
      <c r="I45" s="46" t="s">
        <v>309</v>
      </c>
      <c r="J45" s="46" t="s">
        <v>328</v>
      </c>
      <c r="K45" s="46" t="s">
        <v>332</v>
      </c>
      <c r="L45" s="46">
        <v>9</v>
      </c>
      <c r="M45" s="249"/>
    </row>
    <row r="46" spans="2:13" ht="100.5" customHeight="1" thickBot="1">
      <c r="B46" s="238"/>
      <c r="C46" s="251"/>
      <c r="D46" s="253"/>
      <c r="E46" s="105">
        <v>2</v>
      </c>
      <c r="F46" s="106" t="s">
        <v>339</v>
      </c>
      <c r="G46" s="107">
        <v>1</v>
      </c>
      <c r="H46" s="108" t="s">
        <v>340</v>
      </c>
      <c r="I46" s="109" t="s">
        <v>309</v>
      </c>
      <c r="J46" s="109" t="s">
        <v>328</v>
      </c>
      <c r="K46" s="109" t="s">
        <v>332</v>
      </c>
      <c r="L46" s="109">
        <v>9</v>
      </c>
      <c r="M46" s="250"/>
    </row>
    <row r="47" spans="2:13" ht="105.75" customHeight="1">
      <c r="B47" s="254" t="s">
        <v>384</v>
      </c>
      <c r="C47" s="221" t="s">
        <v>341</v>
      </c>
      <c r="D47" s="82" t="s">
        <v>342</v>
      </c>
      <c r="E47" s="39">
        <v>1</v>
      </c>
      <c r="F47" s="110" t="s">
        <v>343</v>
      </c>
      <c r="G47" s="41">
        <v>400</v>
      </c>
      <c r="H47" s="40" t="s">
        <v>344</v>
      </c>
      <c r="I47" s="41" t="s">
        <v>345</v>
      </c>
      <c r="J47" s="42" t="s">
        <v>48</v>
      </c>
      <c r="K47" s="111" t="s">
        <v>317</v>
      </c>
      <c r="L47" s="42">
        <v>1</v>
      </c>
      <c r="M47" s="230">
        <v>3416</v>
      </c>
    </row>
    <row r="48" spans="2:13" ht="105.75" customHeight="1" thickBot="1">
      <c r="B48" s="255"/>
      <c r="C48" s="221"/>
      <c r="D48" s="112" t="s">
        <v>346</v>
      </c>
      <c r="E48" s="47">
        <v>1</v>
      </c>
      <c r="F48" s="113" t="s">
        <v>347</v>
      </c>
      <c r="G48" s="49">
        <v>1</v>
      </c>
      <c r="H48" s="48" t="s">
        <v>348</v>
      </c>
      <c r="I48" s="49" t="s">
        <v>345</v>
      </c>
      <c r="J48" s="50" t="s">
        <v>48</v>
      </c>
      <c r="K48" s="87" t="s">
        <v>335</v>
      </c>
      <c r="L48" s="50">
        <v>7</v>
      </c>
      <c r="M48" s="256"/>
    </row>
    <row r="49" spans="2:13" ht="62.25" customHeight="1">
      <c r="B49" s="257" t="s">
        <v>385</v>
      </c>
      <c r="C49" s="260" t="s">
        <v>349</v>
      </c>
      <c r="D49" s="260" t="s">
        <v>350</v>
      </c>
      <c r="E49" s="51">
        <v>1</v>
      </c>
      <c r="F49" s="114" t="s">
        <v>351</v>
      </c>
      <c r="G49" s="115">
        <v>1</v>
      </c>
      <c r="H49" s="52" t="s">
        <v>352</v>
      </c>
      <c r="I49" s="53" t="s">
        <v>345</v>
      </c>
      <c r="J49" s="56" t="s">
        <v>353</v>
      </c>
      <c r="K49" s="116" t="s">
        <v>278</v>
      </c>
      <c r="L49" s="56">
        <v>9</v>
      </c>
      <c r="M49" s="261">
        <v>39157</v>
      </c>
    </row>
    <row r="50" spans="2:13" ht="62.25" customHeight="1">
      <c r="B50" s="258"/>
      <c r="C50" s="209"/>
      <c r="D50" s="209"/>
      <c r="E50" s="72">
        <v>2</v>
      </c>
      <c r="F50" s="44" t="s">
        <v>354</v>
      </c>
      <c r="G50" s="60">
        <v>1</v>
      </c>
      <c r="H50" s="44" t="s">
        <v>396</v>
      </c>
      <c r="I50" s="45" t="s">
        <v>345</v>
      </c>
      <c r="J50" s="46" t="s">
        <v>353</v>
      </c>
      <c r="K50" s="73" t="s">
        <v>317</v>
      </c>
      <c r="L50" s="46">
        <v>8</v>
      </c>
      <c r="M50" s="262"/>
    </row>
    <row r="51" spans="2:13" ht="62.25" customHeight="1">
      <c r="B51" s="258"/>
      <c r="C51" s="209"/>
      <c r="D51" s="209"/>
      <c r="E51" s="43">
        <v>3</v>
      </c>
      <c r="F51" s="117" t="s">
        <v>355</v>
      </c>
      <c r="G51" s="60">
        <v>1</v>
      </c>
      <c r="H51" s="44" t="s">
        <v>356</v>
      </c>
      <c r="I51" s="45" t="s">
        <v>345</v>
      </c>
      <c r="J51" s="46" t="s">
        <v>353</v>
      </c>
      <c r="K51" s="58" t="s">
        <v>278</v>
      </c>
      <c r="L51" s="46">
        <v>9</v>
      </c>
      <c r="M51" s="262"/>
    </row>
    <row r="52" spans="2:13" ht="53.25" customHeight="1">
      <c r="B52" s="258"/>
      <c r="C52" s="209" t="s">
        <v>357</v>
      </c>
      <c r="D52" s="212" t="s">
        <v>342</v>
      </c>
      <c r="E52" s="43">
        <v>1</v>
      </c>
      <c r="F52" s="117" t="s">
        <v>358</v>
      </c>
      <c r="G52" s="45">
        <v>255</v>
      </c>
      <c r="H52" s="44" t="s">
        <v>359</v>
      </c>
      <c r="I52" s="45" t="s">
        <v>345</v>
      </c>
      <c r="J52" s="46" t="s">
        <v>353</v>
      </c>
      <c r="K52" s="58" t="s">
        <v>317</v>
      </c>
      <c r="L52" s="46">
        <v>3</v>
      </c>
      <c r="M52" s="262"/>
    </row>
    <row r="53" spans="2:13" ht="84" customHeight="1">
      <c r="B53" s="258"/>
      <c r="C53" s="209"/>
      <c r="D53" s="212"/>
      <c r="E53" s="61">
        <v>2</v>
      </c>
      <c r="F53" s="117" t="s">
        <v>360</v>
      </c>
      <c r="G53" s="60">
        <v>1</v>
      </c>
      <c r="H53" s="44" t="s">
        <v>359</v>
      </c>
      <c r="I53" s="45" t="s">
        <v>345</v>
      </c>
      <c r="J53" s="46" t="s">
        <v>353</v>
      </c>
      <c r="K53" s="74" t="s">
        <v>278</v>
      </c>
      <c r="L53" s="46">
        <v>9</v>
      </c>
      <c r="M53" s="262"/>
    </row>
    <row r="54" spans="2:13" ht="83.25" customHeight="1">
      <c r="B54" s="258"/>
      <c r="C54" s="209"/>
      <c r="D54" s="212"/>
      <c r="E54" s="61">
        <v>3</v>
      </c>
      <c r="F54" s="117" t="s">
        <v>361</v>
      </c>
      <c r="G54" s="45">
        <v>1</v>
      </c>
      <c r="H54" s="44" t="s">
        <v>362</v>
      </c>
      <c r="I54" s="45" t="s">
        <v>345</v>
      </c>
      <c r="J54" s="46" t="s">
        <v>353</v>
      </c>
      <c r="K54" s="74" t="s">
        <v>278</v>
      </c>
      <c r="L54" s="46">
        <v>6</v>
      </c>
      <c r="M54" s="262"/>
    </row>
    <row r="55" spans="2:13" ht="70.5" customHeight="1">
      <c r="B55" s="258"/>
      <c r="C55" s="209"/>
      <c r="D55" s="212" t="s">
        <v>363</v>
      </c>
      <c r="E55" s="43">
        <v>1</v>
      </c>
      <c r="F55" s="44" t="s">
        <v>364</v>
      </c>
      <c r="G55" s="45">
        <v>1</v>
      </c>
      <c r="H55" s="44" t="s">
        <v>397</v>
      </c>
      <c r="I55" s="45" t="s">
        <v>345</v>
      </c>
      <c r="J55" s="46" t="s">
        <v>365</v>
      </c>
      <c r="K55" s="58" t="s">
        <v>278</v>
      </c>
      <c r="L55" s="46">
        <v>9</v>
      </c>
      <c r="M55" s="262"/>
    </row>
    <row r="56" spans="2:13" ht="84" customHeight="1">
      <c r="B56" s="258"/>
      <c r="C56" s="209"/>
      <c r="D56" s="212"/>
      <c r="E56" s="61">
        <v>2</v>
      </c>
      <c r="F56" s="117" t="s">
        <v>398</v>
      </c>
      <c r="G56" s="60">
        <v>1</v>
      </c>
      <c r="H56" s="44" t="s">
        <v>359</v>
      </c>
      <c r="I56" s="45" t="s">
        <v>345</v>
      </c>
      <c r="J56" s="46" t="s">
        <v>353</v>
      </c>
      <c r="K56" s="58" t="s">
        <v>317</v>
      </c>
      <c r="L56" s="46">
        <v>6</v>
      </c>
      <c r="M56" s="262"/>
    </row>
    <row r="57" spans="2:13" ht="87.75" customHeight="1">
      <c r="B57" s="258"/>
      <c r="C57" s="209"/>
      <c r="D57" s="212"/>
      <c r="E57" s="61">
        <v>3</v>
      </c>
      <c r="F57" s="117" t="s">
        <v>366</v>
      </c>
      <c r="G57" s="60">
        <v>1</v>
      </c>
      <c r="H57" s="44" t="s">
        <v>367</v>
      </c>
      <c r="I57" s="45" t="s">
        <v>345</v>
      </c>
      <c r="J57" s="46" t="s">
        <v>353</v>
      </c>
      <c r="K57" s="58" t="s">
        <v>237</v>
      </c>
      <c r="L57" s="46">
        <v>12</v>
      </c>
      <c r="M57" s="262"/>
    </row>
    <row r="58" spans="2:13" ht="109.5" customHeight="1" thickBot="1">
      <c r="B58" s="259"/>
      <c r="C58" s="251"/>
      <c r="D58" s="267"/>
      <c r="E58" s="118">
        <v>4</v>
      </c>
      <c r="F58" s="119" t="s">
        <v>368</v>
      </c>
      <c r="G58" s="120">
        <v>20</v>
      </c>
      <c r="H58" s="119" t="s">
        <v>369</v>
      </c>
      <c r="I58" s="120" t="s">
        <v>345</v>
      </c>
      <c r="J58" s="121" t="s">
        <v>365</v>
      </c>
      <c r="K58" s="122" t="s">
        <v>228</v>
      </c>
      <c r="L58" s="121">
        <v>8</v>
      </c>
      <c r="M58" s="263"/>
    </row>
    <row r="59" spans="2:13" ht="39.75" customHeight="1">
      <c r="B59" s="268" t="s">
        <v>370</v>
      </c>
      <c r="C59" s="208" t="s">
        <v>341</v>
      </c>
      <c r="D59" s="41" t="s">
        <v>371</v>
      </c>
      <c r="E59" s="123">
        <v>1</v>
      </c>
      <c r="F59" s="124" t="s">
        <v>372</v>
      </c>
      <c r="G59" s="125">
        <v>1</v>
      </c>
      <c r="H59" s="40" t="s">
        <v>373</v>
      </c>
      <c r="I59" s="41" t="s">
        <v>468</v>
      </c>
      <c r="J59" s="41" t="s">
        <v>468</v>
      </c>
      <c r="K59" s="77" t="s">
        <v>228</v>
      </c>
      <c r="L59" s="158">
        <v>12</v>
      </c>
      <c r="M59" s="264">
        <v>44150</v>
      </c>
    </row>
    <row r="60" spans="2:13" ht="267" customHeight="1">
      <c r="B60" s="269"/>
      <c r="C60" s="209"/>
      <c r="D60" s="45" t="s">
        <v>374</v>
      </c>
      <c r="E60" s="61">
        <v>1</v>
      </c>
      <c r="F60" s="126" t="s">
        <v>399</v>
      </c>
      <c r="G60" s="60">
        <v>1</v>
      </c>
      <c r="H60" s="44" t="s">
        <v>375</v>
      </c>
      <c r="I60" s="45" t="s">
        <v>376</v>
      </c>
      <c r="J60" s="45" t="s">
        <v>376</v>
      </c>
      <c r="K60" s="77" t="s">
        <v>228</v>
      </c>
      <c r="L60" s="76">
        <v>6</v>
      </c>
      <c r="M60" s="265"/>
    </row>
    <row r="61" spans="2:13" ht="168" customHeight="1" thickBot="1">
      <c r="B61" s="270"/>
      <c r="C61" s="67" t="s">
        <v>233</v>
      </c>
      <c r="D61" s="127" t="s">
        <v>377</v>
      </c>
      <c r="E61" s="63">
        <v>1</v>
      </c>
      <c r="F61" s="64" t="s">
        <v>378</v>
      </c>
      <c r="G61" s="65">
        <v>1</v>
      </c>
      <c r="H61" s="64" t="s">
        <v>379</v>
      </c>
      <c r="I61" s="154" t="s">
        <v>37</v>
      </c>
      <c r="J61" s="154" t="s">
        <v>37</v>
      </c>
      <c r="K61" s="159" t="s">
        <v>228</v>
      </c>
      <c r="L61" s="156">
        <v>12</v>
      </c>
      <c r="M61" s="266"/>
    </row>
    <row r="62" spans="2:13">
      <c r="E62" s="33"/>
    </row>
    <row r="63" spans="2:13">
      <c r="E63" s="33"/>
    </row>
    <row r="64" spans="2:13">
      <c r="E64" s="33"/>
    </row>
    <row r="65" spans="5:13">
      <c r="E65" s="33"/>
    </row>
    <row r="66" spans="5:13">
      <c r="E66" s="33"/>
    </row>
    <row r="67" spans="5:13">
      <c r="E67" s="33"/>
      <c r="K67" s="162" t="s">
        <v>2</v>
      </c>
      <c r="L67" s="162"/>
      <c r="M67" s="162"/>
    </row>
    <row r="68" spans="5:13">
      <c r="E68" s="33"/>
    </row>
    <row r="69" spans="5:13">
      <c r="E69" s="33"/>
    </row>
    <row r="70" spans="5:13" hidden="1">
      <c r="E70" s="33"/>
    </row>
    <row r="71" spans="5:13" hidden="1">
      <c r="E71" s="33"/>
    </row>
    <row r="72" spans="5:13" hidden="1">
      <c r="E72" s="33"/>
    </row>
    <row r="73" spans="5:13" hidden="1">
      <c r="E73" s="33"/>
    </row>
    <row r="74" spans="5:13" hidden="1">
      <c r="E74" s="33"/>
    </row>
    <row r="75" spans="5:13" hidden="1">
      <c r="E75" s="33"/>
    </row>
    <row r="76" spans="5:13" hidden="1">
      <c r="E76" s="33"/>
    </row>
    <row r="77" spans="5:13" hidden="1">
      <c r="E77" s="33"/>
    </row>
    <row r="78" spans="5:13" hidden="1">
      <c r="E78" s="33"/>
    </row>
    <row r="79" spans="5:13" hidden="1">
      <c r="E79" s="33"/>
    </row>
    <row r="80" spans="5:13" hidden="1">
      <c r="E80" s="33"/>
    </row>
    <row r="81" spans="5:5" hidden="1">
      <c r="E81" s="33"/>
    </row>
    <row r="82" spans="5:5" hidden="1">
      <c r="E82" s="33"/>
    </row>
    <row r="83" spans="5:5" hidden="1">
      <c r="E83" s="33"/>
    </row>
    <row r="84" spans="5:5" hidden="1">
      <c r="E84" s="33"/>
    </row>
    <row r="85" spans="5:5" hidden="1">
      <c r="E85" s="33"/>
    </row>
    <row r="86" spans="5:5" hidden="1">
      <c r="E86" s="33"/>
    </row>
    <row r="87" spans="5:5" hidden="1">
      <c r="E87" s="33"/>
    </row>
    <row r="88" spans="5:5" hidden="1">
      <c r="E88" s="33"/>
    </row>
    <row r="89" spans="5:5" hidden="1">
      <c r="E89" s="33"/>
    </row>
    <row r="90" spans="5:5" hidden="1">
      <c r="E90" s="33"/>
    </row>
    <row r="91" spans="5:5" hidden="1">
      <c r="E91" s="33"/>
    </row>
    <row r="92" spans="5:5" hidden="1">
      <c r="E92" s="33"/>
    </row>
    <row r="93" spans="5:5" hidden="1">
      <c r="E93" s="33"/>
    </row>
    <row r="94" spans="5:5" hidden="1">
      <c r="E94" s="33"/>
    </row>
    <row r="95" spans="5:5" hidden="1">
      <c r="E95" s="33"/>
    </row>
    <row r="96" spans="5:5" hidden="1">
      <c r="E96" s="33"/>
    </row>
    <row r="97" spans="5:5" hidden="1">
      <c r="E97" s="33"/>
    </row>
    <row r="98" spans="5:5" hidden="1">
      <c r="E98" s="33"/>
    </row>
    <row r="99" spans="5:5" hidden="1">
      <c r="E99" s="33"/>
    </row>
    <row r="100" spans="5:5" hidden="1">
      <c r="E100" s="33"/>
    </row>
    <row r="101" spans="5:5" hidden="1">
      <c r="E101" s="33"/>
    </row>
    <row r="102" spans="5:5" hidden="1">
      <c r="E102" s="33"/>
    </row>
  </sheetData>
  <sheetProtection password="CA9C" sheet="1" objects="1" scenarios="1"/>
  <mergeCells count="43">
    <mergeCell ref="M59:M61"/>
    <mergeCell ref="D52:D54"/>
    <mergeCell ref="D55:D58"/>
    <mergeCell ref="B59:B61"/>
    <mergeCell ref="C59:C60"/>
    <mergeCell ref="B47:B48"/>
    <mergeCell ref="C47:C48"/>
    <mergeCell ref="M47:M48"/>
    <mergeCell ref="B49:B58"/>
    <mergeCell ref="C49:C51"/>
    <mergeCell ref="D49:D51"/>
    <mergeCell ref="M49:M58"/>
    <mergeCell ref="C52:C58"/>
    <mergeCell ref="M36:M46"/>
    <mergeCell ref="C40:C41"/>
    <mergeCell ref="D40:D41"/>
    <mergeCell ref="C42:C46"/>
    <mergeCell ref="D42:D44"/>
    <mergeCell ref="D45:D46"/>
    <mergeCell ref="D29:D32"/>
    <mergeCell ref="D33:D34"/>
    <mergeCell ref="B36:B46"/>
    <mergeCell ref="C36:C39"/>
    <mergeCell ref="D36:D39"/>
    <mergeCell ref="B17:B35"/>
    <mergeCell ref="C17:C18"/>
    <mergeCell ref="D17:D18"/>
    <mergeCell ref="K67:M67"/>
    <mergeCell ref="E6:F6"/>
    <mergeCell ref="B7:B9"/>
    <mergeCell ref="C7:C9"/>
    <mergeCell ref="D7:D9"/>
    <mergeCell ref="M7:M9"/>
    <mergeCell ref="B10:B16"/>
    <mergeCell ref="C10:C16"/>
    <mergeCell ref="D10:D12"/>
    <mergeCell ref="M10:M16"/>
    <mergeCell ref="D13:D16"/>
    <mergeCell ref="M17:M35"/>
    <mergeCell ref="C20:C26"/>
    <mergeCell ref="D20:D22"/>
    <mergeCell ref="D23:D24"/>
    <mergeCell ref="C28:C35"/>
  </mergeCells>
  <printOptions horizontalCentered="1"/>
  <pageMargins left="0.39370078740157483" right="0.39370078740157483" top="0.74803149606299213" bottom="0.39370078740157483" header="0.31496062992125984" footer="0.31496062992125984"/>
  <pageSetup paperSize="9" scale="60"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Hoja8" enableFormatConditionsCalculation="0"/>
  <dimension ref="A1:N119"/>
  <sheetViews>
    <sheetView showGridLines="0" showRowColHeaders="0" zoomScale="115" zoomScaleNormal="115" zoomScalePageLayoutView="80" workbookViewId="0">
      <pane ySplit="2" topLeftCell="A3" activePane="bottomLeft" state="frozen"/>
      <selection pane="bottomLeft" activeCell="D8" sqref="D8"/>
    </sheetView>
  </sheetViews>
  <sheetFormatPr baseColWidth="10" defaultColWidth="0" defaultRowHeight="15" zeroHeight="1"/>
  <cols>
    <col min="1" max="1" width="3.140625" customWidth="1"/>
    <col min="2" max="2" width="25.7109375" customWidth="1"/>
    <col min="3" max="3" width="28.7109375" customWidth="1"/>
    <col min="4" max="4" width="39.85546875" customWidth="1"/>
    <col min="5" max="5" width="27.85546875" customWidth="1"/>
    <col min="6" max="6" width="3.140625" customWidth="1"/>
    <col min="7" max="8" width="11.42578125" hidden="1" customWidth="1"/>
    <col min="9" max="14" width="0" hidden="1" customWidth="1"/>
    <col min="15" max="16384" width="11.42578125" hidden="1"/>
  </cols>
  <sheetData>
    <row r="1" spans="2:12"/>
    <row r="2" spans="2:12" ht="62.25" customHeight="1">
      <c r="B2" s="271" t="s">
        <v>211</v>
      </c>
      <c r="C2" s="271"/>
      <c r="D2" s="271"/>
      <c r="E2" s="271"/>
      <c r="G2" s="12"/>
      <c r="H2" s="12"/>
      <c r="I2" s="12"/>
      <c r="J2" s="12"/>
      <c r="K2" s="12"/>
      <c r="L2" s="12"/>
    </row>
    <row r="3" spans="2:12" ht="23.25" customHeight="1"/>
    <row r="4" spans="2:12"/>
    <row r="5" spans="2:12"/>
    <row r="6" spans="2:12" ht="53.25" customHeight="1"/>
    <row r="7" spans="2:12" ht="49.5" customHeight="1">
      <c r="B7" s="276" t="s">
        <v>196</v>
      </c>
      <c r="C7" s="277"/>
      <c r="D7" s="277"/>
      <c r="E7" s="277"/>
    </row>
    <row r="8" spans="2:12" ht="11.25" customHeight="1">
      <c r="B8" s="21"/>
      <c r="C8" s="21"/>
      <c r="D8" s="21"/>
      <c r="E8" s="21"/>
    </row>
    <row r="9" spans="2:12" ht="63.75" customHeight="1">
      <c r="B9" s="276" t="s">
        <v>477</v>
      </c>
      <c r="C9" s="277"/>
      <c r="D9" s="277"/>
      <c r="E9" s="277"/>
    </row>
    <row r="10" spans="2:12" ht="11.25" customHeight="1">
      <c r="B10" s="21"/>
      <c r="C10" s="21"/>
      <c r="D10" s="21"/>
      <c r="E10" s="21"/>
    </row>
    <row r="11" spans="2:12" ht="96" customHeight="1">
      <c r="B11" s="276" t="s">
        <v>197</v>
      </c>
      <c r="C11" s="277"/>
      <c r="D11" s="277"/>
      <c r="E11" s="277"/>
    </row>
    <row r="12" spans="2:12" ht="11.25" customHeight="1">
      <c r="B12" s="21"/>
      <c r="C12" s="21"/>
      <c r="D12" s="21"/>
      <c r="E12" s="21"/>
    </row>
    <row r="13" spans="2:12" ht="72" customHeight="1">
      <c r="B13" s="276" t="s">
        <v>478</v>
      </c>
      <c r="C13" s="277"/>
      <c r="D13" s="277"/>
      <c r="E13" s="277"/>
    </row>
    <row r="14" spans="2:12" ht="32.25" customHeight="1"/>
    <row r="15" spans="2:12" ht="32.25" customHeight="1"/>
    <row r="16" spans="2:12" ht="32.25" customHeight="1"/>
    <row r="17" spans="2:5" ht="32.25" customHeight="1">
      <c r="B17" s="272" t="s">
        <v>479</v>
      </c>
      <c r="C17" s="272"/>
      <c r="D17" s="272"/>
      <c r="E17" s="272"/>
    </row>
    <row r="18" spans="2:5" ht="13.5" customHeight="1"/>
    <row r="19" spans="2:5" ht="19.5" customHeight="1">
      <c r="B19" s="25" t="s">
        <v>480</v>
      </c>
      <c r="C19" s="26" t="s">
        <v>23</v>
      </c>
      <c r="D19" s="26" t="s">
        <v>24</v>
      </c>
      <c r="E19" s="26" t="s">
        <v>25</v>
      </c>
    </row>
    <row r="20" spans="2:5" ht="66.75" customHeight="1">
      <c r="B20" s="23" t="s">
        <v>198</v>
      </c>
      <c r="C20" s="22" t="s">
        <v>26</v>
      </c>
      <c r="D20" s="24" t="s">
        <v>27</v>
      </c>
      <c r="E20" s="15" t="s">
        <v>28</v>
      </c>
    </row>
    <row r="21" spans="2:5" ht="48.75" customHeight="1">
      <c r="B21" s="273" t="s">
        <v>199</v>
      </c>
      <c r="C21" s="274" t="s">
        <v>29</v>
      </c>
      <c r="D21" s="16" t="s">
        <v>30</v>
      </c>
      <c r="E21" s="15" t="s">
        <v>28</v>
      </c>
    </row>
    <row r="22" spans="2:5" ht="48.75" customHeight="1">
      <c r="B22" s="273"/>
      <c r="C22" s="274"/>
      <c r="D22" s="16" t="s">
        <v>31</v>
      </c>
      <c r="E22" s="15" t="s">
        <v>28</v>
      </c>
    </row>
    <row r="23" spans="2:5" ht="77.25" customHeight="1">
      <c r="B23" s="273"/>
      <c r="C23" s="274"/>
      <c r="D23" s="24" t="s">
        <v>481</v>
      </c>
      <c r="E23" s="15" t="s">
        <v>32</v>
      </c>
    </row>
    <row r="24" spans="2:5" ht="48.75" customHeight="1">
      <c r="B24" s="273"/>
      <c r="C24" s="274"/>
      <c r="D24" s="16" t="s">
        <v>33</v>
      </c>
      <c r="E24" s="15" t="s">
        <v>34</v>
      </c>
    </row>
    <row r="25" spans="2:5" ht="62.25" customHeight="1">
      <c r="B25" s="273"/>
      <c r="C25" s="274" t="s">
        <v>35</v>
      </c>
      <c r="D25" s="16" t="s">
        <v>36</v>
      </c>
      <c r="E25" s="15" t="s">
        <v>37</v>
      </c>
    </row>
    <row r="26" spans="2:5" ht="62.25" customHeight="1">
      <c r="B26" s="273"/>
      <c r="C26" s="274"/>
      <c r="D26" s="16" t="s">
        <v>38</v>
      </c>
      <c r="E26" s="15" t="s">
        <v>39</v>
      </c>
    </row>
    <row r="27" spans="2:5" ht="62.25" customHeight="1">
      <c r="B27" s="273"/>
      <c r="C27" s="274"/>
      <c r="D27" s="16" t="s">
        <v>40</v>
      </c>
      <c r="E27" s="15" t="s">
        <v>37</v>
      </c>
    </row>
    <row r="28" spans="2:5" ht="62.25" customHeight="1">
      <c r="B28" s="273" t="s">
        <v>199</v>
      </c>
      <c r="C28" s="274"/>
      <c r="D28" s="16" t="s">
        <v>41</v>
      </c>
      <c r="E28" s="15" t="s">
        <v>37</v>
      </c>
    </row>
    <row r="29" spans="2:5" ht="86.25" customHeight="1">
      <c r="B29" s="273"/>
      <c r="C29" s="274"/>
      <c r="D29" s="16" t="s">
        <v>42</v>
      </c>
      <c r="E29" s="15" t="s">
        <v>43</v>
      </c>
    </row>
    <row r="30" spans="2:5" ht="45.75" customHeight="1">
      <c r="B30" s="273"/>
      <c r="C30" s="275" t="s">
        <v>44</v>
      </c>
      <c r="D30" s="16" t="s">
        <v>45</v>
      </c>
      <c r="E30" s="15" t="s">
        <v>46</v>
      </c>
    </row>
    <row r="31" spans="2:5" ht="40.5" customHeight="1">
      <c r="B31" s="273"/>
      <c r="C31" s="275"/>
      <c r="D31" s="16" t="s">
        <v>47</v>
      </c>
      <c r="E31" s="15" t="s">
        <v>48</v>
      </c>
    </row>
    <row r="32" spans="2:5" ht="45">
      <c r="B32" s="273"/>
      <c r="C32" s="275"/>
      <c r="D32" s="16" t="s">
        <v>41</v>
      </c>
      <c r="E32" s="15" t="s">
        <v>49</v>
      </c>
    </row>
    <row r="33" spans="2:5" ht="51.75" customHeight="1">
      <c r="B33" s="273"/>
      <c r="C33" s="275"/>
      <c r="D33" s="16" t="s">
        <v>50</v>
      </c>
      <c r="E33" s="15" t="s">
        <v>28</v>
      </c>
    </row>
    <row r="34" spans="2:5" ht="64.5" customHeight="1">
      <c r="B34" s="273"/>
      <c r="C34" s="275" t="s">
        <v>51</v>
      </c>
      <c r="D34" s="16" t="s">
        <v>52</v>
      </c>
      <c r="E34" s="13" t="s">
        <v>53</v>
      </c>
    </row>
    <row r="35" spans="2:5" ht="59.25" customHeight="1">
      <c r="B35" s="273"/>
      <c r="C35" s="275"/>
      <c r="D35" s="16" t="s">
        <v>54</v>
      </c>
      <c r="E35" s="13" t="s">
        <v>55</v>
      </c>
    </row>
    <row r="36" spans="2:5" ht="70.5" customHeight="1">
      <c r="B36" s="273" t="s">
        <v>199</v>
      </c>
      <c r="C36" s="275"/>
      <c r="D36" s="16" t="s">
        <v>56</v>
      </c>
      <c r="E36" s="13" t="s">
        <v>55</v>
      </c>
    </row>
    <row r="37" spans="2:5" ht="60">
      <c r="B37" s="273"/>
      <c r="C37" s="275"/>
      <c r="D37" s="24" t="s">
        <v>203</v>
      </c>
      <c r="E37" s="13" t="s">
        <v>57</v>
      </c>
    </row>
    <row r="38" spans="2:5" ht="53.25" customHeight="1">
      <c r="B38" s="273"/>
      <c r="C38" s="275"/>
      <c r="D38" s="16" t="s">
        <v>58</v>
      </c>
      <c r="E38" s="13" t="s">
        <v>59</v>
      </c>
    </row>
    <row r="39" spans="2:5" ht="70.5" customHeight="1">
      <c r="B39" s="273"/>
      <c r="C39" s="275"/>
      <c r="D39" s="16" t="s">
        <v>60</v>
      </c>
      <c r="E39" s="13" t="s">
        <v>61</v>
      </c>
    </row>
    <row r="40" spans="2:5" ht="63.75" customHeight="1">
      <c r="B40" s="273"/>
      <c r="C40" s="275"/>
      <c r="D40" s="16" t="s">
        <v>62</v>
      </c>
      <c r="E40" s="13" t="s">
        <v>63</v>
      </c>
    </row>
    <row r="41" spans="2:5" ht="84.75" customHeight="1">
      <c r="B41" s="273"/>
      <c r="C41" s="275"/>
      <c r="D41" s="16" t="s">
        <v>64</v>
      </c>
      <c r="E41" s="13" t="s">
        <v>59</v>
      </c>
    </row>
    <row r="42" spans="2:5" ht="63" customHeight="1">
      <c r="B42" s="273"/>
      <c r="C42" s="275"/>
      <c r="D42" s="16" t="s">
        <v>65</v>
      </c>
      <c r="E42" s="13" t="s">
        <v>66</v>
      </c>
    </row>
    <row r="43" spans="2:5" ht="75">
      <c r="B43" s="273" t="s">
        <v>199</v>
      </c>
      <c r="C43" s="275"/>
      <c r="D43" s="24" t="s">
        <v>204</v>
      </c>
      <c r="E43" s="13" t="s">
        <v>67</v>
      </c>
    </row>
    <row r="44" spans="2:5" ht="60">
      <c r="B44" s="273"/>
      <c r="C44" s="275"/>
      <c r="D44" s="16" t="s">
        <v>68</v>
      </c>
      <c r="E44" s="13" t="s">
        <v>69</v>
      </c>
    </row>
    <row r="45" spans="2:5" ht="45">
      <c r="B45" s="273"/>
      <c r="C45" s="275"/>
      <c r="D45" s="16" t="s">
        <v>70</v>
      </c>
      <c r="E45" s="13" t="s">
        <v>71</v>
      </c>
    </row>
    <row r="46" spans="2:5" ht="63.75" customHeight="1">
      <c r="B46" s="273"/>
      <c r="C46" s="275"/>
      <c r="D46" s="16" t="s">
        <v>72</v>
      </c>
      <c r="E46" s="13" t="s">
        <v>73</v>
      </c>
    </row>
    <row r="47" spans="2:5" ht="72" customHeight="1">
      <c r="B47" s="273"/>
      <c r="C47" s="274" t="s">
        <v>74</v>
      </c>
      <c r="D47" s="16" t="s">
        <v>75</v>
      </c>
      <c r="E47" s="15" t="s">
        <v>43</v>
      </c>
    </row>
    <row r="48" spans="2:5" ht="45.75" customHeight="1">
      <c r="B48" s="273"/>
      <c r="C48" s="274"/>
      <c r="D48" s="16" t="s">
        <v>76</v>
      </c>
      <c r="E48" s="15" t="s">
        <v>43</v>
      </c>
    </row>
    <row r="49" spans="2:5" ht="43.5" customHeight="1">
      <c r="B49" s="273"/>
      <c r="C49" s="274"/>
      <c r="D49" s="16" t="s">
        <v>77</v>
      </c>
      <c r="E49" s="15" t="s">
        <v>37</v>
      </c>
    </row>
    <row r="50" spans="2:5" ht="81.75" customHeight="1">
      <c r="B50" s="273"/>
      <c r="C50" s="274"/>
      <c r="D50" s="16" t="s">
        <v>78</v>
      </c>
      <c r="E50" s="15" t="s">
        <v>37</v>
      </c>
    </row>
    <row r="51" spans="2:5" ht="24.75" customHeight="1">
      <c r="B51" s="278" t="s">
        <v>200</v>
      </c>
      <c r="C51" s="275" t="s">
        <v>79</v>
      </c>
      <c r="D51" s="16" t="s">
        <v>80</v>
      </c>
      <c r="E51" s="275" t="s">
        <v>43</v>
      </c>
    </row>
    <row r="52" spans="2:5" ht="42" customHeight="1">
      <c r="B52" s="278"/>
      <c r="C52" s="275"/>
      <c r="D52" s="16" t="s">
        <v>81</v>
      </c>
      <c r="E52" s="275"/>
    </row>
    <row r="53" spans="2:5" ht="42" customHeight="1">
      <c r="B53" s="278"/>
      <c r="C53" s="275"/>
      <c r="D53" s="16" t="s">
        <v>82</v>
      </c>
      <c r="E53" s="275"/>
    </row>
    <row r="54" spans="2:5" ht="42" customHeight="1">
      <c r="B54" s="278"/>
      <c r="C54" s="275"/>
      <c r="D54" s="16" t="s">
        <v>83</v>
      </c>
      <c r="E54" s="275"/>
    </row>
    <row r="55" spans="2:5" ht="106.5" customHeight="1">
      <c r="B55" s="278"/>
      <c r="C55" s="275" t="s">
        <v>84</v>
      </c>
      <c r="D55" s="16" t="s">
        <v>85</v>
      </c>
      <c r="E55" s="275"/>
    </row>
    <row r="56" spans="2:5" ht="93" customHeight="1">
      <c r="B56" s="278"/>
      <c r="C56" s="275"/>
      <c r="D56" s="16" t="s">
        <v>86</v>
      </c>
      <c r="E56" s="275"/>
    </row>
    <row r="57" spans="2:5" ht="45" customHeight="1">
      <c r="B57" s="278"/>
      <c r="C57" s="275"/>
      <c r="D57" s="16" t="s">
        <v>87</v>
      </c>
      <c r="E57" s="275"/>
    </row>
    <row r="58" spans="2:5" ht="48.75" customHeight="1">
      <c r="B58" s="278"/>
      <c r="C58" s="274" t="s">
        <v>88</v>
      </c>
      <c r="D58" s="16" t="s">
        <v>89</v>
      </c>
      <c r="E58" s="275"/>
    </row>
    <row r="59" spans="2:5" ht="48.75" customHeight="1">
      <c r="B59" s="278"/>
      <c r="C59" s="274"/>
      <c r="D59" s="16" t="s">
        <v>90</v>
      </c>
      <c r="E59" s="275"/>
    </row>
    <row r="60" spans="2:5" ht="33" customHeight="1">
      <c r="B60" s="278" t="s">
        <v>200</v>
      </c>
      <c r="C60" s="274" t="s">
        <v>91</v>
      </c>
      <c r="D60" s="16" t="s">
        <v>92</v>
      </c>
      <c r="E60" s="275"/>
    </row>
    <row r="61" spans="2:5" ht="22.5" customHeight="1">
      <c r="B61" s="278"/>
      <c r="C61" s="274"/>
      <c r="D61" s="16" t="s">
        <v>93</v>
      </c>
      <c r="E61" s="275"/>
    </row>
    <row r="62" spans="2:5" ht="51.75" customHeight="1">
      <c r="B62" s="278"/>
      <c r="C62" s="274"/>
      <c r="D62" s="16" t="s">
        <v>94</v>
      </c>
      <c r="E62" s="275"/>
    </row>
    <row r="63" spans="2:5" ht="30.75" customHeight="1">
      <c r="B63" s="278"/>
      <c r="C63" s="274"/>
      <c r="D63" s="17" t="s">
        <v>95</v>
      </c>
      <c r="E63" s="275"/>
    </row>
    <row r="64" spans="2:5" ht="30.75" customHeight="1">
      <c r="B64" s="278"/>
      <c r="C64" s="274"/>
      <c r="D64" s="17" t="s">
        <v>96</v>
      </c>
      <c r="E64" s="275"/>
    </row>
    <row r="65" spans="2:5" ht="30.75" customHeight="1">
      <c r="B65" s="278"/>
      <c r="C65" s="274"/>
      <c r="D65" s="17" t="s">
        <v>97</v>
      </c>
      <c r="E65" s="275"/>
    </row>
    <row r="66" spans="2:5" ht="54.75" customHeight="1">
      <c r="B66" s="278"/>
      <c r="C66" s="274"/>
      <c r="D66" s="17" t="s">
        <v>98</v>
      </c>
      <c r="E66" s="275"/>
    </row>
    <row r="67" spans="2:5" ht="33.75" customHeight="1">
      <c r="B67" s="280" t="s">
        <v>201</v>
      </c>
      <c r="C67" s="274" t="s">
        <v>99</v>
      </c>
      <c r="D67" s="16" t="s">
        <v>100</v>
      </c>
      <c r="E67" s="275" t="s">
        <v>28</v>
      </c>
    </row>
    <row r="68" spans="2:5" ht="23.25" customHeight="1">
      <c r="B68" s="280"/>
      <c r="C68" s="274"/>
      <c r="D68" s="16" t="s">
        <v>101</v>
      </c>
      <c r="E68" s="275"/>
    </row>
    <row r="69" spans="2:5" ht="33" customHeight="1">
      <c r="B69" s="280"/>
      <c r="C69" s="274"/>
      <c r="D69" s="16" t="s">
        <v>102</v>
      </c>
      <c r="E69" s="275"/>
    </row>
    <row r="70" spans="2:5" ht="33" customHeight="1">
      <c r="B70" s="280"/>
      <c r="C70" s="274"/>
      <c r="D70" s="16" t="s">
        <v>103</v>
      </c>
      <c r="E70" s="275"/>
    </row>
    <row r="71" spans="2:5" ht="25.5" customHeight="1">
      <c r="B71" s="280"/>
      <c r="C71" s="274"/>
      <c r="D71" s="16" t="s">
        <v>104</v>
      </c>
      <c r="E71" s="275"/>
    </row>
    <row r="72" spans="2:5" ht="36.75" customHeight="1">
      <c r="B72" s="280"/>
      <c r="C72" s="274"/>
      <c r="D72" s="16" t="s">
        <v>105</v>
      </c>
      <c r="E72" s="275"/>
    </row>
    <row r="73" spans="2:5" ht="47.25" customHeight="1">
      <c r="B73" s="280"/>
      <c r="C73" s="274"/>
      <c r="D73" s="16" t="s">
        <v>106</v>
      </c>
      <c r="E73" s="275"/>
    </row>
    <row r="74" spans="2:5" ht="55.5" customHeight="1">
      <c r="B74" s="280" t="s">
        <v>201</v>
      </c>
      <c r="C74" s="274" t="s">
        <v>107</v>
      </c>
      <c r="D74" s="16" t="s">
        <v>108</v>
      </c>
      <c r="E74" s="15" t="s">
        <v>28</v>
      </c>
    </row>
    <row r="75" spans="2:5" ht="54.75" customHeight="1">
      <c r="B75" s="280"/>
      <c r="C75" s="274"/>
      <c r="D75" s="16" t="s">
        <v>109</v>
      </c>
      <c r="E75" s="15" t="s">
        <v>43</v>
      </c>
    </row>
    <row r="76" spans="2:5" ht="89.25" customHeight="1">
      <c r="B76" s="280"/>
      <c r="C76" s="274"/>
      <c r="D76" s="16" t="s">
        <v>110</v>
      </c>
      <c r="E76" s="15" t="s">
        <v>111</v>
      </c>
    </row>
    <row r="77" spans="2:5" ht="81" customHeight="1">
      <c r="B77" s="280"/>
      <c r="C77" s="274"/>
      <c r="D77" s="16" t="s">
        <v>112</v>
      </c>
      <c r="E77" s="15" t="s">
        <v>111</v>
      </c>
    </row>
    <row r="78" spans="2:5" ht="81" customHeight="1">
      <c r="B78" s="280"/>
      <c r="C78" s="274"/>
      <c r="D78" s="16" t="s">
        <v>113</v>
      </c>
      <c r="E78" s="15" t="s">
        <v>114</v>
      </c>
    </row>
    <row r="79" spans="2:5" ht="98.25" customHeight="1">
      <c r="B79" s="280"/>
      <c r="C79" s="274"/>
      <c r="D79" s="16" t="s">
        <v>115</v>
      </c>
      <c r="E79" s="15" t="s">
        <v>116</v>
      </c>
    </row>
    <row r="80" spans="2:5" ht="55.5" customHeight="1">
      <c r="B80" s="280" t="s">
        <v>201</v>
      </c>
      <c r="C80" s="274" t="s">
        <v>117</v>
      </c>
      <c r="D80" s="16" t="s">
        <v>118</v>
      </c>
      <c r="E80" s="15" t="s">
        <v>37</v>
      </c>
    </row>
    <row r="81" spans="2:5" ht="45">
      <c r="B81" s="280"/>
      <c r="C81" s="274"/>
      <c r="D81" s="16" t="s">
        <v>119</v>
      </c>
      <c r="E81" s="15" t="s">
        <v>120</v>
      </c>
    </row>
    <row r="82" spans="2:5" ht="43.5" customHeight="1">
      <c r="B82" s="280"/>
      <c r="C82" s="274" t="s">
        <v>121</v>
      </c>
      <c r="D82" s="16" t="s">
        <v>122</v>
      </c>
      <c r="E82" s="275" t="s">
        <v>43</v>
      </c>
    </row>
    <row r="83" spans="2:5" ht="43.5" customHeight="1">
      <c r="B83" s="280"/>
      <c r="C83" s="274"/>
      <c r="D83" s="16" t="s">
        <v>123</v>
      </c>
      <c r="E83" s="275"/>
    </row>
    <row r="84" spans="2:5" ht="43.5" customHeight="1">
      <c r="B84" s="280"/>
      <c r="C84" s="274"/>
      <c r="D84" s="16" t="s">
        <v>124</v>
      </c>
      <c r="E84" s="275"/>
    </row>
    <row r="85" spans="2:5" ht="43.5" customHeight="1">
      <c r="B85" s="280"/>
      <c r="C85" s="274" t="s">
        <v>125</v>
      </c>
      <c r="D85" s="16" t="s">
        <v>126</v>
      </c>
      <c r="E85" s="275" t="s">
        <v>37</v>
      </c>
    </row>
    <row r="86" spans="2:5" ht="42" customHeight="1">
      <c r="B86" s="280"/>
      <c r="C86" s="274"/>
      <c r="D86" s="16" t="s">
        <v>127</v>
      </c>
      <c r="E86" s="275"/>
    </row>
    <row r="87" spans="2:5" ht="51.75" customHeight="1">
      <c r="B87" s="280"/>
      <c r="C87" s="274"/>
      <c r="D87" s="16" t="s">
        <v>128</v>
      </c>
      <c r="E87" s="275"/>
    </row>
    <row r="88" spans="2:5" ht="43.5" customHeight="1">
      <c r="B88" s="280"/>
      <c r="C88" s="274" t="s">
        <v>129</v>
      </c>
      <c r="D88" s="16" t="s">
        <v>130</v>
      </c>
      <c r="E88" s="275" t="s">
        <v>43</v>
      </c>
    </row>
    <row r="89" spans="2:5" ht="43.5" customHeight="1">
      <c r="B89" s="280"/>
      <c r="C89" s="274"/>
      <c r="D89" s="16" t="s">
        <v>131</v>
      </c>
      <c r="E89" s="275"/>
    </row>
    <row r="90" spans="2:5" ht="43.5" customHeight="1">
      <c r="B90" s="280"/>
      <c r="C90" s="274"/>
      <c r="D90" s="16" t="s">
        <v>132</v>
      </c>
      <c r="E90" s="275"/>
    </row>
    <row r="91" spans="2:5" ht="37.5" customHeight="1">
      <c r="B91" s="279" t="s">
        <v>202</v>
      </c>
      <c r="C91" s="274" t="s">
        <v>133</v>
      </c>
      <c r="D91" s="16" t="s">
        <v>134</v>
      </c>
      <c r="E91" s="275" t="s">
        <v>135</v>
      </c>
    </row>
    <row r="92" spans="2:5" ht="37.5" customHeight="1">
      <c r="B92" s="279"/>
      <c r="C92" s="274"/>
      <c r="D92" s="16" t="s">
        <v>136</v>
      </c>
      <c r="E92" s="275"/>
    </row>
    <row r="93" spans="2:5" ht="37.5" customHeight="1">
      <c r="B93" s="279"/>
      <c r="C93" s="22" t="s">
        <v>137</v>
      </c>
      <c r="D93" s="16" t="s">
        <v>138</v>
      </c>
      <c r="E93" s="275"/>
    </row>
    <row r="94" spans="2:5" ht="37.5" customHeight="1">
      <c r="B94" s="279"/>
      <c r="C94" s="274" t="s">
        <v>139</v>
      </c>
      <c r="D94" s="16" t="s">
        <v>140</v>
      </c>
      <c r="E94" s="275"/>
    </row>
    <row r="95" spans="2:5" ht="37.5" customHeight="1">
      <c r="B95" s="279"/>
      <c r="C95" s="274"/>
      <c r="D95" s="16" t="s">
        <v>141</v>
      </c>
      <c r="E95" s="275"/>
    </row>
    <row r="96" spans="2:5" ht="37.5" customHeight="1">
      <c r="B96" s="279"/>
      <c r="C96" s="22" t="s">
        <v>142</v>
      </c>
      <c r="D96" s="16" t="s">
        <v>143</v>
      </c>
      <c r="E96" s="275"/>
    </row>
    <row r="97" spans="5:6"/>
    <row r="98" spans="5:6"/>
    <row r="99" spans="5:6"/>
    <row r="100" spans="5:6"/>
    <row r="101" spans="5:6"/>
    <row r="102" spans="5:6"/>
    <row r="103" spans="5:6"/>
    <row r="104" spans="5:6">
      <c r="E104" s="14" t="s">
        <v>2</v>
      </c>
      <c r="F104" s="18"/>
    </row>
    <row r="105" spans="5:6"/>
    <row r="106" spans="5:6"/>
    <row r="107" spans="5:6" hidden="1"/>
    <row r="108" spans="5:6" hidden="1"/>
    <row r="109" spans="5:6" hidden="1"/>
    <row r="110" spans="5:6" hidden="1"/>
    <row r="111" spans="5:6" hidden="1"/>
    <row r="112" spans="5:6" hidden="1"/>
    <row r="113" hidden="1"/>
    <row r="114" hidden="1"/>
    <row r="115" hidden="1"/>
    <row r="116" hidden="1"/>
    <row r="117" hidden="1"/>
    <row r="118" hidden="1"/>
    <row r="119" hidden="1"/>
  </sheetData>
  <sheetProtection password="CA9C" sheet="1" objects="1" scenarios="1"/>
  <mergeCells count="39">
    <mergeCell ref="E91:E96"/>
    <mergeCell ref="C94:C95"/>
    <mergeCell ref="C67:C73"/>
    <mergeCell ref="E67:E73"/>
    <mergeCell ref="C74:C79"/>
    <mergeCell ref="C80:C81"/>
    <mergeCell ref="C82:C84"/>
    <mergeCell ref="E82:E84"/>
    <mergeCell ref="C85:C87"/>
    <mergeCell ref="E85:E87"/>
    <mergeCell ref="C88:C90"/>
    <mergeCell ref="B51:B59"/>
    <mergeCell ref="B60:B66"/>
    <mergeCell ref="C47:C50"/>
    <mergeCell ref="B43:B50"/>
    <mergeCell ref="B91:B96"/>
    <mergeCell ref="C91:C92"/>
    <mergeCell ref="B67:B73"/>
    <mergeCell ref="B74:B79"/>
    <mergeCell ref="B80:B90"/>
    <mergeCell ref="E88:E90"/>
    <mergeCell ref="C51:C54"/>
    <mergeCell ref="E51:E66"/>
    <mergeCell ref="C55:C57"/>
    <mergeCell ref="C58:C59"/>
    <mergeCell ref="C60:C66"/>
    <mergeCell ref="B2:E2"/>
    <mergeCell ref="B17:E17"/>
    <mergeCell ref="B21:B27"/>
    <mergeCell ref="B28:B35"/>
    <mergeCell ref="B36:B42"/>
    <mergeCell ref="C21:C24"/>
    <mergeCell ref="C25:C29"/>
    <mergeCell ref="C30:C33"/>
    <mergeCell ref="C34:C46"/>
    <mergeCell ref="B7:E7"/>
    <mergeCell ref="B9:E9"/>
    <mergeCell ref="B11:E11"/>
    <mergeCell ref="B13:E13"/>
  </mergeCells>
  <printOptions horizontalCentered="1"/>
  <pageMargins left="0.39370078740157483" right="0.39370078740157483" top="0.39370078740157483" bottom="0.39370078740157483" header="0.31496062992125984" footer="0.31496062992125984"/>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INDICE</vt:lpstr>
      <vt:lpstr>PRESENTACION</vt:lpstr>
      <vt:lpstr>CAP 1</vt:lpstr>
      <vt:lpstr>CAP 2</vt:lpstr>
      <vt:lpstr>CAP 3</vt:lpstr>
      <vt:lpstr>CAP4</vt:lpstr>
      <vt:lpstr>CAP5</vt:lpstr>
      <vt:lpstr>'CAP 1'!Títulos_a_imprimir</vt:lpstr>
      <vt:lpstr>'CAP5'!Títulos_a_imprimir</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pedro.bejarano</cp:lastModifiedBy>
  <cp:lastPrinted>2013-01-31T20:12:16Z</cp:lastPrinted>
  <dcterms:created xsi:type="dcterms:W3CDTF">2013-01-29T02:29:08Z</dcterms:created>
  <dcterms:modified xsi:type="dcterms:W3CDTF">2013-01-31T20:55:40Z</dcterms:modified>
</cp:coreProperties>
</file>