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F:\"/>
    </mc:Choice>
  </mc:AlternateContent>
  <bookViews>
    <workbookView xWindow="0" yWindow="0" windowWidth="21600" windowHeight="9510" activeTab="2"/>
  </bookViews>
  <sheets>
    <sheet name="Procesos" sheetId="1" r:id="rId1"/>
    <sheet name="Direcciones Territoriales" sheetId="2" r:id="rId2"/>
    <sheet name="Zona baja"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xlnm._FilterDatabase" localSheetId="1" hidden="1">'Direcciones Territoriales'!$A$7:$AE$203</definedName>
    <definedName name="_xlnm._FilterDatabase" localSheetId="0" hidden="1">Procesos!$A$7:$AE$357</definedName>
    <definedName name="_xlnm._FilterDatabase" localSheetId="2" hidden="1">'Zona baja'!$A$7:$AE$530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88" i="4" l="1"/>
  <c r="I488" i="4"/>
  <c r="P484" i="4"/>
  <c r="I484" i="4"/>
  <c r="P481" i="4"/>
  <c r="I481" i="4"/>
  <c r="P478" i="4"/>
  <c r="I478" i="4"/>
  <c r="P475" i="4"/>
  <c r="I475" i="4"/>
  <c r="P218" i="4"/>
  <c r="I218" i="4"/>
  <c r="P213" i="4"/>
  <c r="I213" i="4"/>
  <c r="P209" i="4"/>
  <c r="I209" i="4"/>
  <c r="P206" i="4"/>
  <c r="I206" i="4"/>
  <c r="P202" i="4"/>
  <c r="I202" i="4"/>
  <c r="P197" i="4"/>
  <c r="I197" i="4"/>
  <c r="P194" i="4"/>
  <c r="I194" i="4"/>
  <c r="P192" i="4"/>
  <c r="I192" i="4"/>
  <c r="P187" i="4"/>
  <c r="I187" i="4"/>
  <c r="P182" i="4"/>
  <c r="I182" i="4"/>
  <c r="P178" i="4"/>
  <c r="I178" i="4"/>
  <c r="P174" i="4"/>
  <c r="I174" i="4"/>
  <c r="P171" i="4"/>
  <c r="I171" i="4"/>
  <c r="P169" i="4"/>
  <c r="I169" i="4"/>
  <c r="P167" i="4"/>
  <c r="I167" i="4"/>
  <c r="P163" i="4"/>
  <c r="I163" i="4"/>
  <c r="P159" i="4"/>
  <c r="I159" i="4"/>
  <c r="P156" i="4"/>
  <c r="I156" i="4"/>
  <c r="P154" i="4"/>
  <c r="I154" i="4"/>
  <c r="P151" i="4"/>
  <c r="I151" i="4"/>
  <c r="P149" i="4"/>
  <c r="I149" i="4"/>
  <c r="P147" i="4"/>
  <c r="I147" i="4"/>
  <c r="P145" i="4"/>
  <c r="I145" i="4"/>
  <c r="P141" i="4"/>
  <c r="I141" i="4"/>
  <c r="P138" i="4"/>
  <c r="I138" i="4"/>
  <c r="P135" i="4"/>
  <c r="I135" i="4"/>
  <c r="P130" i="4"/>
  <c r="I130" i="4"/>
  <c r="P126" i="4"/>
  <c r="I126" i="4"/>
  <c r="P123" i="4"/>
  <c r="I123" i="4"/>
  <c r="P119" i="4"/>
  <c r="I119" i="4"/>
  <c r="P116" i="4"/>
  <c r="I116" i="4"/>
  <c r="P113" i="4"/>
  <c r="I113" i="4"/>
  <c r="P110" i="4"/>
  <c r="I110" i="4"/>
  <c r="P105" i="4"/>
  <c r="I105" i="4"/>
  <c r="P102" i="4"/>
  <c r="I102" i="4"/>
  <c r="P98" i="4"/>
  <c r="I98" i="4"/>
  <c r="P65" i="4"/>
  <c r="I65" i="4"/>
  <c r="P60" i="4"/>
  <c r="I60" i="4"/>
  <c r="P56" i="4"/>
  <c r="I56" i="4"/>
  <c r="P52" i="4"/>
  <c r="P47" i="4"/>
  <c r="P44" i="4"/>
  <c r="I44" i="4"/>
  <c r="P41" i="4"/>
  <c r="I41" i="4"/>
  <c r="P38" i="4"/>
  <c r="P36" i="4"/>
  <c r="P33" i="4"/>
  <c r="P30" i="4"/>
  <c r="P26" i="4"/>
  <c r="P23" i="4"/>
  <c r="P20" i="4"/>
  <c r="P185" i="2" l="1"/>
  <c r="Q185" i="2" s="1"/>
  <c r="I185" i="2"/>
  <c r="J185" i="2" s="1"/>
  <c r="P354" i="1" l="1"/>
  <c r="Q354" i="1" s="1"/>
  <c r="I354" i="1"/>
  <c r="J354" i="1" s="1"/>
  <c r="P350" i="1"/>
  <c r="Q350" i="1" s="1"/>
  <c r="I350" i="1"/>
  <c r="J350" i="1" s="1"/>
  <c r="P345" i="1"/>
  <c r="I345" i="1"/>
  <c r="P342" i="1"/>
  <c r="I342" i="1"/>
  <c r="P339" i="1"/>
  <c r="I339" i="1"/>
  <c r="P334" i="1"/>
  <c r="I334" i="1"/>
  <c r="P332" i="1"/>
  <c r="I332" i="1"/>
  <c r="P328" i="1"/>
  <c r="I328" i="1"/>
  <c r="P325" i="1"/>
  <c r="I325" i="1"/>
  <c r="P323" i="1"/>
  <c r="I323" i="1"/>
  <c r="P320" i="1"/>
  <c r="I320" i="1"/>
  <c r="P318" i="1" l="1"/>
  <c r="Q318" i="1" s="1"/>
  <c r="I318" i="1"/>
  <c r="J318" i="1" s="1"/>
  <c r="P316" i="1"/>
  <c r="Q316" i="1" s="1"/>
  <c r="I316" i="1"/>
  <c r="J316" i="1" s="1"/>
  <c r="P314" i="1"/>
  <c r="Q314" i="1" s="1"/>
  <c r="I314" i="1"/>
  <c r="J314" i="1" s="1"/>
  <c r="P310" i="1"/>
  <c r="Q310" i="1" s="1"/>
  <c r="I310" i="1"/>
  <c r="J310" i="1" s="1"/>
  <c r="P307" i="1"/>
  <c r="I307" i="1"/>
  <c r="P305" i="1"/>
  <c r="I305" i="1"/>
  <c r="P302" i="1"/>
  <c r="I302" i="1"/>
  <c r="P298" i="1"/>
  <c r="I298" i="1"/>
  <c r="P295" i="1"/>
  <c r="Q295" i="1" s="1"/>
  <c r="I295" i="1"/>
  <c r="J295" i="1" s="1"/>
  <c r="P293" i="1"/>
  <c r="Q293" i="1" s="1"/>
  <c r="I293" i="1"/>
  <c r="J293" i="1" s="1"/>
  <c r="P290" i="1"/>
  <c r="I290" i="1"/>
  <c r="P286" i="1"/>
  <c r="I286" i="1"/>
  <c r="P282" i="1"/>
  <c r="I282" i="1"/>
  <c r="P280" i="1"/>
  <c r="Q280" i="1" s="1"/>
  <c r="I280" i="1"/>
  <c r="J280" i="1" s="1"/>
  <c r="P276" i="1"/>
  <c r="Q276" i="1" s="1"/>
  <c r="I276" i="1"/>
  <c r="J276" i="1" s="1"/>
  <c r="M275" i="1"/>
  <c r="P273" i="1"/>
  <c r="Q273" i="1" s="1"/>
  <c r="I273" i="1"/>
  <c r="J273" i="1" s="1"/>
  <c r="P270" i="1"/>
  <c r="I270" i="1"/>
  <c r="P267" i="1"/>
  <c r="I267" i="1"/>
  <c r="P263" i="1"/>
  <c r="I263" i="1"/>
  <c r="P260" i="1"/>
  <c r="Q260" i="1" s="1"/>
  <c r="I260" i="1"/>
  <c r="J260" i="1" s="1"/>
  <c r="P256" i="1"/>
  <c r="I256" i="1"/>
  <c r="P253" i="1"/>
  <c r="I253" i="1"/>
  <c r="P250" i="1"/>
  <c r="Q250" i="1" s="1"/>
  <c r="I250" i="1"/>
  <c r="J250" i="1" s="1"/>
  <c r="P249" i="1"/>
  <c r="I249" i="1"/>
  <c r="P243" i="1"/>
  <c r="I243" i="1"/>
  <c r="P239" i="1"/>
  <c r="Q239" i="1" s="1"/>
  <c r="I239" i="1"/>
  <c r="J239" i="1" s="1"/>
  <c r="P236" i="1"/>
  <c r="Q236" i="1" s="1"/>
  <c r="I236" i="1"/>
  <c r="J236" i="1" s="1"/>
  <c r="P233" i="1"/>
  <c r="Q233" i="1" s="1"/>
  <c r="I233" i="1"/>
  <c r="J233" i="1" s="1"/>
  <c r="P228" i="1"/>
  <c r="Q228" i="1" s="1"/>
  <c r="I228" i="1"/>
  <c r="J228" i="1" s="1"/>
  <c r="P226" i="1"/>
  <c r="I226" i="1"/>
  <c r="P222" i="1"/>
  <c r="I222" i="1"/>
  <c r="P217" i="1"/>
  <c r="I217" i="1"/>
  <c r="P213" i="1"/>
  <c r="Q213" i="1" s="1"/>
  <c r="I213" i="1"/>
  <c r="J213" i="1" s="1"/>
  <c r="P202" i="1"/>
  <c r="Q202" i="1" s="1"/>
  <c r="I202" i="1"/>
  <c r="J202" i="1" s="1"/>
  <c r="M134" i="1"/>
  <c r="M133" i="1"/>
  <c r="P131" i="1"/>
  <c r="Q131" i="1" s="1"/>
  <c r="I131" i="1"/>
  <c r="J131" i="1" s="1"/>
  <c r="P122" i="1"/>
  <c r="Q122" i="1" s="1"/>
  <c r="I122" i="1"/>
  <c r="J122" i="1" s="1"/>
  <c r="P119" i="1"/>
  <c r="Q119" i="1" s="1"/>
  <c r="I119" i="1"/>
  <c r="J119" i="1" s="1"/>
  <c r="P116" i="1"/>
  <c r="Q116" i="1" s="1"/>
  <c r="I116" i="1"/>
  <c r="J116" i="1" s="1"/>
  <c r="P112" i="1"/>
  <c r="P108" i="1"/>
  <c r="Q108" i="1" s="1"/>
  <c r="I108" i="1"/>
  <c r="J108" i="1" s="1"/>
  <c r="P104" i="1"/>
  <c r="Q104" i="1" s="1"/>
  <c r="I104" i="1"/>
  <c r="J104" i="1" s="1"/>
  <c r="P101" i="1"/>
  <c r="I101" i="1"/>
  <c r="P96" i="1"/>
  <c r="I96" i="1"/>
  <c r="P93" i="1"/>
  <c r="I93" i="1"/>
  <c r="P89" i="1"/>
  <c r="Q89" i="1" s="1"/>
  <c r="I89" i="1"/>
  <c r="J89" i="1" s="1"/>
  <c r="P86" i="1"/>
  <c r="Q86" i="1" s="1"/>
  <c r="I86" i="1"/>
  <c r="J86" i="1" s="1"/>
  <c r="P83" i="1"/>
  <c r="Q83" i="1" s="1"/>
  <c r="I83" i="1"/>
  <c r="J83" i="1" s="1"/>
  <c r="P80" i="1"/>
  <c r="M79" i="1"/>
  <c r="P77" i="1"/>
  <c r="Q77" i="1" s="1"/>
  <c r="I77" i="1"/>
  <c r="J77" i="1" s="1"/>
  <c r="P75" i="1"/>
  <c r="P72" i="1"/>
  <c r="P67" i="1"/>
  <c r="P63" i="1"/>
  <c r="P58" i="1"/>
  <c r="P53" i="1"/>
  <c r="Q53" i="1" s="1"/>
  <c r="I53" i="1"/>
  <c r="J53" i="1" s="1"/>
  <c r="P49" i="1"/>
  <c r="Q49" i="1" s="1"/>
  <c r="I49" i="1"/>
  <c r="J49" i="1" s="1"/>
  <c r="P45" i="1"/>
  <c r="I45" i="1"/>
  <c r="P40" i="1"/>
  <c r="I40" i="1"/>
  <c r="P33" i="1"/>
  <c r="I33" i="1"/>
  <c r="P29" i="1"/>
  <c r="I29" i="1"/>
  <c r="P24" i="1"/>
  <c r="I24" i="1"/>
  <c r="P19" i="1"/>
  <c r="I19" i="1"/>
  <c r="P15" i="1"/>
  <c r="I15" i="1"/>
  <c r="P12" i="1"/>
  <c r="I12" i="1"/>
</calcChain>
</file>

<file path=xl/comments1.xml><?xml version="1.0" encoding="utf-8"?>
<comments xmlns="http://schemas.openxmlformats.org/spreadsheetml/2006/main">
  <authors>
    <author>UNIDAD VICTIMAS</author>
  </authors>
  <commentList>
    <comment ref="T138" authorId="0" shapeId="0">
      <text>
        <r>
          <rPr>
            <b/>
            <sz val="9"/>
            <color indexed="81"/>
            <rFont val="Tahoma"/>
            <family val="2"/>
          </rPr>
          <t>UNIDAD VICTIMAS:</t>
        </r>
        <r>
          <rPr>
            <sz val="9"/>
            <color indexed="81"/>
            <rFont val="Tahoma"/>
            <family val="2"/>
          </rPr>
          <t xml:space="preserve">
</t>
        </r>
      </text>
    </comment>
    <comment ref="K204" authorId="0" shapeId="0">
      <text>
        <r>
          <rPr>
            <b/>
            <sz val="9"/>
            <color indexed="81"/>
            <rFont val="Tahoma"/>
            <family val="2"/>
          </rPr>
          <t>UNIDAD VICTIMAS:</t>
        </r>
        <r>
          <rPr>
            <sz val="9"/>
            <color indexed="81"/>
            <rFont val="Tahoma"/>
            <family val="2"/>
          </rPr>
          <t xml:space="preserve">
registro, gestión de la información OTI y SAAH</t>
        </r>
      </text>
    </comment>
  </commentList>
</comments>
</file>

<file path=xl/comments2.xml><?xml version="1.0" encoding="utf-8"?>
<comments xmlns="http://schemas.openxmlformats.org/spreadsheetml/2006/main">
  <authors>
    <author>UNIDAD VICTIMAS</author>
  </authors>
  <commentList>
    <comment ref="S485" authorId="0" shapeId="0">
      <text>
        <r>
          <rPr>
            <b/>
            <sz val="9"/>
            <color indexed="81"/>
            <rFont val="Tahoma"/>
            <family val="2"/>
          </rPr>
          <t>UNIDAD VICTIMAS:</t>
        </r>
        <r>
          <rPr>
            <sz val="9"/>
            <color indexed="81"/>
            <rFont val="Tahoma"/>
            <family val="2"/>
          </rPr>
          <t xml:space="preserve">
se debe implementar un plan de respuesta</t>
        </r>
      </text>
    </comment>
  </commentList>
</comments>
</file>

<file path=xl/sharedStrings.xml><?xml version="1.0" encoding="utf-8"?>
<sst xmlns="http://schemas.openxmlformats.org/spreadsheetml/2006/main" count="6739" uniqueCount="2579">
  <si>
    <t>RIESGO 
INHERENTE</t>
  </si>
  <si>
    <t>CONTROLES</t>
  </si>
  <si>
    <t>RIESGO 
RESIDUAL</t>
  </si>
  <si>
    <t>PLAN DE RESPUESTA AL RIESGO (PROCESO)</t>
  </si>
  <si>
    <t>SEGUIMIENTO AL PLAN DE RESPUESTA AL RIESGO (CONTROL INTERNO)</t>
  </si>
  <si>
    <t>Fecha del seguimiento</t>
  </si>
  <si>
    <t>Efectividad de los controles</t>
  </si>
  <si>
    <t>Acciones Adelantadas</t>
  </si>
  <si>
    <t>% de avance de las acciones</t>
  </si>
  <si>
    <t>Observaciones</t>
  </si>
  <si>
    <t>Cronograma MRC</t>
  </si>
  <si>
    <t>No.</t>
  </si>
  <si>
    <t xml:space="preserve">Proceso </t>
  </si>
  <si>
    <t>Riesgo</t>
  </si>
  <si>
    <t>Causas</t>
  </si>
  <si>
    <t>Consecuencias</t>
  </si>
  <si>
    <t>Tipo de Riesgo</t>
  </si>
  <si>
    <t>Probabilidad</t>
  </si>
  <si>
    <t>Impacto</t>
  </si>
  <si>
    <t>Nivel Riesgo</t>
  </si>
  <si>
    <t>Zona de Riesgo</t>
  </si>
  <si>
    <t>Descripción</t>
  </si>
  <si>
    <t>Correctivo-Impacto
Preventivo-Probab.</t>
  </si>
  <si>
    <t>Calificación 
De 0 a 50 = 0      De 51 a 75=1      De 76 a 100 = 2</t>
  </si>
  <si>
    <t>Medida de Tratamiento</t>
  </si>
  <si>
    <t xml:space="preserve">Acción </t>
  </si>
  <si>
    <t xml:space="preserve">Meta
</t>
  </si>
  <si>
    <t xml:space="preserve">Fecha de Inicio
</t>
  </si>
  <si>
    <t xml:space="preserve">Duración
</t>
  </si>
  <si>
    <t xml:space="preserve">Responsable
</t>
  </si>
  <si>
    <t>Elaboración</t>
  </si>
  <si>
    <t>Aprobación</t>
  </si>
  <si>
    <t>Publicación</t>
  </si>
  <si>
    <t>SERVICIO AL CIUDADANO</t>
  </si>
  <si>
    <t>Uso inadecuado de la informacion con el objetivo de obtener un beneficio económico por parte de los funcionarios que brindan atención y orientación a las víctimas.</t>
  </si>
  <si>
    <t>falla en el complimiento de los procedimientos y politicas establecidas para la seguridad de la informacion.</t>
  </si>
  <si>
    <t>Legal</t>
  </si>
  <si>
    <t xml:space="preserve">Riesgos de corrupción </t>
  </si>
  <si>
    <t>ALTA</t>
  </si>
  <si>
    <t xml:space="preserve">Se define y asigna perfiles y usuarios de consulta para los aplicativos  de acuerdo con el tipo de gestión , lo cual impide su uso por parte de personal no autorizado, como evidencia se genera usuario y contraseña de acceso y formato de confidencialidad para el acceso a sistemas de información </t>
  </si>
  <si>
    <t>preventiva</t>
  </si>
  <si>
    <t>MODERADA</t>
  </si>
  <si>
    <t xml:space="preserve">Evitar el riesgo </t>
  </si>
  <si>
    <t>Socializar a los funcionarios de los canales de atencion sobre las consecuencias frente a estas  irregularidades y las medidas que la Unidad pueda tomar al respecto.</t>
  </si>
  <si>
    <t>3 socializaciones (una por cada canal)</t>
  </si>
  <si>
    <t>6 Meses</t>
  </si>
  <si>
    <t xml:space="preserve">Profesional 
Ana Castellanos
Profesional Universitario 
Alix Adame
Profesional
Luz Karime Giraldo
</t>
  </si>
  <si>
    <t>Insufiencia en los controles de acceso a los diferentes aplicativos de consulta, registro y gestión que soportan la atención, asistencia y reparación de las víctimas</t>
  </si>
  <si>
    <t>Afectación en la credibilidad o imagen</t>
  </si>
  <si>
    <t>Los líderes responsables verifican  la firma y actualizacion de acuerdos de confidencialidad para la administración de la información registrada y consultada por parte de los colaboradores que realizan la atencion y orientacion al momento de su ingreso, como evidencia se genera el acuerdo de confidencialidad firmado</t>
  </si>
  <si>
    <t>Generar Notas informativas de sensibilización y etica para un adecuado uso de la información en los canales de la Unidad</t>
  </si>
  <si>
    <t>3 Notas (una por cada canal)</t>
  </si>
  <si>
    <t>Falta de conocimiento por parte de los colaboradores que prestan la atencion a las victimas sobre  las consecuencias del uso inadecuado de la informacion</t>
  </si>
  <si>
    <t>Existe inactivacion de usuarios cuando hay desvinculacion laboral, se realiza siguiendo el procedimiento de inactivaciòn de usuarios de la OTI y queda como evidencia el formato de inactivaciòn</t>
  </si>
  <si>
    <t>Existe restriccion de acceso a herramientas tecnologicas fuera de los horarrios laborales de acuerdo al perfil.</t>
  </si>
  <si>
    <t>REGISTRO Y VALORACION</t>
  </si>
  <si>
    <t xml:space="preserve">Que la población víctima no pueda rendir declaración en las oficinas del Ministerio Público </t>
  </si>
  <si>
    <t>Indisponibilidad de Formatos Únicos De Declaración  para ser enviados a las Oficinas del Ministerio Público</t>
  </si>
  <si>
    <t>Gestión/operativo</t>
  </si>
  <si>
    <t xml:space="preserve">Alta </t>
  </si>
  <si>
    <t>La persona delegada del procedimiento de registro en el RUV realiza seguimiento semanal a la distribución de los FUD a las oficinas del Ministerio Público a través de la Matriz de seguimiento</t>
  </si>
  <si>
    <t>Preventivo</t>
  </si>
  <si>
    <t xml:space="preserve">Moderada </t>
  </si>
  <si>
    <t xml:space="preserve">Reducir </t>
  </si>
  <si>
    <t>Realizar una reunión  para hacer un balance del stock de inventario de los formularios FUD, esta reunión se realiza de acuerdo a la demanda de FUD</t>
  </si>
  <si>
    <t>1 reunión</t>
  </si>
  <si>
    <t>1 meses</t>
  </si>
  <si>
    <t>Subdirector de Valoración y Registro</t>
  </si>
  <si>
    <t>Extravío de los FUD enviados desde la Subdirección de Valoración y Registro a las oficinas del Ministerio Público</t>
  </si>
  <si>
    <t>El grupo de capacitación de la Dirección de Registro  capacita a los funcionarios del Ministerio Público respecto a la toma de declaraciones, estas capacitaciones se realizan por demanda para toma en línea y por oferta para toma de declaración en físico, como evidencia quedan lista de asistencia, acta y/o registro fotografico</t>
  </si>
  <si>
    <t>Incoporar en el manual para la gestión de la declaración  las directrices para realizar el seguimiento de envio historico.</t>
  </si>
  <si>
    <t>1 documento aprobado</t>
  </si>
  <si>
    <t>Falta de conocimiento en el proceso de solicitud, toma de declaración y manejo de los FUD,  por parte de los funcionarios del Ministerio Publico, debido a la alta rotación.</t>
  </si>
  <si>
    <t>Se realiza un control del envío histórico, para identificar la existencia  real de FUD en cada una de las oficinas del Ministerio Público, esta verificación la realiza la persona delegada por el líder del procedimiento en  el formato  recolección FUD.</t>
  </si>
  <si>
    <t xml:space="preserve">Que la declaración no se pueda finalizar en la herramienta tecnológica del Registro único de Victimas (RUV) </t>
  </si>
  <si>
    <t>Fallas en la red cuando se tramitan las declaraciones tomadas mediante el aplicativo en línea.</t>
  </si>
  <si>
    <t>Realizar  curso virtual con los funcionarios del Ministerio Público</t>
  </si>
  <si>
    <t>1 curso</t>
  </si>
  <si>
    <t>6 meses</t>
  </si>
  <si>
    <t>Desconocimiento por parte del funcionario del Ministerio Publico en el manejo de la herramienta tecnológica para la toma de declaración en línea.</t>
  </si>
  <si>
    <t>El procedimiento de toma en línea cuenta con medios de comunicación de contacto con las oficinas del Ministerio Publico y Consulados para brindar soporte requerido a fin de reducir las posibles fallas que se presenten en el momento de la toma de declaración. Los medios dispuestos son : línea fija, móvil, correo electrónico y Skype. Para el caso de las llamadas queda como evidencia el registro en el formato seguimiento soporte en linea.</t>
  </si>
  <si>
    <t xml:space="preserve">Evitar </t>
  </si>
  <si>
    <t>Reiterar a Fenalper el inventario de los equipos entregados en comodato y consolidar la información de todas las entidades del Ministerio Publico para determinar el estado de los mismos  y tomar las acciones pertinentes con el fin de asegurar que los mismos se encuentren en uso.</t>
  </si>
  <si>
    <t>1 Inventario</t>
  </si>
  <si>
    <t>9 meses</t>
  </si>
  <si>
    <t>Perdida y/o daño en los equipos de computo entregados al Ministerio Público en comodato</t>
  </si>
  <si>
    <t>Existe una cláusula en cada uno de los contratos de comodato donde se establece que es deber de las oficinas del Ministerio Público cuidar y dar buen uso a los equipos tecnologicos, para lo cual mensualmente se envia a Fenalper, Procuraduría, Defensoría y Personeria de Bogotá un reporte con las oficinas con baja toma de declaración para facilitar el seguimiento a cada una de las oficinas.</t>
  </si>
  <si>
    <t>Realizar reuniones bimensuales con Fenalper, Procuraduría, Defensoría y Personeria de Bogotá con el fin de realizar seguimiento a los contratos de comodato.</t>
  </si>
  <si>
    <t>Incumplimiento  en los términos establecidos por la ley para la valoración de las declaraciones recibidas en la vigencia.</t>
  </si>
  <si>
    <t xml:space="preserve">Inconsistencias de fondo y forma de los actos administrativos proyectados por los valoradores lo cual genera reprocesos y demoras.
</t>
  </si>
  <si>
    <t xml:space="preserve">Extrema </t>
  </si>
  <si>
    <t>El grupo de calidad  del procedimiento de valoración a traves de la estrategia de calidad en linea de manera instantanea retroalimentan al valoradore sobre los errores. Adicional se encarga de revisar diariamente, de manera aleatoria los actos administrativos proyectados  con el fin de  retroalimentar los actos administrativos en su forma y fondo a través del check list de calidad en el aplicativo del RUV.   .</t>
  </si>
  <si>
    <t>Fortalecer el equipo de valoración a traves de la contratación por medio del operador.</t>
  </si>
  <si>
    <t>1 cobtratación</t>
  </si>
  <si>
    <t xml:space="preserve">Fallas tecnológicas (Caidas del sistema, no combinacion correcta de los actos administrativos) en los aplicativos utilizados  por los valoradores </t>
  </si>
  <si>
    <t>El grupo de estadísticas del proceso de Registro y Valoración se encarga de generar una alerta mensual frente a las declaraciones que están próximas a vencer,esta alerta es enviada a través de correo electrónico a los lideres del procedimiento de valoración y encargado del proceso.</t>
  </si>
  <si>
    <t>A traves de un plan bimensual se distribuirá el equipo de valoración con el fin de dar trámite a las declaraciones vencidas, en terminos y reconstrucción de actos administrativos.</t>
  </si>
  <si>
    <t>4 planes</t>
  </si>
  <si>
    <t>8 meses</t>
  </si>
  <si>
    <t>Insuficiencia en la capacidad operativa para atender la demanda del proceso por falta de presupuesto y/o cambios de operador (tiempo de transición)</t>
  </si>
  <si>
    <t>Operativa</t>
  </si>
  <si>
    <t>El grupo de capacitación del procedimiento de toma en linea capacita a los funcionarios del Ministerio Público respecto a la toma de declaraciones, estas capacitaciones se realizan por demanda, como evidencia quedan lista de asistencia, acta y/o registro fotografico</t>
  </si>
  <si>
    <t>Zonificar la valoración por el lugar de radicación lo que garantiza la especialidad de los valoradores en el contexto de la zona.</t>
  </si>
  <si>
    <t>Estrategia implementada</t>
  </si>
  <si>
    <t>2 meses</t>
  </si>
  <si>
    <t>Deficiencia en el diligenciamiento por parte de los funcionarios públicos de la información en el aplicativo RUV para los casos de toma de declaración en línea.</t>
  </si>
  <si>
    <t>Falta de seguimiento a las declaraciones valoradas en RUV respecto al acto administrativo proyectado durante el 2012-2013  que en la actualidad  aumentó el universo del rezago de las declaraciones a gestionar .</t>
  </si>
  <si>
    <t xml:space="preserve">Incumplimiento  en la respuesta a los recursos radicados con anterioridad al 1 de Julio de 2015  y revocatorias directas presentadas antes del 1 de Marzo de 2015  por  la población víctima respecto de  las decisiones emitidas por  la Unidad sobre la no inclusión en el RUV. </t>
  </si>
  <si>
    <t>Inconsistencias de fondo y forma de los actos administrativos proyectados por los abogados,  lo cual genera reprocesos y demoras.</t>
  </si>
  <si>
    <t>El apoyo técnico del procedimiento de recursos realiza la actualización  diaria de la matriz  de los casos que  son remitidos  a la Oficina Asesora Jurídica y PQR al no tratarse de escritos de competencia la  misionalidad de DRGI</t>
  </si>
  <si>
    <t>Realizar reuniones periodicas con el GRE, la OAJ y los grupos de valoración y recursos con el fin de unificar criterios de valoración y retroalimentar información de las decisiones adoptadas, para evitar duplicidad y contradicción de las respuestas.</t>
  </si>
  <si>
    <t>7 reuniones, mensuales</t>
  </si>
  <si>
    <t>7 meses</t>
  </si>
  <si>
    <t>Falta de seguimiento y control de usuarios Orfeo creados para la radicación de escritos dentro de los cuales pueden evidenciarse recursos y revocatorias directas presentadas por la población victima contra las decisiones de no inclusion en el RUV.</t>
  </si>
  <si>
    <t>El grupo de calidad dentro del procedimiento de recursos diariamente se encarga de revisar de manera aleatoria los actos administrativos emitidos por el abogado asignado cuyo lote esta completo en la compartida, sobre la semana de asignación ordinaria , según directrices. Finalizada la revisión del lote se realiza la retroalimentación de los mismos a través de correo electrónico .</t>
  </si>
  <si>
    <t>Demora por parte de procedimientos de la SVR, gestión documental , Direcciones territoriales y DPS  en los envíos de insumos necesarios para  consolidar el expediente necesario para dar respuesta a los recursos.</t>
  </si>
  <si>
    <t>El apoyo técnico del procedimiento de recursos verifica  al momento de realizar una asignación la cantidad de solicitudes interpuestas por el deponte o recurrente a través de la matriz de recursos  a fin de asignar a un mismo abogado todas las solicitudes presentadas por un recurrente y así contribuir a reducir los términos de respuesta.</t>
  </si>
  <si>
    <t>Inadecuada denominación de los escritos interpuestos  que generan reprocesos operativos frente a la asignación y devolución en  las bases de seguimiento del procedimiento.</t>
  </si>
  <si>
    <t>Semanalmente el apoyo técnico realiza cortes a semana vencida de asignación verificado la compartida para corroborar cuanto de los asignado  por abogado ha sido efectivamente  proyectado y cargado en al compartida.</t>
  </si>
  <si>
    <t>Otros: Extraviò de la documentación entregada por la población víctima especialmente en el marco normativo de la Ley 1290 y 387 que corresponden a la anterior instucionalidad .</t>
  </si>
  <si>
    <t xml:space="preserve"> Incumplimiento en el envio de insumos de acuerdo al término ordenado por el juez para dar respuesta a las acciones constitucionales de tutela que versan sobre temas propios de la misionalidad de la Dirección de Registro</t>
  </si>
  <si>
    <t>Demoras en el escalamiento de las ordenes de los jueces por parte de la OAJ  y el GRE a la Subdirección de Valoración y Registro</t>
  </si>
  <si>
    <t>El apoyo técnico del procedimiento de  tutelas realiza seguimiento  a través de la descarga diaria de los casos asignados  en aplicativo LEX,  logrando tener un resultado del estado y  etapa en la que se encuentra la acción constitucional, así mismo realiza la asignación dentro del grupo de trabajo.</t>
  </si>
  <si>
    <t>Realizar  acompañamiento al GRE con el fin de dar las directrices tecnicas y juridicas en temas propios de la DRGI y asi disminuir errores de escalamiento. (estos acompañamientos pueden ser reuniones, capacitaciones entre otros )</t>
  </si>
  <si>
    <t>Actividad realizada de acuerdo a la demanda</t>
  </si>
  <si>
    <t xml:space="preserve"> Subdirector de Valoración y Registro</t>
  </si>
  <si>
    <t>Demoras en la obtención de insumos por parte de los procedimientos de Registro.</t>
  </si>
  <si>
    <t>El apoyo tecnico realiza seguimento diario a los casos solicitados, validando en que estado y procedimiento se encuentra con el fin de priorizar y disminuir tiempos de respuesta, como evidencia quedan correos con alertas.</t>
  </si>
  <si>
    <t>Reunión con los responsables de los procedimientos  de la Dirección de Registro para establecer acuerdos de servicio que mejoren los tiempos y respuesta frente a los insumos requeridos para dar cumplimiento a la respuesta a las acciones de tutela.</t>
  </si>
  <si>
    <t>Reuniones de acuerdo a la demanda</t>
  </si>
  <si>
    <t xml:space="preserve"> 01/05/2017</t>
  </si>
  <si>
    <t xml:space="preserve">Demora en la respuesta a las solictudes enviadas desde el proceso hacia las entidades externas, direcciones territoriales y otros procesos de la entidad. </t>
  </si>
  <si>
    <t xml:space="preserve">Falta de lineamientos jurídicos para la respuesta de casos especiales </t>
  </si>
  <si>
    <r>
      <t xml:space="preserve"> Que los actos administrativos que deciden sobre la inclusión en el RUV enviados al </t>
    </r>
    <r>
      <rPr>
        <sz val="11"/>
        <color theme="1"/>
        <rFont val="Calibri"/>
        <family val="2"/>
        <scheme val="minor"/>
      </rPr>
      <t>procedimiento durante la vigencia  no sean notificados a  la población victima del conflicto armado Colombiano.</t>
    </r>
  </si>
  <si>
    <t xml:space="preserve">Falta de capacidad operativa para notificar los actos administrativos y para actualizar los estados de notificaciòn en los sistemas de informacion por  falta de presupuesto y/o cambios de operador (tiempo de transición). </t>
  </si>
  <si>
    <t>De acuerdo a la necesidad de notificación se determina el municipio donde se va a realizar la jornada, y mediante la herramienta SIRAV haciendo uso de la zonificación se identifican los municipios cercanos que no cuentan con puntos de notificación para ser incluidos en la jornada. Como evidencia de ello  queda el envío de cada una de las bases por parte de la persona encargada del equipo de notificación al centro de contacto telefónico y el seguimiento correspondiente a cada citación .</t>
  </si>
  <si>
    <t>Reunión de retroalimentación y sensibilización con el personal de radicación en el que  socializaran algunos casos  en los que se han identificado falencias y omisiones en la digitación de los datos de contacto de las declaraciones para así lograr una toma de conciencia de la importancia de esta información.</t>
  </si>
  <si>
    <t>2 reuniones, una cada trimestre</t>
  </si>
  <si>
    <t>Falta de puntos de notificación para adelantar el proceso</t>
  </si>
  <si>
    <t>Se han establecido acuerdos de servicio dentro del proceso de Registro y Valoración con el fin de determinar los tiempos de respuesta que permitan la notificación oportuna en las jornadas, como evidencia se encuentra las actas de reunión.</t>
  </si>
  <si>
    <t>Correctivo</t>
  </si>
  <si>
    <t>Implementaciòn de la estrategia de notificación movil en territorio.</t>
  </si>
  <si>
    <t>1 estrategia implementada</t>
  </si>
  <si>
    <t>5 meses</t>
  </si>
  <si>
    <t>Diferencia entre los datos de contacto aportados por el ciudadano en el momento de la declaración y los datos reales al momento de la notificación.</t>
  </si>
  <si>
    <t>Deficiencia en los sistemas  de información que soportan la operación del proceso de notificaciones.</t>
  </si>
  <si>
    <t>Falta de disponibilidad de tiempo por parte del profesional de Registro en territorio.</t>
  </si>
  <si>
    <t>Falta de cuota establecida por el call center , para realizar el contacto telefónico con el declarante.</t>
  </si>
  <si>
    <t>Falta de recursos para la realización de jornadas de notificación.</t>
  </si>
  <si>
    <t>Desactualización de la información contenida en el RUV de acuerdo con las solicitudes de  novedades y actualizaciones recibidas durante la vigencia</t>
  </si>
  <si>
    <t>Falta de capacidad operativa para la aplicación de novedades.</t>
  </si>
  <si>
    <t xml:space="preserve">El líder del procedimiento de novedades y actualizaciones capacita  al equipo de trabajo con el fin de dar directrices, actualizar conocimientos, prácticas operativas y aclarar dudas de casos puntuales, a través de reuniones y/o correo electrónico cuando se presenten cambios en la operación que impliquen la misma y cuando ingresa personal nuevo.
</t>
  </si>
  <si>
    <t>Diseño con el apoyo de la OTI del modulo de novedades a traves del aplicativo vivanto para minimizar los tiempos de respuesta.</t>
  </si>
  <si>
    <t>1 modulo diseñado</t>
  </si>
  <si>
    <t xml:space="preserve">12 meses </t>
  </si>
  <si>
    <t>Fallas con las herramientas tecnologicas(SIPOD, RUV, SIV, SIRAV,  SGV) que soportan el procedimiento de novedades.</t>
  </si>
  <si>
    <t>El líder del procedimiento de novedades y actualización mediante correo electrónico y/o reunión se encarga de socializar y poner a disposición de los analistas de novedades la guía de casuística y los lineamentos operativos para el análisis y trámite, esto se hace cada vez que ingresa una persona nueva o cuando se presenta un cambio operativo.</t>
  </si>
  <si>
    <t>Falta del desarrollo del modulo para la aplicación de solicitudes correspondientes a novedades, lo cual implica una tarea operativa mas larga, afectando los tiempos de respuesta.</t>
  </si>
  <si>
    <t>Se crean estrategias de contigencia al momento de no contar con el personal completo, tales como incremento de las metas de producción, priorización de las solicitudes cuyo tramite debe ser urgente</t>
  </si>
  <si>
    <t>Fallas en el análisis y aplicación de las solicitudes correspondientes a actualizaciones y/o novedades.</t>
  </si>
  <si>
    <t xml:space="preserve">Omitir las alertas recibidas y no realizar las respectivas actuaciones administrativas tendientes a la prevención del fraude , respecto a las solicitudes de inscripción en el RUV </t>
  </si>
  <si>
    <t>Imposibilidad de contar con las imágenes que conforman el expediente de cada caso, dado que una gran parte de dichos documentos no han sido digitalizados por parte de gestión documental.</t>
  </si>
  <si>
    <t>Operacional</t>
  </si>
  <si>
    <t xml:space="preserve">El tecnico del procedimiento de exclusiones recepciona las alertas de presunción de fraude mediante el correo requer.registro@unidadvictimas.gov.co (externo) y grupoexclusiones@unidadvictimas.gov.co (interno), con el fin de unificar la ruta de ingreso para este tipo de casos. </t>
  </si>
  <si>
    <t>Reducir el riesgo</t>
  </si>
  <si>
    <t>Formalizar la bitacora de acción contra el fraude, la cual permite analizar, documentar y hacer seguimiento a cada una de las alertas de fraude.</t>
  </si>
  <si>
    <t>1 bitacora</t>
  </si>
  <si>
    <t>Falta operativizar el procedimiento teniendo en cuenta la posicion  institucional respecto del abordaje, trámite y decisión de los principales casos de presunción de fraude.</t>
  </si>
  <si>
    <t xml:space="preserve">Legales </t>
  </si>
  <si>
    <t>El apoyo técnico del procedimiento de  exclusiones realiza seguimiento  diario a través de la base de seguimiento y control exclusiones,  por medio de la cual es posible verificar el avance de cada caso.</t>
  </si>
  <si>
    <t>Formalizar el procedimiento de exclusiones acorde a las actividades desarrolladas actualmente en el marco de la ley 1448 de 2011.</t>
  </si>
  <si>
    <t>1 procedimiento</t>
  </si>
  <si>
    <t>Falta de continuidad de la capacidad operativa para analizar y resolver los casos de posible fraude por falta de presupuesto y/o cambios de operador (tiempo de transición)</t>
  </si>
  <si>
    <t>El abogado del procedimeinto de exclusiones recopila la documentación de las alertas de presunción de fraude y las registra en la bitacora cada vez que se evidencie un cambio sustancial en el análisis del caso.</t>
  </si>
  <si>
    <t>Diseñar un acuerdo de servicio entre el procedimiento de exclusiones y el grupo de defensa judicial de la OAJ, que permita generar los insumos necesarios para el análisis de los casos.</t>
  </si>
  <si>
    <t>1 protocolo</t>
  </si>
  <si>
    <t>3 meses</t>
  </si>
  <si>
    <t>Falta de respuesta respecto a los oficios enviados a las diferentes entidades con el fin de obtener pruebas tendientes a soportar el análisis de los casos.</t>
  </si>
  <si>
    <t>Que alguna persona  del proceso de valoración y Registro  que tenga acceso a la información de la victima  la contacte con el fin de obtener un beneficio propio.</t>
  </si>
  <si>
    <t>Desconocimiento por parte del personal vinculado a la Unidad   de las consecuencias legales de hacer ofrecimientos a las victimas  que incidan en la decision.</t>
  </si>
  <si>
    <t>Al vincularse al proceso de Registro   deben firman un acuerdo de confidencialidad en el cual se establecen los parámetros para el uso de la información a la cual van a acceder.</t>
  </si>
  <si>
    <t>Realizar campañas  de sensibilización para el personal que accede  a la informacipón de las declaraciones   con el fin de dar a conocer las consecuencias de incurrir en acciones irregulares</t>
  </si>
  <si>
    <t>1 sensibilización</t>
  </si>
  <si>
    <t xml:space="preserve">
Subdirector de valoracion y registro</t>
  </si>
  <si>
    <t xml:space="preserve">Demoras en la desactivación de los usuarios de las personas que son desvinculadas </t>
  </si>
  <si>
    <t>Durante toda la ruta del proceso de Registro queda evidencia de quién realizó cada una de las etapas garantizando la trazabilidad, como soporte queda la auditoria del sistema y el acto administrativo</t>
  </si>
  <si>
    <t>Establecer un guión en el cual se especifiquen las directrices para solicitar información a la victima sin pedir beneficio alguno y crear formato de seguimiento a las llamadas.</t>
  </si>
  <si>
    <t>1 Guión
1 Formato</t>
  </si>
  <si>
    <t>Falta de reporte por parte de los lideres al grupo de sistemas de los nombre de las personas que se desviculan del proceso.</t>
  </si>
  <si>
    <t>Disciplinaria</t>
  </si>
  <si>
    <t>Desde el grupo de sistemas se desactivan los usuarios de las personas que se desvinculan del proceso</t>
  </si>
  <si>
    <t>En algunos de los procedimientos se cuenta con equipos de calidad, control y seguimiento, que propende a que se cumplan todas las actividades correspondiente a la tarea asignada y/o no se aborden casos que no le fueron asignados en la ruta establecida.</t>
  </si>
  <si>
    <t>Realizar modificaciones sin agotar los procedimientos correspondeintes sobre la información que reposa en el registro Unico de Victimas con el objetivo de obtener un beneficio.</t>
  </si>
  <si>
    <t>Se designa un perfil autorizado al procedimiento de exclusiones para que de forma directa levante la marca de  las personas que se encuentran con estado restringido en la herramienta SIPOD, a este usuario se le puede hacer seguimiento a traves del grupo de sistemas.</t>
  </si>
  <si>
    <t xml:space="preserve">Realizar sensibilización  a los integrantes  del proceso donde se especifique que si se encuentran inconsistencias en el Registro estas deban ser comunicadas a su lider </t>
  </si>
  <si>
    <t xml:space="preserve">Desconocimiento por parte del personal viculado a la Unidad   de las consecuencias legales de hacer ofrecimientos a las victimas  que incidan en la decision en </t>
  </si>
  <si>
    <t xml:space="preserve">Las inconsistencias identificadas en el RUV al interior del proceso son enviadas a traves de correo electronico al procedimiento de exclusiones con el fin de verificar la validez de la información. </t>
  </si>
  <si>
    <t>correctiva</t>
  </si>
  <si>
    <t>Implementar el grupo de control de calidad en el procedimiento de novedades, que permita verificar de manera aleatoria las solicitudes gestionadas.</t>
  </si>
  <si>
    <t>1 grupo implementado</t>
  </si>
  <si>
    <t>Falta de cuidado por parte de los usuarios con permisos para modificar la información  del RUV en relaizar modificacion unicamente en los casos y rpocediemintos esateblcidos.</t>
  </si>
  <si>
    <t>Las personas autorizadas para modificar el RUV corresponden a las vinculadas al procedimiento de novedades y cuentan con un perfil el cual es asignado una vez firman el acuerdo de confidencialidad.</t>
  </si>
  <si>
    <t>Generar documento de perfiles segun e cargo y segun procedimiento para la asignación de roles en los aplicativos.</t>
  </si>
  <si>
    <t>1 documento</t>
  </si>
  <si>
    <t>Para aplicar las actualizaciones en el RUV se cuenta con un perfil de validación en el cual se verifica que los datos a atualizar cuenten con lo requerido para ser aplicado.</t>
  </si>
  <si>
    <t>Para realizar cambios que no se puedan realizar desde el aplicativo, los lideres de los procedimiento envian la solicitud al grupo de sistemas para realizar cambio en la base de datos, como registro queda el ticket generado en la  herramienta Gestion Interna.</t>
  </si>
  <si>
    <t xml:space="preserve">PARTICIPACION Y VISIBILIZACION </t>
  </si>
  <si>
    <t>Que las mesas de participación municipales, distritales, departamental y nacional  no sean elegidas e instalada</t>
  </si>
  <si>
    <t xml:space="preserve">Ausencia de postulados de las organizaciones de víctimas </t>
  </si>
  <si>
    <t>El proceso de Participación  realiza capacitaciones previas a las elecciones, al Ministerio Publico sobre la elección de las mesas y como evidencia queda documentos de capacitación , listas de asistencia</t>
  </si>
  <si>
    <t>Generar un cronograma  para los miembros del ministerio público que les indique cada paso del proceso de elección e instalación en el marco del protocolo.</t>
  </si>
  <si>
    <t xml:space="preserve">1 previo al inicio de la convocatoria </t>
  </si>
  <si>
    <t xml:space="preserve">Profesionales (planta y contrato) Subdirección de Participación </t>
  </si>
  <si>
    <t xml:space="preserve">Falta de realización de la convocatoria por parte del Ministerio publico a las organizaciones de victimas para participar en la elección </t>
  </si>
  <si>
    <t>El proceso de Participación  revisar mensualmente las metas especificas de elección e instalación que tiene definido el proceso en su plan de acción.</t>
  </si>
  <si>
    <t>Falta de recursos para brindar las garantias e incentivos para la participación que contemplan el Protocolo y sus modificaciones y para la participación de los representantes de víctimas en los espacios formales.</t>
  </si>
  <si>
    <t>Promoción en territorio para la elección e instalación de las mesas.</t>
  </si>
  <si>
    <t>Falta de iniciativa de las víctimas para pertenecer a una organización y ser representantes de su población.</t>
  </si>
  <si>
    <t xml:space="preserve">Falta de  cumplimiento de los entes territoriales para realizar la elección de las mesas de participación de acuerdo al Protocolo </t>
  </si>
  <si>
    <t xml:space="preserve">Falta de visibilización de las víctimas pertenecientes a las mesas de participación efectiva en los espacios contemplados por la ley </t>
  </si>
  <si>
    <t xml:space="preserve">Falta de realización de la convocatoria por parte del Ministerio publico  a los espacios de participación </t>
  </si>
  <si>
    <t>Apoyar técnicamente la generación de las propuestas por medio de metodologías y talleres que identifiquen necesidades específicas de las víctimas como evidencia quedan los listados de asistencia y las relatorias</t>
  </si>
  <si>
    <t xml:space="preserve">Sensibilización de los entes territoriales sobre la importancia del derecho a la participación de las víctimas. </t>
  </si>
  <si>
    <t xml:space="preserve">Falta de realización de la convocatoria por parte del ministerio público o la entidad responsable a los representantes elegidos por el plenario de la mesa en los diferentes niveles (municipal, distrital, departamental y nacional) </t>
  </si>
  <si>
    <t xml:space="preserve">Generar espacios de comunicación entre las mesas de participación de los diferentes niveles territoriales y las entidades del SNARIV, </t>
  </si>
  <si>
    <t>Falta de propuestas por parte de las mesas de participación efectiva de víctimas para su ingerencia en los espacios de visibilización</t>
  </si>
  <si>
    <t xml:space="preserve">No radicación de las propuestas generadas por las mesas en los espacios de visibilización ante las entidades competentes y entes territoriales a los que corresponda brindar respuesta. </t>
  </si>
  <si>
    <t>Bajo impacto de las propuestas generadas por las mesas de participación efectiva dentro de la política pública</t>
  </si>
  <si>
    <t xml:space="preserve">Falta de talleres de fortalecimiento a las mesas de participación de víctimas </t>
  </si>
  <si>
    <t>Implementación del Plan de Acción y Cumplimiento de las Metas del Proceso, con la inclusión de las propuestas de las mesas en los planes, programas y proyectos relativos a la politica publica de victimas</t>
  </si>
  <si>
    <t xml:space="preserve">Realizar reuniones con la Subdirección del SNARIV, para recoger las respuestas  de las entidades a las propuestas de las mesas. </t>
  </si>
  <si>
    <t xml:space="preserve">Falta de realización de encuentros entre los representantes de los hechos victimizantes y enfoques diferenciales elegidos en las mesas de participación </t>
  </si>
  <si>
    <t>Elección de los representantes de cada hecho victimizante y de cada enfoque diferencial en cada mesa de participación efectiva y como evidencia quedan las actas de instalación de las mesas</t>
  </si>
  <si>
    <t xml:space="preserve">Que las mesas de los diferentes niveles territoriales no sesionen para incidir en los planes programas y proyectos relacionados con la política pública de víctimas </t>
  </si>
  <si>
    <t>Sesiones de las mesas de participación para identificar agendas de incidencia y priorización de necesidades en los diferentes territorios.</t>
  </si>
  <si>
    <t>Falta de recursos para la participación de los representantes de víctimas en los espacios contemplados por la Ley.</t>
  </si>
  <si>
    <t>Las propuestas generadas por las mesas no reflejen las necesidades reales de la población víctima</t>
  </si>
  <si>
    <t>No se realicen las diferentes iniciativas propuestas por las mesas de participación en los diferentes niveles territoriales</t>
  </si>
  <si>
    <t xml:space="preserve">Las mesas no se consolidan como espacios válidos de interlocución frente a sus organizaciones y entres territoriales </t>
  </si>
  <si>
    <t xml:space="preserve">Solicitud y diligenciamiento del formato de solicitud de requerimiento para el proceso (en términos logísticos, de incentivos a la participación y gastos de viaje)  para adelantar iniciativas propuestas por las mesas de participación. </t>
  </si>
  <si>
    <t xml:space="preserve">Actualizar según la necesidad el formato de solicitud de requerimientos. </t>
  </si>
  <si>
    <t xml:space="preserve">Falta de fortalecimiento de canales de comunicación con los representantes pertenecientes a las mesas de participación de víctimas </t>
  </si>
  <si>
    <t>Falta de capacidad financiera para incentivar la participación en términos logísticos, de incentivos a la participación y gastos de viaje</t>
  </si>
  <si>
    <t xml:space="preserve">Falta de conocimiento de los mecanismos de capacitación para las víctimas no organizadas en materia de participación </t>
  </si>
  <si>
    <t xml:space="preserve">Falta de recursos por parte del proceso para dinamizar los mecanismos de capacitación para las víctimas no organizadas. </t>
  </si>
  <si>
    <t xml:space="preserve">Registro de capacitados por medio virtual en la pagina web de Participaz y certificación de los diplomados presenciales </t>
  </si>
  <si>
    <t xml:space="preserve">Socialización de los mecanismos de participación con las demás subdirecciones de la DGI </t>
  </si>
  <si>
    <t>Falta de difusión de las estrategias de capacitación para las víctimas no organizadas (Participaz)</t>
  </si>
  <si>
    <t>Por medio de mecanismos instalados en la pagina, establecer la funcionalidad de las estrategias de capacitación (numeros de visitas y pertinencia de los contenidos)</t>
  </si>
  <si>
    <t>Incumplimiento con los requisitos estipulados en la Ley para influir la elección de las mesas de participación de víctimas para obtener un beneficio particular</t>
  </si>
  <si>
    <t xml:space="preserve">Falta de verificación  de la información proporcionada por las Organizaciones de Víctimas en el formulario de inscripción por parte del Ministerio Público </t>
  </si>
  <si>
    <t>Definición de los criterios o requisitos de elección por medio del Protocolo de participación efectiva</t>
  </si>
  <si>
    <t>Sensibilizacion del codigo de etica entre los funcionarios del proceso</t>
  </si>
  <si>
    <t>Luz Stella Guevara</t>
  </si>
  <si>
    <t xml:space="preserve">Falta de capacitación al Ministerio Público sobre los criterios y requisitos para la elección por parte del proceso de participación </t>
  </si>
  <si>
    <t>Plazos definidos y documentados en el protocolo de participación, para la inscripción y verificación de la información de las víctimas aspirantes</t>
  </si>
  <si>
    <t>Falta de cumplimientyo del codigo de etica por parte de los funcionarios involucrados en el proceso</t>
  </si>
  <si>
    <t xml:space="preserve">PREVENCION DE HECHOS VICTIMIZANTES </t>
  </si>
  <si>
    <t>Utilización inadecuada de la información sobre las víctimas, por parte de terceros</t>
  </si>
  <si>
    <t>Fuga de información en la cadena del flujo de la información</t>
  </si>
  <si>
    <t>Los profesionales encargado de la ejecución de las entregas de ayuda humanitaria remite los archivos con los datos de ciudadanos victimas encriptados al operador bancario</t>
  </si>
  <si>
    <t>Realizar reunión para viabilizar la salida a producción del modulo de ayuda humanitaria subsidiaria inmediata</t>
  </si>
  <si>
    <t xml:space="preserve">1 reunión </t>
  </si>
  <si>
    <t>1 mes</t>
  </si>
  <si>
    <t>Profesional SPAE encargado de la Seguridad de la Información</t>
  </si>
  <si>
    <t>Falta de un sistema de información que permita mayor seguridad de los datos del ciudadano victima</t>
  </si>
  <si>
    <t>El profesional encargado de la ejecución del mecanismo dinero utiliza un unico canal para realizar los pagos de asistencia y atención humanitaria (EATSAAH - Operador Bancario) dejando como evidencia un correo electronico con el archivo de la información</t>
  </si>
  <si>
    <t>Constante cambio de roles y responsabilidades en  las Entidades Territoriales.</t>
  </si>
  <si>
    <t xml:space="preserve">Uso indebido de los Bienes y/o Productos suministrados para proyectos de prevención e inmediatez  en beneficio o interés particular o de un tercero </t>
  </si>
  <si>
    <t xml:space="preserve">Abuso de autoridad por parte de la Entidad Territorial </t>
  </si>
  <si>
    <t>Los profesionales encargados de la ejecución de los procedimientos de la oferta de la SPAE realizan revisiones sobre el cumplimiento de requisitos de cada proyecto para acceder a las ayudas, como evidencia queda Matriz trámite de solicitudes mecanismo dinero, Matriz Consolidado de Hogares, Formato de Estructura Técnica, Formato de estructura tecnica final, cronograma de obra, Acta de entrega de materiales y/ mobiliario, Actas de Seguimiento y Actas de Finalización de Obra, y correos electronicos.</t>
  </si>
  <si>
    <t>Elaborar un Guia o Manual de Seguimiento a la Ejecución de proyecto para su posterior aprobación y socialización.</t>
  </si>
  <si>
    <t>1 Manual o guia en 4 meses</t>
  </si>
  <si>
    <t>4 meses</t>
  </si>
  <si>
    <t>Lider del proceso Gestión de Prevención y Atención de Emergencias</t>
  </si>
  <si>
    <t>Que la Entidad Territorial dé una distribución indebida a los recursos</t>
  </si>
  <si>
    <t>Los profesionales encargados de la SPAE realizan visitas aleatorias de inspección a la zona en donde se desarrolla el proyecto o entrega, para validar que los Bienes y/o Productos tienen un uso adecuado según lo aprobado, se genera Acta de Seguimiento.</t>
  </si>
  <si>
    <t>Inclusión del requisito  de Constitución del Comité de Obra o de Inicio para realizar las entregas de los bienes y/o productos en las intervenciones realizadas.</t>
  </si>
  <si>
    <t>requisito incluido en 3 meses</t>
  </si>
  <si>
    <t>Inoportunidad en la entrega de bienes y/o productos a los beneficiarios del proyecto</t>
  </si>
  <si>
    <t>La Subdirección de Prevención y atención de emergencias socializa las lineas de intervención y el uso de los recursos con las Direcciones Territoriales anualmente para que sea trasmitido a las entidades territoriales.</t>
  </si>
  <si>
    <t>Realizar pago de atención y ayuda humanitaria a personas con documento reportado como persona fallecida o no incluido como víctima de la violencia, con el objetivo de obtener beneficio particular</t>
  </si>
  <si>
    <t>Falla en la ejecución del procedimiento establecido para la entrega de atencion humanitaria.</t>
  </si>
  <si>
    <t>Cada vez que se tramite una solicitud as personas del SAAH (Subdirecciòn de asistencia y atenciòn humanitaria) realizan la validación en los procedimientos de Atención y ayuda humanitaria, dejando registro en archivo excel indicando que personas cruzan con la base de datos de Fallecidos con que se cuenta en el momento, si no cruzan no se deja registro.</t>
  </si>
  <si>
    <t>Realizar sensibilización abordando las consecuencias penales, fiscales y disciplinarias derivadas de la materialización del riesgo.</t>
  </si>
  <si>
    <t>1 sensibilización semestral</t>
  </si>
  <si>
    <t>Beatriz Carmenza Ochoa (Subdirectora)</t>
  </si>
  <si>
    <t>Desconocimiento de las consecuencias penas legales, fiscales y disciplinarias que genera.</t>
  </si>
  <si>
    <t>Cuando se identifica un giro colocado a una persona fallecida o No Incluida y el giro se encuentra disponible, las personas de la SAAH (Subdirecciòn de asistencia y atenciòn humanitaria) remiten una Orden de No Pago al Operador Bancario a través de Correo Electrónico.</t>
  </si>
  <si>
    <t>Cada vez que se realiza el trámite de las solicitudes de atención humanitaria, la   SAAH (Subdirección de Asistencia y Atenciòn Humanitaria) valida con las bases correspondientes a la identificación de novedades frente a  personas con documento reportado como fallecida o no incluida y remiten respuesta por correo electrónico determinando el resultado del trámite realizado</t>
  </si>
  <si>
    <t>Programar y colocar Atención y ayuda humanitaria a Personas que no cumplan con los requisitos para ellos como resultado de trafico de influencia o por el ofrecimiento de dadivas</t>
  </si>
  <si>
    <t>Desconocimiento de protocolos y procedimientos para la programacion y colacacion de ayuda humanitaria</t>
  </si>
  <si>
    <t>fallas en ejecuciòn de protocolos y procedimientos para la programacion y colacacion de ayuda humanitaria</t>
  </si>
  <si>
    <t>Abuso de la situaciòn privilegiada</t>
  </si>
  <si>
    <t>EVALUACION INDEPENDIENTE</t>
  </si>
  <si>
    <t>Coadministrar o participar de manera activa en los procedimientos administrativos de la Unidad a través de autorizaciones o refrendaciones</t>
  </si>
  <si>
    <t>Desconocimiento de la normatividad vigente relacionada con el Control Interno por parte de la Oficina y de la Unidad.</t>
  </si>
  <si>
    <t>El Jefe de la Oficina realizara evaluación de conocimientos cada 6 meses en las reuniones de seguimiento a todos los servidores de la OCI por parte del Jefe de la Oficina de Control Interno</t>
  </si>
  <si>
    <t>Participar en socializaciones en temas de control interno realizadas por otras Entidades (DAFP, ESAP Etc.)</t>
  </si>
  <si>
    <t>(2) al año</t>
  </si>
  <si>
    <t>Jefe control Interno</t>
  </si>
  <si>
    <t>Deficiencia en el proceso de selección de personal de Control Interno y/o esquema de capacitaciones para la Oficina</t>
  </si>
  <si>
    <t xml:space="preserve">Reunión mensual general del equipo auditor y el jefe de la OCI verificar la ejecución de cada una de las actividades del Plan de Auditorías de acuerdo a cada Rol. </t>
  </si>
  <si>
    <t>Incumplimiento de los roles establecidos para la Oficina de Control Interno.</t>
  </si>
  <si>
    <t>Perdida de credibilidad en el proceso de evaluación independiente</t>
  </si>
  <si>
    <t>Inoportunidad en  el Seguimiento a los Planes de Mejoramiento.</t>
  </si>
  <si>
    <t>Revisión, análisis y seguimiento mensual de las actividades programadas y ejecutadas por el equipo de la OCI, por medio del jefe de la Oficina de Control Interno. A traves de acta, se indican las causas del aplazamiento o eliminación de actividades dentro del programa de auditoría.</t>
  </si>
  <si>
    <t xml:space="preserve">Hacer seguimiento a las prorrogas sobre la entrega de la información solicitadas por los procesos y aprobadas por el Jefe de la OCI.  </t>
  </si>
  <si>
    <t>Cada vez que se presente</t>
  </si>
  <si>
    <t>Incumplimiento de manuales y procedimientos para la realización de auditorías y seguimientos</t>
  </si>
  <si>
    <t xml:space="preserve">Se Utilización herramienta: " Cálculo de la muestra  v2".  Para la mayoría de los casos por tratarse de un universo de datos demasiado grande el auditor  selecciona  la  muestra  sin  emplear  una técnica  estructurada,  pero  evitando  cualquier  desvío  consciente  o  predecible,  Para lo cual es  posible  aplicar el muestreo “de juicio o discrecional”, donde  el  auditor  coloca  un  desvío  en  la  selección  de  la  muestra,  por  ejemplo:  todas  las  unidades superiores   a   determinado   valor,   todas   las   que   cumplan   una   característica específica, todas las negativas, todos los nuevos usuarios, entre otros que puedan tenerse en  cuenta  a  juicio  del  auditor  y  a  partir  de  los  cuales  se  selecciona  la muestra. Si se utiliza la herramienta queda como evidencia el formato Herramienta Calculo de la Muestra </t>
  </si>
  <si>
    <t>Emitir informes inexactos sin la evidencia suficiente y objetiva que soporte la decisión.</t>
  </si>
  <si>
    <t>La OCI consolida y revisa las respuestas remitidas por los diferentes procesos antes de ser enviadas al Ente externo.  En caso de encontra alguna inconsistencia se solicita al proceso correcciones por correo electronico.</t>
  </si>
  <si>
    <t>Inoportuna e inadecuada respuesta a las solicitudes de información, asesoría y acompañamiento a la Gestión tanto interno como externo.</t>
  </si>
  <si>
    <t>Falta de recursos (Financieros y humanos) para la evaluaciòn y seguimiento a Direcciones Territoriales.</t>
  </si>
  <si>
    <t xml:space="preserve">Pérdida de información relacionada con la 'planeacion y ejecución de los Programas anuales de auditorias  </t>
  </si>
  <si>
    <t>Falta de espacio idoneo para el almacenamiento de expedientes fisicos.</t>
  </si>
  <si>
    <t xml:space="preserve">La persona encargada del archivo en la OCI, cada vez que se requiera un expediente físico diligenciará planilla de prestamo con la firma del responsable y la fecha de prestamo. Se evidencia el control en la planilla de control prestamo de expedientes. </t>
  </si>
  <si>
    <t>Enviar solicitud al Grupo de Gestión Administrativa la adecuación de un espacio idoneo para almacenar el archivo</t>
  </si>
  <si>
    <t>2,anual</t>
  </si>
  <si>
    <t>8 Meses</t>
  </si>
  <si>
    <t>Auditores Oficina de control interno</t>
  </si>
  <si>
    <t xml:space="preserve">Falta de aseguramento de la información </t>
  </si>
  <si>
    <t>Enviar solicitud  a la Oficina de Tecnologias de la información de gneracion de backup.</t>
  </si>
  <si>
    <t>1, semestral</t>
  </si>
  <si>
    <t>Jefe de Oficina de Control interno</t>
  </si>
  <si>
    <t>Desconocimientos del manejo de herramientas offimaticas para el registro y control de información.</t>
  </si>
  <si>
    <t>Enviar solicitud a la Oficina de Tecnologias de la información sobre uso de herramientas odicnatica incluyendo One Drive .</t>
  </si>
  <si>
    <t>Omitir el cumplimiento de requisitos legales y normativos para beneficiar a un proceso, persona, área etc., en la emisión de informes de seguimientos o de auditorías</t>
  </si>
  <si>
    <t>Desconocimiento de la normatividad que rige el sistema de control interno, código de ética del auditor y las normas aplicables al proceso o procedimiento.</t>
  </si>
  <si>
    <t>El Jefe de la Oficina de Control Interno hace la revisión del plan, garantizando que se hayan incluido todos los puntos requeridos de acuerdo al alcance, la normatividad relacionada y demás información previamente revisada.</t>
  </si>
  <si>
    <t>Desarrollar evaluación semestral  al equipo de la OCI, sobre principios de auditoría, teniendo en cuenta el MIPP (Marco Internacional para la Práctica profesional de la Auditoría interna)</t>
  </si>
  <si>
    <t>2               una cada semestre</t>
  </si>
  <si>
    <t>10 Meses</t>
  </si>
  <si>
    <t>Jefe Oficina de Control interno</t>
  </si>
  <si>
    <t>Trafico de Influencias</t>
  </si>
  <si>
    <t>Implementación de plan de auditorías  con declaración, donde  los auditores manifiestan  bajo la gravedad de juramento, que no se encuentra  incursos en situaciones de impedimento de carácter personal y/o profesional , para adelantar de manera objetiva e imparcial la evaluación , seguimiento o auditoria especificada.</t>
  </si>
  <si>
    <t>Conflicto de intereses</t>
  </si>
  <si>
    <t>Apropiación de código de ética divulgado y documentado para la auditoria, existente en el manual de Auditoría.</t>
  </si>
  <si>
    <t>Manipular la emision de informes para favorecer intereses particulares</t>
  </si>
  <si>
    <t>Alteración en la información relacionada con los hallazgos</t>
  </si>
  <si>
    <t>El Jefe de la Oficina de Control Interno hace la revisión tanto de forma como de fondo al contenido del informe, teniendo en cuenta el plan y la lista de verificación, junto con el alcance y normatividad relacionada.</t>
  </si>
  <si>
    <t>Elaboración del estatuto del Sistema de Control Interno</t>
  </si>
  <si>
    <t>1 en 8 meses</t>
  </si>
  <si>
    <t>8  Meses</t>
  </si>
  <si>
    <t>Angelica Pulido
Juan C. Castellanos</t>
  </si>
  <si>
    <t>Sobornos a funcionarios para no realizar revisiones sobre un área especifica o temas relevantes</t>
  </si>
  <si>
    <t>GESTION JURIDICA</t>
  </si>
  <si>
    <t>Pérdida de procesos judiciales instaurados contra la entidad</t>
  </si>
  <si>
    <t>Falta de vigilancia judicial de los procesos en todos los despachos del país no permite obtener información oportuna de las decisiones judiciales y las citaciones a audiencias</t>
  </si>
  <si>
    <t>Se realiza el reporte por parte de los abogados de procesos judiciales de manera mensual, para conocer oportunamente las decisiones judiciales, citaciones y los términos previstos</t>
  </si>
  <si>
    <t>Aumentar el apoyo directo en los lugares donde se presente mayor volumen de demandas</t>
  </si>
  <si>
    <t>2 contrataciones</t>
  </si>
  <si>
    <t>Coordinador de defensa judicial</t>
  </si>
  <si>
    <t>Falta de interacción con entidades que ayudan a la defensa judicial</t>
  </si>
  <si>
    <t>Se realizan Comités interinstitucionales - SNARIV - gestión de defensa jurídica del estado para implementación de líneas de defensa.</t>
  </si>
  <si>
    <t>Falta de recursos suficientes para el desplazamiento de los abogados.</t>
  </si>
  <si>
    <t>Se realiza proyección de viáticos y tiquetes para el grupo contencioso de los procesos activos y posibles audiencias iniciales, de pruebas y de alegación y juzgamiento para el 2017.</t>
  </si>
  <si>
    <t>Se realizan seguimientos mensuales del estado actual de los procesos tomados del aplicativo EKOGUI (defensa jurídica del estado)</t>
  </si>
  <si>
    <t>Favorecimiento a uno o mas recurrentes en la inclusión de victimas y/o entrega de ayuda humanitaria con el objetivo de obtener un beneficio propio o de un tercero</t>
  </si>
  <si>
    <t>Manipulación de la información a favor del recurrente</t>
  </si>
  <si>
    <t xml:space="preserve">
El coordinador del área realiza la revisión y aprobación de todos los actos administrativo antes de la firma del jefe de la OAJ
</t>
  </si>
  <si>
    <t xml:space="preserve">
Socialización sobre las consecuencias por la manipulación, divulgación y alteración de la información.
</t>
  </si>
  <si>
    <t>2 Socializaciones - Una en cada semestre del año</t>
  </si>
  <si>
    <t>Nureidis Torres Y Adalia Torres</t>
  </si>
  <si>
    <t>Trafico de influencias para favorecer la inclusión del recurrente</t>
  </si>
  <si>
    <t>El grupo de calidad realiza la revisión para aprobación o devolución de todos los actos administrativos emitidos y cargados para proceso de calidad, el cual queda evidenciado en un Excel llamado base de calidad.</t>
  </si>
  <si>
    <t>Interés económico entre el servidor y el recurrente por favorecer el trámite de inclusión en el ruv</t>
  </si>
  <si>
    <t>Firma del acuerdo de confidencialidad para el manejo de información y de aplicativos de la UARIV</t>
  </si>
  <si>
    <t>Entregar información confidencial de los deudores en coactivo o retrasar el impulso de las etapas procesales con el fin de obtener un beneficio propio</t>
  </si>
  <si>
    <t>Manejo de la información de los procesos en forma manual</t>
  </si>
  <si>
    <t>La coordinadora del proceso realizará una verificación trimestral que todas las obligaciones sean trasladas a CISA para investigación de bienes y que se sustancien los autos de embargo de acuerdo con la información reportada.</t>
  </si>
  <si>
    <t>Realizar una reunión con la OTI para revisar la viabilidad de la creación de una herramienta para la sistematización de la información.</t>
  </si>
  <si>
    <t>1 reunion en 4 meses</t>
  </si>
  <si>
    <t xml:space="preserve">Nureidis Torres </t>
  </si>
  <si>
    <t>Manipulación de la información del proceso en las bases de datos del grupo coactivo</t>
  </si>
  <si>
    <t>Revisión y aprobación de los mandamientos de pago por parte de la coordinadora y el jefe de la oficina jurídica</t>
  </si>
  <si>
    <t>Manipulación de la información física del grupo coactivo</t>
  </si>
  <si>
    <t>Destinación  de los recursos de coofinanciación asignados a las entidades territoriales para el desarrollo de actividades diferentes a las definidas en el proyecto  en busca de un beneficdo privado</t>
  </si>
  <si>
    <t>Que la entidad territorial ejecutora tome desiciones sin previa aprobacion del comité tecnico y operativo definido en cada convenio suscrito (destinacion de  recursos  a  otras actividades diferentes a las contempladas en el proyecto inicial)</t>
  </si>
  <si>
    <t>La direccion territorial  en su condicion de Secretaria Tecnica del comité tecnico y operativo del convenio debe citar mensualmente a los miembros del comité para revisar el avance de ejecucion del convenio de lo cual  se levanta acta del comité realizado</t>
  </si>
  <si>
    <t xml:space="preserve">Socializar con las partes de cada convenio las responsabilidades que deben ejercer en el marco de una correcta supervision del convenio atendiendo las actividades de cada parte </t>
  </si>
  <si>
    <t>1 por proyecto</t>
  </si>
  <si>
    <t>Claudia Santamaria
Subdirectora de coordinacion Nacion Territorio</t>
  </si>
  <si>
    <t>Contratacion sin el cumplimiento de los requisitos legales por parte del ejecutor</t>
  </si>
  <si>
    <t xml:space="preserve">Mediante la revisión de los informes tecnicos, administrativos y financieros que tiene que entregar el ejecutor en forma  mensual  se realiza seguimiento a la correcta inversion de los recursos y ejecucion del convenio </t>
  </si>
  <si>
    <t>GESTION DOCUMENTAL</t>
  </si>
  <si>
    <t xml:space="preserve">Falta de continuidad de contratos de correo y radicación de correspondencia para el proceso de gestión documental </t>
  </si>
  <si>
    <t xml:space="preserve">Solicitud inadecuada o retraso en el proceso de  solicitud de vigencias futuras 
</t>
  </si>
  <si>
    <t>Se realizo solicitud de recursos  necesarios para los operadores de proceso desde el primer semestre del año 2016 a la oficina asesora de planeación , como evidencia se tiene correos electronicos.</t>
  </si>
  <si>
    <t>Generar alertas semestrales sobre la necesidad de recursos para la formalizacion de contratos.</t>
  </si>
  <si>
    <t>2 alerta, una en cada semestre</t>
  </si>
  <si>
    <t>12 meses</t>
  </si>
  <si>
    <t>Grupo de Gestión Administrativa y Documental</t>
  </si>
  <si>
    <t>Demora en el inicio d e la operación del nuevo contrato</t>
  </si>
  <si>
    <t>Al interior del proceso existe un funcionario encargado de realizar los seguimientos mensuales a la ejecución presupuestal del proceso .</t>
  </si>
  <si>
    <t>No asignación de los recursos</t>
  </si>
  <si>
    <t xml:space="preserve">Perdida de la información </t>
  </si>
  <si>
    <t xml:space="preserve">Desorganización de la información de los expedientes de archivo </t>
  </si>
  <si>
    <t>Se validan los minimos que tiene que tener la herramienta de gestion documental ESIGNA como evidencia quedan correos y actas de verificación</t>
  </si>
  <si>
    <t>Se realizará la verificación de las condiciones del transporte y embalaje de la documentacion a trasladar.</t>
  </si>
  <si>
    <t>1 vez al iniciar el contrato y 1 vez al finalizar el contrato</t>
  </si>
  <si>
    <t>Supervisor y/o Interventor del contrato</t>
  </si>
  <si>
    <t>Clasificación errada de un documento</t>
  </si>
  <si>
    <t>Socialización en el proceso de  clasificación de documentos de correspondecia al operador.</t>
  </si>
  <si>
    <t>2 socializaciones, una trimestre</t>
  </si>
  <si>
    <t>Perdida y daño de la documentación  al momento de realizar los traslados.</t>
  </si>
  <si>
    <t>Fallas en la herramienta tecnologica  de gestion de correspondencia por mal funcionamiento.</t>
  </si>
  <si>
    <t>Uso malintencionado de la Informacion de los expedientes de las victimas, buscando un favorecimiento propio o de un tercero</t>
  </si>
  <si>
    <t>Desconocimiento del codigo de etica y las implicaciones legales que tiene incurrir en este hecho</t>
  </si>
  <si>
    <t>Existe una clausula de confidencialidad de la información en las contrataciones de correspondencia.</t>
  </si>
  <si>
    <t>lmplementar control de ingreso  a las instalaciones donde  se encuentra el archivo.</t>
  </si>
  <si>
    <t>1 control</t>
  </si>
  <si>
    <t>Yudy Zambrano</t>
  </si>
  <si>
    <t>Que los Servidores públicos de la Unidad y los trabajadores del  Operador existieran personas que reciban dinero o algún tipo de beneficio a cambio de extraer o incluir indebidamente  información institucional.</t>
  </si>
  <si>
    <t>Existe Vigilancia ( guardas de seguridad) y monitoreo (camaras) en las instalaciones de Fontibon en donde se encuentra la mayor parte del archivo de la Unidad..</t>
  </si>
  <si>
    <t>Implementar clausula de restricciones en el ingreso de celulares y objetos tecnologicos a la zona de archivo.</t>
  </si>
  <si>
    <t>1 clausula</t>
  </si>
  <si>
    <t>Falta de definir los roles y responsables sobre el archivo al interios de las areas</t>
  </si>
  <si>
    <t>Falta de control  sobre las sedes y mobiliario donde reposa el archivo</t>
  </si>
  <si>
    <t xml:space="preserve">GESTION DE LA INFORMACION </t>
  </si>
  <si>
    <t>Pérdida parcial o total de la Confidencialidad, integridad y/o Disponibilidad de los sistemas de información y/o la información registrada en documento físico o digital como consecuencia de:
- Vandalismo o hurto, por ausencia o insuficiencia de controles de acceso a las áreas seguras; 
- Daño físico (Fuego, agua, humedad, variaciones de temperatura/voltaje, polvo, entre otros) por ausencia o insuficiencia de protección física contra desastres naturales; 
- Acciones involuntarias y/o deliberadas de usuario por ausencia o insuficiencia en la gestión de eventos de monitoreo o por almacenamiento de información sin protección o por la  insuficiencia de personal adecuado para cubrir funciones específicas o desconocimiento de las políticas de seguridad.</t>
  </si>
  <si>
    <t>Ausencia o insuficiencia de controles de acceso a las instalaciones.</t>
  </si>
  <si>
    <t>Seguridad de la información</t>
  </si>
  <si>
    <t>El personal de vigilancia, permanentemente, cada vez que se presenta la entrada y salida de bienes, solicita el correspondiente registro en la bitácora.  En caso que el equipo sea de la Entidad, se exige la correspondiente autorización de salida, en el marco del procedimiento de entrada y salida de bienes.  La evidencia se encuentra en las bitácoras de ingreso y salida de bienes</t>
  </si>
  <si>
    <t>Socializar Procedimiento de gestión de incidentes de seguridad</t>
  </si>
  <si>
    <t>2 Flash Informativo de  Socialización  del  Procedimiento de gestión de incidentes de seguridad durante el periodo de Mayo a Diciembre.</t>
  </si>
  <si>
    <t>8 Meses.</t>
  </si>
  <si>
    <t>Gestión de Tecnologías de la Información</t>
  </si>
  <si>
    <t>Ausencia o insuficiencia de controles de monitoreo de las instalaciones (por ej. detección o extinción de incendios, líquidos inflamables, CCTV, entre otros).</t>
  </si>
  <si>
    <t>El personal de Administrativa, cuenta con acceso permanente a las grabaciones generadas en el marco del Servicio de vigilancia en sedes de la Entidad y Circuito Cerrado de Televisión.  Esto a través de la herramienta dispuesta para tal fin.  Las grabaciones son la evidencia del monitoreo.</t>
  </si>
  <si>
    <t>Socializar las políticas y lineamientos de seguridad</t>
  </si>
  <si>
    <t>4  Sesiones de Socialización  de  las políticas y lineamientos de seguridad durante el periodo de Mayo a Diciembre</t>
  </si>
  <si>
    <t>Ausencia o insuficiencia de procedimientos de Monitoreo de los recursos de procesamiento de información.</t>
  </si>
  <si>
    <t>El equipo de infraestructura realiza el monitoreo frecuente de la capacidad disponible de almacenamiento en servidores de aplicación, bases de datos y archivos.  Así como los canales de conectividad, a través de las herramientas de monitoreo.  En caso de identificar la necesidad de mejorar la capacidad del recurso tecnológico, se realiza la correspondiente solicitud al proveedor.</t>
  </si>
  <si>
    <t>Protocolo o procedimiento para realizar el monitoreo de  capacidad disponible de almacenamiento, RAM y procesamiento de servidores y uso de canales de conectividad</t>
  </si>
  <si>
    <t>1 Protocolo o procedimiento para realizar el monitoreo de  capacidad disponible de almacenamiento, RAM y procesamiento de servidores y uso de canales de conectividad con fecha de entrega  de Junio  a Diciembre.</t>
  </si>
  <si>
    <t>7 Meses.</t>
  </si>
  <si>
    <t>Ausencia de mecanismos de monitoreo a la actividad de los empleados y/o terceros.</t>
  </si>
  <si>
    <t>El equipo de soporte técnico de la Oficina de Tecnologías de la Información, con apoyo del proveedor de equipos de cómputo asignados a los usuarios de la Entidad, realiza el mantenimiento preventivos de equipos de cómputo, dos veces al año.  La evidencia que se genera son las actas y cronograma del procedimiento</t>
  </si>
  <si>
    <t>Crear  procedimiento base de Gestión de cambios, en articulación con los procedimientos vigentes relacionados por tecnologías de la información.</t>
  </si>
  <si>
    <t>1 procedimiento de Gestión de cambios  con fecha de entrega  de Junio  a Diciembre de 2017.</t>
  </si>
  <si>
    <t>Falla, daño o degradación de equipos.</t>
  </si>
  <si>
    <t>El equipo de soporte técnico de la Oficina de Tecnologías de la Información, en cada asignación de equipo de cómputo de usuario final, incluye la solución de antivirus en cada máquina.  La evidencia es el agente de antivirus instalado en cada máquina de usuario</t>
  </si>
  <si>
    <t>Ubicación geográfica de las instalaciones en una zona de alto impacto por eventos externos (desastres naturales, orden público, entre otros).</t>
  </si>
  <si>
    <t>La Oficina de Tecnologías de la Información, cuenta de manera permanente con el servicio de centro de datos tercerizado que permite el almacenamiento de sistemas de información (aplicaciones y bases de datos).  La evidencia se genera en el marco de la ejecución contractual.</t>
  </si>
  <si>
    <t>Almacenamiento de información sin protección</t>
  </si>
  <si>
    <t>El equipo de Sistemas de Información, cada vez que se dispone de una nueva herramienta o funcionalidad, genera o actualiza los manuales de usuario de sistemas de información.</t>
  </si>
  <si>
    <t>Acceso no controlado a información sensible / confidencial.</t>
  </si>
  <si>
    <t>El equipo de infraestructura de la Oficina de Tecnologías de la Información, cada vez se requiera, implementa reglas de filtrado web para controlar el acceso a sitios Web indebidos.  La evidencia consiste en las reglas configuradas en la herramienta tecnológica</t>
  </si>
  <si>
    <t>Personal inconforme o molesto.</t>
  </si>
  <si>
    <t>Ausencia o insuficiencia de políticas, procedimientos y directrices de seguridad.</t>
  </si>
  <si>
    <t>Ausencia de registros de auditoría.</t>
  </si>
  <si>
    <t>Ausencia o insuficiencia de documentación de uso y/o administración.</t>
  </si>
  <si>
    <t>Arquitectura insegura de la red.</t>
  </si>
  <si>
    <t>Puertos o servicios activos no requeridos.</t>
  </si>
  <si>
    <t>Documentación insuficiente o desactualizada.</t>
  </si>
  <si>
    <t xml:space="preserve">Pérdida de confidencialidad, integridad o disponibilidad ocasionada por la infiltración en el servidor , en el dispositivo de red y/o el sistema de información debido al acceso no autorizado como consecuencia de captura de credenciales transferidas en texto claro, durante el ingreso vía web. </t>
  </si>
  <si>
    <t xml:space="preserve"> Transferencia y/o almacenamiento de información en texto claro.</t>
  </si>
  <si>
    <t>El equipo de infraestructura de la Oficina de Tecnologías de la Información, implementa el control de acceso a servidores teniendo en cuenta las IPs autorizadas, por demanda de acuerdo a la necesidad del equipo de Sistemas de Información.  El formato que se diligencia es la evidencia de la solicitud y su correspondiente trámite</t>
  </si>
  <si>
    <t>Agregar la lista de verificación de Requisitos de Seguridad en la documentación de los sistemas de información críticos</t>
  </si>
  <si>
    <t>Validar el cumplimiento de la lista de verificación de Requisitos de Seguridad en la documentación de 6 sistemas de información críticos en un periodo de abril a diciembre de 2017</t>
  </si>
  <si>
    <t>9 Meses.</t>
  </si>
  <si>
    <t>Espionaje (interceptación, ingeniería social)</t>
  </si>
  <si>
    <t>Implementar certificados digitales en Sistemas de Información priorizados</t>
  </si>
  <si>
    <t>Implementación de  certificados digitales en 3 Sistemas de Información priorizados en un periodo de mayo a diciembre de 2017</t>
  </si>
  <si>
    <t>Realizar sensibilización a usuarios finales de Sistemas de Información</t>
  </si>
  <si>
    <t>4  Sesiones de Socialización  de  las políticas y lineamientos de seguridad durante el periodo de Mayo a Diciembre a 2017.</t>
  </si>
  <si>
    <t>Pérdida de disponibilidad de sistemas de información o de los equipos informáticos o de equipos de comunicaciones, debido a fallas en los equipos como resultado de la ausencia o insuficiencia de mantenimiento preventivo / correctivo o falla o degradación de los sistemas de información.</t>
  </si>
  <si>
    <t>Incumplimiento de las condiciones técnicas y/o ambientales provistas por el fabricante.</t>
  </si>
  <si>
    <t>Ausencia o insuficiencia de mantenimiento preventivo / correctivo.</t>
  </si>
  <si>
    <t>El equipo de Infraestructura de la Oficina de Tecnologías de la Información, genera las copias de respaldo de servidores de aplicación y bases de datos, de manera diaria.  Este procedimiento se evidencia en los logs que se generan al realizar el respaldo de la información</t>
  </si>
  <si>
    <t>La Oficina de Tecnologías de la Información, contrata el servicio de backup de canal de conectividad a centro de datos, el cual se activa en el caso de una interrupción del servicio de canal de datos principal.  La evidencia se genera en el marco de la ejecución contractual.</t>
  </si>
  <si>
    <t>Ausencia de planes de continuidad.</t>
  </si>
  <si>
    <t>El equipo de Sistemas de Información de la Oficina de Tecnologías de la Información, cuenta con una herramienta para el versionamiento del código fuente de sistemas de información administrados por esta oficina.  El versionamiento es de manera permanente y la evidencia de este procedimiento se encuentra en la correspondiente herramienta.</t>
  </si>
  <si>
    <t>Ausencia o insuficiencia de control de cambios en la configuración.</t>
  </si>
  <si>
    <t>El equipo de Sistemas de Información de la Oficina de Tecnologías de la Información, realiza el mantenimiento y soporte a sistemas de información custodiados por esta oficina, cada vez que es requerido.  La evidencia de este procedimiento es la ficha de control de cambios que contiene los ajustes realizados sobre cada sistema de información.</t>
  </si>
  <si>
    <t>Fallas conocidas o defectos del software.</t>
  </si>
  <si>
    <t>Ausencia de segmentación de la red.</t>
  </si>
  <si>
    <t>Interrupción total o parcial de la Disponibilidad debido a falla, daño o degradación de los sistemas (sistema contra incendio, CCTV, control de acceso, Sistema de Aire Acondicionado, Sistema de respaldo eléctrico, etc.) que garantiza la operación de los equipos en el Centro de Datos y centros de cableado, debido a falla eléctrica, degradación de equipos, falta de mantenimientos preventivos o por fallas en la administración y gestión de los dispositivos de Red.</t>
  </si>
  <si>
    <t>La Oficina de Tecnologías de la Información, cuenta de manera permanente con el servicio de centro de datos tercerizado el cual incluye el mantenimiento requerido y la redundancia eléctrica que permite la disponibilidad del servicio.  La evidencia se genera en el marco de la ejecución contractual.</t>
  </si>
  <si>
    <t>Generar planes de contingencia para la interrupción del fluido eléctrico en las sedes: Avianca, Parque Santander, Afinsa</t>
  </si>
  <si>
    <t>3 Planes de Contingencia para los casos de interrupción de Fluido eléctrico dentro del periodo de Mayo a Diciembre de 2017.</t>
  </si>
  <si>
    <t>Pérdida de Disponibilidad de los sistemas de información y/o información por insuficiencia o ausencia de planes de continuidad y/o contingencia ante un desastre y/o un evento mayor.</t>
  </si>
  <si>
    <t>Ausencia de planes de continuidad y/o contingencia.</t>
  </si>
  <si>
    <t>Proyectar plan de continuidad de la operación en caso de interrupción del sistema de información priorizado</t>
  </si>
  <si>
    <t>1 Plan de Continuidad de operación durante el periodo de Mayo a Diciembre de 2017.</t>
  </si>
  <si>
    <t>Pérdida de disponibilidad y/o integridad en el sistema al presentarse errores durante la ejecución de modificaciones debido a la falta definición, aplicación u omisión de alguna de las actividades del procedimiento de gestión de cambios.</t>
  </si>
  <si>
    <t xml:space="preserve">Ausencia o insuficiencia de un proceso de análisis y tratamiento de riesgos.
</t>
  </si>
  <si>
    <t>Testeo inadecuado o insuficiente.</t>
  </si>
  <si>
    <t>Pérdida de disponibilidad, integridad y/o confidencialidad en el sistema de información debido a ausencia o insuficiencia de copias de respaldo; o debido a vulnerabilidades no corregidas explotadas y/o falta de protección por código malicioso.</t>
  </si>
  <si>
    <t>Ausencia o insuficiencia de copias de respaldo.</t>
  </si>
  <si>
    <t>Documentar procedimiento de generación de copias de respaldo de base de datos</t>
  </si>
  <si>
    <t>1  Procedimiento de Generación de Copias de Respaldo durante el periodo de Mayo a Diciembre de 2017</t>
  </si>
  <si>
    <t>Ausencia o insuficiencia de mantenimiento.</t>
  </si>
  <si>
    <t>Ausencia o insuficiencia de actualizaciones.</t>
  </si>
  <si>
    <t>Falta de protección contra virus y/o código malicioso.</t>
  </si>
  <si>
    <t>Pérdida de la confidencialidad de información física o digital debido a actividades de ingeniería social de un intruso que aproveche el desconocimiento de políticas, procedimientos y directrices de seguridad por parte de un colaborador, proveedor y/o terceras partes.</t>
  </si>
  <si>
    <t>El equipo de seguridad y Riesgo informático de la Oficina de Tecnologías de la Información, dispone la solución de discos duros portables cifrados, los cuales se pueden solicitar en cualquier momento a través de la mesa de servicios tecnológicos.  El ticket que se genera en la mesa es la evidencia de la prestación del servicio.</t>
  </si>
  <si>
    <t>Socializar solución de cifrado en medios removibles o equipo de cómputo</t>
  </si>
  <si>
    <t>2 Flash Informativo de  Socialización  de la solución de cifrado durante el periodo de Mayo a Diciembre de 2017.</t>
  </si>
  <si>
    <t>Insuficiente entrenamiento, capacitación o sensibilización.</t>
  </si>
  <si>
    <t>4  Sesiones de Socialización  de  las políticas y lineamientos de seguridad durante el periodo de Mayo a Diciembre de 2017</t>
  </si>
  <si>
    <t>Ausencia de control de los activos que se encuentran fuera de las instalaciones.</t>
  </si>
  <si>
    <t>Pérdida en la integridad de la Imagen y reputación de la entidad o sanciones disciplinarias y/o penales por incumplimiento de la normatividad y regulaciones ocasionadas por la divulgación no autorizada o fuga de información o por el uso de software no legal o plagio; o por divulgación de las credenciales de los equipos de cómputo o aplicativos o  incumplimiento de los términos por la pérdida o daño de la documentación o incumplimiento a los acuerdos de Nivel de Servicio.</t>
  </si>
  <si>
    <t>El equipo de soporte de la Oficina de Tecnologías de la Información, configura los equipos de usuario con la restricción de instalación de software, de forma permanente.  Este procedimiento se evidencia en la configuración de cada equipo de cómputo.</t>
  </si>
  <si>
    <t>Establecer documento sancionatorio para incumplimiento de políticas y lineamientos de seguridad</t>
  </si>
  <si>
    <t>1 Documento de sancionatorio para incumplimiento de políticas y lineamientos de seguridad durante el Periodo Mayo a Diciembre 2017.</t>
  </si>
  <si>
    <t>Gestión de Tecnologías de la Información y Gestión Jurídica</t>
  </si>
  <si>
    <t>Descarga y/o uso no controlado de software.</t>
  </si>
  <si>
    <t>El equipo de soporte de la Oficina de Tecnologías de la Información, realiza el monitoreo a través de Aranda del software instalado en los equipos de cómputo de usuario.  Se evidencia este procedimiento en el reporte de la herramienta Aranda.</t>
  </si>
  <si>
    <t>Socialización y sensibilización de buenas prácticas y portafolio de soluciones de seguridad de la información</t>
  </si>
  <si>
    <t>2 Flash Informativo de  Socialización  de buenas prácticas y portafolio de soluciones de seguridad durante el periodo de Mayo a Diciembre de 2017.</t>
  </si>
  <si>
    <t>Desconocimiento, malinterpretación o no cumplimiento de las disposiciones legales, contractuales y/o regulatorias aplicables.</t>
  </si>
  <si>
    <t>La Oficina Asesora de Planeación, administra el Normograma de la Entidad, en el marco del Sistema Integrado de Gestión, el cual se actualiza periódicamente.</t>
  </si>
  <si>
    <t>Uso de Software ilegal / No autorizado / Software Malicioso.</t>
  </si>
  <si>
    <t>Ausencia de responsables sobre la gestión en seguridad de la información y/o continuidad de negocio.</t>
  </si>
  <si>
    <t>Ausencia o insuficiencia de perfiles de acceso o falta de gestión de privilegios de acceso.</t>
  </si>
  <si>
    <t>Falta de segregación de funciones o incorrecta aplicación de las mismas.</t>
  </si>
  <si>
    <t xml:space="preserve">Incumplimiento en la entrega o soporte de sistemas de información </t>
  </si>
  <si>
    <t xml:space="preserve">Recurso Humano insuficiente para el desarrollo o Rotación de personal a cargo de desarrollo o soporte </t>
  </si>
  <si>
    <t>El personal que realiza el desarrollo y soporte de sistemas de información que brinda la OTI, realiza el reporte de actividades en la herramienta SISCOD,  con la frecuencia que demanda el procedimiento, dependiendo del desarrollo y/o soporte, tomando acciones preventivas o correctivas para dar cumplimiento a lo planeado con el proceso solicitante, lo cual se evidencia en los formatos del procedimiento y registros del sistema SISCOD</t>
  </si>
  <si>
    <t>Integrar alertas al sistema SISCOD con el fin de mejorar la oportunidad en la intervención de los sistemas, labor que ejecutará entre los meses de julio a noviembre por parte del equipo de sistemas de información, dejando como evidencia los soportes generados del desarrollo y ejemplos de las alertas</t>
  </si>
  <si>
    <t>1 desarrollo sobre la herramienta existente</t>
  </si>
  <si>
    <t>Hector Ricardo Daniel y equipo de sistemas de información</t>
  </si>
  <si>
    <t>Infraestructura de hardware y software insuficiente</t>
  </si>
  <si>
    <t>El enlace funcional designado para atender el desarrollo solicitado, realiza un análisis de esfuerzo y de asignación de recursos previo a la aceptación del desarrollo en los formatos establecidos en el procedimiento y en caso de superar la capacidad de desarrollo existente se aplaza o se informa al proceso solicitante la imposibilidad de desarrollar, labor que se realiza con una frecuencia según la demanda. Tanto el formato como el medio de comunicación se encuentran establecido en el procedimiento de desarrollo de nuevos sistemas de información y/o funcionalidades en sistemas existentes, como evidencia del control.</t>
  </si>
  <si>
    <t>Ampliar el alcance de la mesa de interoperabilidad para que genere servicios de información de calidad acordados con los equipos misionales, labor a desarrollar entre los meses de julio y septiembre por parte del equipo de sistemas de información que participa en dicha mesa. Como evidencia se formalizará la ampliación del alcance</t>
  </si>
  <si>
    <t>1 documento de formalización</t>
  </si>
  <si>
    <t xml:space="preserve">Incumplimiento de terceros en caso de que exista un proceso contractual frente al sistema de información </t>
  </si>
  <si>
    <t>Los enlaces funcionales OTI participan en las mesas de articulación y seguimiento, como la mesa de interoperabilidad, de gestión documental y seguimientos al plan de la corte, con una frecuencia establecida según la mesa, donde se evalua el avance de los compromisos del equipo de desarrollo, lo que se evidencia en las actas.</t>
  </si>
  <si>
    <t>Participar en los escenarios de formulación de  herramientas que consuman o produzcan información, dando un aval a la solución o a los estudios de contratación que los posibilitan,  según las necesidades por demanda expresadas por los procesos a la OTI, evidencia: actas, estudios previos avalados. Esta acción se desarrollará por demanda por parte del equipo de sistemas de información, si aplica desde el mes de marzo a diciembre de 2017</t>
  </si>
  <si>
    <t>Por demanda</t>
  </si>
  <si>
    <t>Responsables OTI equipo de sistemas de información según demanda</t>
  </si>
  <si>
    <t>Falta de claridad de la necesidad por parte del proceso solicitante que genera desviaciones o modificaciones del producto final</t>
  </si>
  <si>
    <t>El enlace de plan de accion y el equipo de soporte tecnológico, realiza un seguimiento mensual, la semana siguiente al cierre del mes, donde se establece el porcentaje de  cierre de soportes tecnológico oportunos frente a las diferentes lineas de servicio, el cual debe ser igual o superior al 90%, y en caso de que la tendencia sea a disminuir ese porcentaje se envian alertas a los responsables del soporte a aplicaciones previo y/o posterior al cierre del mes, cuya evidencia esta asociada a la matriz de seguimiento mensual y a los correos con alertas si aplica</t>
  </si>
  <si>
    <t xml:space="preserve">Retrasos en la ejecución del procedimiento de soporte </t>
  </si>
  <si>
    <t>Debilidad en el  desarrollo e implementación de políticas para gestión y gobernabilidad de TI.</t>
  </si>
  <si>
    <t xml:space="preserve">Dificultades frente a  las tareas de alineación, control e integración de información y funcionalidades, debidas a la segmentación de equipos de desarrollo distribuidos en las diferentes áreas </t>
  </si>
  <si>
    <t>Fallas en las contrataciones TI asociadas a sistemas de información debido a que los procesos no solicitan asesoramiento a la Oficina de Tecnologias de la Información</t>
  </si>
  <si>
    <t>Falla en la comunicación de la toma de decisiones de nivel estrategico que no fluye hacia el nivel táctico y no se divulga oportunamente, que implica modificaciones y/o ajustes en proyectos/contratos asociados a sistemas de información</t>
  </si>
  <si>
    <t xml:space="preserve"> Modificación de alcance, tiempo y recursos en el desarrollo, debido a requermientos asociados a procedimientos no formalizados o desactualizados en el SIG por parte de los procesos solicitantes</t>
  </si>
  <si>
    <t>Falta de información o de calidad de los datos necesarios para la gestión del sistema de información</t>
  </si>
  <si>
    <t>Entregar información inexacta o inconsistente o incompleta al cliente interno y/o externo</t>
  </si>
  <si>
    <t>Fallas en la recolección de la información por parte de la fuente</t>
  </si>
  <si>
    <t>El grupo de AIDI, cada vez que se oficializa el acuerdo de intercambio de información, genera un anexo técnico al anterior documento don se encuentran las reglas que rigen el intercambio, acompañado del diccionario de datos, que es el insumo para el entendimiento de la fuente. El soporte de este control es el documento técnico anexo al acuerdo.</t>
  </si>
  <si>
    <t>Realizar verificación mensual al 3% de las respuestas dadas a las solicitudes de los clientes internos y externos</t>
  </si>
  <si>
    <t>3% al de todas las respuestas generadas en el mes</t>
  </si>
  <si>
    <t>Subdirección Red Nacional de Información</t>
  </si>
  <si>
    <t>Cambios no autorizados de la información en el origen</t>
  </si>
  <si>
    <t>El grupo alistamiento de la Información, cada vez que recibe una fuente, la dispone en un esquema de base de datos sobre ORACLE,  conservando la estructura y el dato original, asi mismo se realiza el registro en la herramienta inventarios con el fin de conocer la fecha en que se hizo el cargue de la misma. el soporte de este control es el registro en la herramienta inventarios</t>
  </si>
  <si>
    <t>Perdida o deterioro de la información que imposibilita su acceso</t>
  </si>
  <si>
    <t>La SRNI, cada vez que un usuario requiere la creación de credenciales de acceso para la herramienta Vivanto o Caracterización, solicita el diligenciamiento y remisión del formato de aceptación de acuerdo de confidencialidad junto con  el documento de identidad, en caso de no cumplir con estos documento no se tramita la solicitud. Como evidencia del control queda cargado el acuerdo de confidencialidad diligenciado y firmado, asi como el documento de identidad en el aplicativo vivanto</t>
  </si>
  <si>
    <t>Acceso abusivo a la información antes de ser procesada</t>
  </si>
  <si>
    <t>La información de los sistemas de información internos tienen deficiencias en la calidad de los datos que se generan y que se utiliza como insumo para la gestión</t>
  </si>
  <si>
    <t>Modificación o extracción de la Información alojada en los servidores o bases de datos asociada a las victimas, para obtener un beneficio personal o para un tercero</t>
  </si>
  <si>
    <t>Sistemas de información vulnerables de manipulación o adulteración</t>
  </si>
  <si>
    <t>El equipo de sistemas de información, administrador de directorio activo, implementan el control de acceso a aplicativos, mediante el uso de usuario y password en las aplicaciones de la Unodad cada vez que los usuarios ingresan a los aplicativos, para los sistemas de información cuyo desarrollo esta a cargo de este equipo. La frecuencia de implementación es por demanda y su evidencia es la funcionalidad implementada en el sistema de información.</t>
  </si>
  <si>
    <t>Estandarizar el proceso de creación y administración de servicios Web de uso general, mediante la herramienta existente a cargo de la RNI la cual actualmente solo es utilizada por la RNI,  labor a realizar por parte del equipo de sistemas de información. Como evidencia se tiene la funcionalidad implementada en la herramienta existente para los servicios de uso general según demanda.</t>
  </si>
  <si>
    <t>Servicios Web de uso general creados y administrados mediante la heramienta existente según demanda</t>
  </si>
  <si>
    <t>Hector Ricado Daniel y equipo de sistemas de información (OTI-RNI)</t>
  </si>
  <si>
    <t>Falta de controles de acceso en los sistemas de información</t>
  </si>
  <si>
    <t>El equipo de infraestructura implementa reglas de acceso a los servidores de aplicación y de bases de datos, mediante la configuración de firewall, cuya frecuencia depende de la configuración de un nuevo servidor para aplicación o base de datos.</t>
  </si>
  <si>
    <t>Desarrollar un aplicativo que permita mantener actualizado el inventario de servicios de información de toda la Unidad, la labor de desarrollo  a cargo del equipo de sistemas de información de la OTI, en articulación con la mesa de interoperabilidad,  cuya evidencia es el despliegue en producción de la aplicación y los formatos generados del desarrollo según el procedimiento establecido.</t>
  </si>
  <si>
    <t>1 aplicativo</t>
  </si>
  <si>
    <t>Hector Ricado Daniel/
Yobany Forero</t>
  </si>
  <si>
    <t>Carencia de validaciones y verificaciones de los procedimientos efectuados con la información</t>
  </si>
  <si>
    <t>Cada administrador funcional de los sistemas de información es el responsable de la creación, modificación o inactivación de credenciales de acceso de usuarios del aplicativo a su cargo o en se defecto el autorizado delegado por parte de la Dirección General, con base en las solicitudes que reciba por parte de los lideres del proceso según lo establecido en el procedimiento de creación de usuarios. La frecuencia depende de la demanda de solicitudes, y como evidencia se cuenta con los registros de solicitudes de creación de usuario.</t>
  </si>
  <si>
    <t>Acceso no autorizado a servidores, servicios o aplicaciones y bases de datos</t>
  </si>
  <si>
    <t>Implementación del procedimiento de acceso remoto a servidores y bases de datos a partir del mes de marzo, a cargo del equipo de infraestructura de la OTI, con una frecuencia que depende de la demanda de solicitudes, como evidencia se cuenta con los registros generados de su implementación.</t>
  </si>
  <si>
    <t>Selección y  vinculacion inadecuado del personal de la entidad</t>
  </si>
  <si>
    <t>Inadecuada selección de roles a los usuarios  por parte de los administradores funcionales de los sistemas de infomación</t>
  </si>
  <si>
    <t>Compartir al personal ajeno a la entidad la clave y el usuario asignado a personal de la Unidad para el acceso a sistemas de información</t>
  </si>
  <si>
    <t>Falta de implementación del procedimiento de desactivación de usuarios una vez el usuario se desvincula de la entidad.</t>
  </si>
  <si>
    <t>Inadecuada autorización por parte de supervisores para el uso de equipos de cómputo a terceros con acceso a información confidencial y a sistemas de información</t>
  </si>
  <si>
    <t>Manejo inadecuado de la información por pate de usuarios legitimos (autorizados formalmente)</t>
  </si>
  <si>
    <t>Validaciones y controles periodicos y/o intermedios insuficientes por parte de los procesos misionales despues de la firma de acuerdos de confidencialidad</t>
  </si>
  <si>
    <t>Usar indebidamente la información dispuesta por la SRNI para obtener beneficios diferentes a lo establecido en la ley, protocolos y procedimientos, favoreciendo a terceros.</t>
  </si>
  <si>
    <t>Falta de control en la salida de información desde la SRNI</t>
  </si>
  <si>
    <t>Un colaborador del grupo de mejora continua, cada vez que se cambie la persona encargada de dar respuesta al correo SRNI o cada vez que se actualice el protocolo, realiza la socializacion sobre  el cumplimiento del protocólo de solicitud de información a la SRNI, como evidencia del control queda  correo electronico o acta o lista de asistencia.</t>
  </si>
  <si>
    <t>Cambiar password de acceso al usuario fuentes, con el fin de evitar  que  varias personas  accedan con un mismo usuario, de esta manera se controla el acceso a la herramienta y  se puedan otorgar responsabilidades a los colaboradores de acuerdo al perfil que se les asigne.</t>
  </si>
  <si>
    <t>1 cambio de password de acceso a usuarios</t>
  </si>
  <si>
    <t xml:space="preserve"> Edward Heiler - Lider del procedimiento alistamiento de la Información</t>
  </si>
  <si>
    <t>Debilidad de controles para el acceso a los datos</t>
  </si>
  <si>
    <t>La SRNI, cada vez que se presente,  remite alertas sobre los eventos de uso o acceso indebido de la informacion al área correspondiente por medio de correo electrónico, quedando como evidencia el envío del mismo.</t>
  </si>
  <si>
    <t>Asignar usuario administrador al colaborador que gestiona la disposición de fuentes en la SRNI, para que sea el unico que pueda modificar los objetos de la base de datos de acuerdo a la necesidad y de esta manera controlar las modificaciones que sufra la información</t>
  </si>
  <si>
    <t>1 usuario administrados a la persona que gestion la herramienta dispocisión de fuentes</t>
  </si>
  <si>
    <t>Falta de implementación de certificados de seguridad al acceso a las herramientas</t>
  </si>
  <si>
    <t>Asignar usuarios y contraseña a colaboradores que requieran acceder (solo lectura) con el fin de evitar manipulación de datos (eliminación, cambios etc)</t>
  </si>
  <si>
    <t>3 usuarios para el ingreso a la herramienta de fuentes</t>
  </si>
  <si>
    <t xml:space="preserve">Suplantación de usuarios para el acceso a las herramientas </t>
  </si>
  <si>
    <t>GESTION CONTRACTUAL</t>
  </si>
  <si>
    <t>Incumplimiento de requisitos mínimos establecidos en la normativa vigente en la elaboración de estudios previos.</t>
  </si>
  <si>
    <t>Desconocimiento de la normativa vigente (Ley 80 de 1993-ley 1150 de 2007 y sus decretos reglamentarios Decreto 1082 de 2015) por parte de los asesores contractuales del Grupo de Gestión Contractual</t>
  </si>
  <si>
    <t>Acompañamiento  del Grupo de Gestión Contractual (Asesor Contractual) a las áreas misionales y de apoyo de la Unidad, en la elaboración de Estudios Previos cada vez que se gestiona un contrato y el documento soporte de la labor es el formato de acompañamiento a la elaboración de estudios previos.</t>
  </si>
  <si>
    <t>Realizar capacitacion a los enlaces de contratación de cada una de las areas en la estructuración de Estudios previos</t>
  </si>
  <si>
    <t>1 capacitación</t>
  </si>
  <si>
    <t>Loly Catalina Van Leenden del Rio</t>
  </si>
  <si>
    <t>Falta de coherencia entre el analisis económico, técnico, financiera y del sector  frente  al objeto del contrato</t>
  </si>
  <si>
    <t>Enviar correos informativos sobre las circulares y actualizaciones en contratación emitidas pors colombia compra eficiente</t>
  </si>
  <si>
    <t>Cada vez que salga una actualización o circular</t>
  </si>
  <si>
    <t xml:space="preserve">Elaboración inadecuada de los sondeos de mercado </t>
  </si>
  <si>
    <t>Estudios previos sin revisión y sin verificación del Grupo de Gestión Contractual.</t>
  </si>
  <si>
    <t>No identificación y cobertura de riesgos de la contratación</t>
  </si>
  <si>
    <t>Elaboracion de contratos sin atender los pliegos de condiciones o estudios previos</t>
  </si>
  <si>
    <t>Incumplimiento de los tiempos establecidos para la radicación de estudios previos (Circular 002 del 5 de febrero de 2013)</t>
  </si>
  <si>
    <t>Revisión de concordancia entre la minuta y estudios previos por parte del funcionario que elaboro el Contrato, cada vez que se gestiona un contrato y el documento soporte de la labor es la minuta del contrato. VoBo.</t>
  </si>
  <si>
    <t>Realizar Capacitación de Funcionarios y Contratistas del Grupo de Gestión Contractual en los procedimientos contractuales</t>
  </si>
  <si>
    <t>6 MESES</t>
  </si>
  <si>
    <t>Falta de control en las versiones de los documentos que soportan la contratación.</t>
  </si>
  <si>
    <t>Revisión de concordancia entre la minuta y estudios previos por parte de la Coordinadora del Grupo de Gestión Contractual, cada vez que se gestiona un contrato y el documento soporte de la labor es la minuta del contrato. Vo.Bo</t>
  </si>
  <si>
    <t>Error en la transcripción y verificación de los pliegos de condiciones o estudios previos del contrato.</t>
  </si>
  <si>
    <t>Revisión de concordancia entre la minuta y estudios previos por parte del asesor de Secretaria General, cada vez que se gestiona un contrato y el documento soporte de la labor es la minuta del contrato.VoBo.</t>
  </si>
  <si>
    <t>Incumplimiento por parte de los asesores contractuales de los requisitos legales vigentes (Ley 80 de 1993-ley 1150 de 2007 y sus decretos reglamentarios Decreto 1082 de 2015)</t>
  </si>
  <si>
    <t>Determinación equívocada de la modalidad de contratación para la adquisición de bienes y/o servicios</t>
  </si>
  <si>
    <t>Revisión de la modalidad de selección por parte del asesor contractual, cada vez que se gestiona un contrato y el documento soporte de la labor es es el formato de acompañamiento a la elaboración de estudios previos.</t>
  </si>
  <si>
    <t>Realizar Capacitación de Funcionarios y Contratistas del Grupo de Gestión Contractual en las modalidades de  contratación</t>
  </si>
  <si>
    <t>Falta de fundamentos jurídicos en el estudio de necesidades que soporten la modalidad de contratación.</t>
  </si>
  <si>
    <t xml:space="preserve">Generar Pliegos de condiciones hechos a la medida de un proveedor en particular con el objetivo de obtener un beneficio propio o beneficiar a un tercero
</t>
  </si>
  <si>
    <t>Falta de control en la elaboracion de los pliegos</t>
  </si>
  <si>
    <t>Se enviara mensaje suma con sensibilización sobre transparencia en la contratación</t>
  </si>
  <si>
    <t xml:space="preserve">2 mensajes suma, periodicidad trimestral </t>
  </si>
  <si>
    <t>Loly Catalina Van Leenden</t>
  </si>
  <si>
    <t>Falta de seguimiento en la elaboración de los pliegos</t>
  </si>
  <si>
    <t>Resolución de apertura de proceso de selección con el Vo. Bo del asesor contractual,  Coordinador del Grupo de Gestión Contractual y asesor de Secretaria General</t>
  </si>
  <si>
    <t>Excesiva confianza en los servidores que elaboran los pliegos</t>
  </si>
  <si>
    <t>El profesional de gestion contractual realiza una revision del cumplimiento de los requisistos minimos en la estructuracion y elaboracion de estudios de sector y sondeo de mercado con el objetivo de garantizar la pluralidad de oferentes, como evidencia de la revision quedan las recomendaciones en el formato de acompañamiento en la estructuración de estudios previos</t>
  </si>
  <si>
    <t>Falta de revisión de los pliegos por parte del Jefe de la Oficina de Contratación y Secretario General.</t>
  </si>
  <si>
    <t>Intereses propios y de particulares</t>
  </si>
  <si>
    <t>Generar Estudios previos manipulados por personal interesado en el futuro proceso de contratación, con el objetivo de obtener un beneficio propio 
(Estableciendo necesidades inexistentes o aspectos que benefician a proveedor en particular)</t>
  </si>
  <si>
    <t xml:space="preserve">Falta de control de documentos y de versiones generadas por quienes estructuran e intervienen en la estructuración de estudios previos.
</t>
  </si>
  <si>
    <t xml:space="preserve">
Se realizara Capacitación a los enlaces de contratación de cada una de las dependencias para sensibilizarlos frente a la transparencia en la elaboración de estudios previos y sus implicaciones disciplinarias, fiscales y penales.</t>
  </si>
  <si>
    <t xml:space="preserve">Falta de valores  eticos </t>
  </si>
  <si>
    <t xml:space="preserve">Generar modificaciones contractuales que cambian las condiciones generales del proceso para favorecer a grupos determinados. </t>
  </si>
  <si>
    <t xml:space="preserve">Revisión de condiciones definidas en el proceso contractual por parte del funcionario que elabora la adenda (modificación contractual) cada vez que se gestiona una adenda a un contrato. El documento soporte de la labor es el Vo.Bo del asesor contractual, del Coordinador de Gestión contractual y del asesor de Secretaria General en la minuta de adenda del contrato. </t>
  </si>
  <si>
    <t>Publicación en el SECOP (Sistema Estatal de Contratación Pública) de las modificaciones contractuales  con el visto bueno del Asesor Contractual, Coordinadora del Grupo de Gestión Contractual y asesor de Secretaria General</t>
  </si>
  <si>
    <t>Publicación del 100 % de las modificaciones contractuales gestionadas.</t>
  </si>
  <si>
    <t xml:space="preserve">Cada vez que se gestiona una solicitud de modificación contractual que requiera recomendacion de comité de contratación, se lleva al comite en el cual el supervisor del contrato debe justificar los cambios para ser recomendados por el comite. El comite puede recomendar o no estos cambios de acuerdo a la solicictud. Como evidencia queda las actas de comité. 
</t>
  </si>
  <si>
    <t>Elaboración de conceptos técnicos equivocados o mal intensionados por parte del Supervisor</t>
  </si>
  <si>
    <t>Recibir dadivas por aprobar y/o recibir a satisfacción bienes y servicios no establecidos en la contratación en cumplimiento del ejercicio de Supervisión</t>
  </si>
  <si>
    <t>Los contratos que por complejidad y cuantía tendran contrato de interventoria y/o apoyo a la supervisión</t>
  </si>
  <si>
    <t xml:space="preserve">
Se realizará Capacitación de sensibilización a los supervisores designados en la contratación frente a la transparencia en el ejercicio de funciones de supervisión</t>
  </si>
  <si>
    <t>7 MESES</t>
  </si>
  <si>
    <t xml:space="preserve">Falta de valores  éticos </t>
  </si>
  <si>
    <t>Estandarización y actualización permanente del Manual de Contratación y Supervisión. El documento soporte es el Manual de Contratación y Supervisión y procediemientos actualizados</t>
  </si>
  <si>
    <t>Evaluación de Idoneidad y competencias para ejercer funciones de Supervisión</t>
  </si>
  <si>
    <t>100% Contratación</t>
  </si>
  <si>
    <t xml:space="preserve">Omisiones la labor de control en cumplimiento de las funciones de supervisión </t>
  </si>
  <si>
    <t>Seguimiento y actualización periodica del mapas de riesgos de corrupción del proceso de Gestión Contractual</t>
  </si>
  <si>
    <t>Omision de sanciones por parte de la Unidad de Victimas a los supervisores por incumplimiento a sus funciones</t>
  </si>
  <si>
    <t>GESTION ADMINISTRATIVA</t>
  </si>
  <si>
    <t xml:space="preserve">Gestión indecuada de  residuos peligrosos </t>
  </si>
  <si>
    <t xml:space="preserve">Desconocimiento en el manejo de residuos peligrosos por parte del personal que realiza actividades de mantenimiento </t>
  </si>
  <si>
    <t>Ambiental</t>
  </si>
  <si>
    <t>Existe un procedimiento y programa sobre el Manejo Integral de Residuos Peligrosos</t>
  </si>
  <si>
    <t xml:space="preserve">Solicitar al supervisor del contrato el Listado de asistentes a capacitación del contratista en el tema de manejo de residuos solidos </t>
  </si>
  <si>
    <t>1 socitud</t>
  </si>
  <si>
    <t>Ingeniero Ambiental de Gestión Administrativa</t>
  </si>
  <si>
    <t xml:space="preserve">Generación de  residuos de toneres que se generan en las actividades de la entidad ya sean propios o en arriendo </t>
  </si>
  <si>
    <t>En la vigencia 2016 se establecio en el contrato de mantenimiento una cláusula relacionada con la devolución de los residuos de bombillas fluorecentes  al proveedor como lo exige la ley y una vez este en desarrollo el contrato de mantenimiento, solicitar a la supervision del contrato las evidencias de cumplimiento de las clausulas acerca de la dispocision final de residuos de bombillas fluorecentes de acuerdo con la Resolución 1511 de 2010.</t>
  </si>
  <si>
    <t>Revisar, aprobar y publicar  el Programa de gestión para el manejo integral de residuos solidos.</t>
  </si>
  <si>
    <t>1 programa</t>
  </si>
  <si>
    <t xml:space="preserve">Falta de capacitación a los Servidores </t>
  </si>
  <si>
    <t>Gestion admnistrativa solicita a le supervisor del contrato de arrendamiento de equipos las evidencias de cumplimiento de las clausulas acerca de la dispocision final de residuos de RAEE´S de acuerdo con la ley 1672 de 2013 y Resolución 1512 de 2010, como evidencia quedan correos electronicos.</t>
  </si>
  <si>
    <t xml:space="preserve">Generación de residuos de aparatos electricos y electronicos RAEE´S  que se generan en las actividades de la entidad ya sean propios o en arriendo </t>
  </si>
  <si>
    <t xml:space="preserve">Gestion admnistrativa solicita asesoria a las empresas productoras de los equipos de computo pertenecientes a la entidad, en la recoleccion, manejo y disposición final de RAEE'S </t>
  </si>
  <si>
    <t>Generación deresiduos de bombillas dentro las actividades de mantenimiento.</t>
  </si>
  <si>
    <t xml:space="preserve">Gestion admnistrativa solicita al supervisor del contrato de arrendamiento de equipos las evidencias de cumplimiento de las clausulas acerca de la dispocision final de residuos de toneres de acuerdo con el decreto 1076 de 2015 Libro 2 Parte 1, Título 6, Capítulo 1 </t>
  </si>
  <si>
    <t>Gestion admnistrativa solicita a las empresas productoras de los toneres pertenecientes a la entidad, en la recoleccion, manejo y disposición final de estos.</t>
  </si>
  <si>
    <t xml:space="preserve">Incumplimiento de la normativa vigente en temas ambientales </t>
  </si>
  <si>
    <t xml:space="preserve">Falta de identificación y desconocimiento de nueva normativa aplicable a la Entidad en temas relacionados con el medio ambiente </t>
  </si>
  <si>
    <t>El profesional encargado de la implementación del SGA actualizara los requisitos legales y  enlace SIG reporta cada dos meses a la Oficina Asesora de Planeación la actualización del normograma incluyendo la normativa en temas ambientales, como evidencia queda el correo de envio del normograma</t>
  </si>
  <si>
    <t>Incorporar en la agenda de las reuniones SIG  que realiza mensualmente el Grupo de administrativa y documental, la verificación de los cambios normativos aplicables al proceso, realizar la actualización que se requiera en el normograma y divulgar esa información.</t>
  </si>
  <si>
    <t xml:space="preserve">1 Verificación mensual </t>
  </si>
  <si>
    <t>Hurto de bienes que se encuentren en el almacen por parte de un funcionario de la Unidad</t>
  </si>
  <si>
    <t>Abuso de confianza por parte del funcionario</t>
  </si>
  <si>
    <t>Se cuenta con el personal de seguridad exclusivo para el almacén que controla y evita la salida de bienes sin autorizacion.</t>
  </si>
  <si>
    <t xml:space="preserve">Se implementará en mesa de servicios el registro de  salida e ingreso de almacen  por medio de ticket. </t>
  </si>
  <si>
    <t>Erwin Ramirez</t>
  </si>
  <si>
    <t>Falta de capacidad operativa para controlar el inventario</t>
  </si>
  <si>
    <t>Se cuenta con circuito cerrado de televisión dentro de las instalaciones del almacén y se realiza la revisión de los registros en caso de ser necesario</t>
  </si>
  <si>
    <t>Incumplimiento con el registro de entradas y salidas de bienes</t>
  </si>
  <si>
    <t>Se cuenta con una bitacora de entrada y salida la cual maneja el personal de seguridad, la cual debe ser diligenciada cada vez que entra y sale un bien del almacen</t>
  </si>
  <si>
    <t>Errores en las solicitudes del PAC por inexactitudes reportadas por las dependencias.</t>
  </si>
  <si>
    <t>Información insuficiente y/o inconsistente</t>
  </si>
  <si>
    <t>Financiero</t>
  </si>
  <si>
    <t>Se realiza la revisión de las solicitudes de PAC para cada contrato por parte de los  jefes inmediatos, superiores y/o encargado,  mensualmente y como evidencia queda el documento respectivo.</t>
  </si>
  <si>
    <t>Se le informara a la Secretaria General la ejecucion del PAC con la fecha de corte (ultimo dia del mes), dentro de los  primeros dias de cada mes siguiente. Con el fin de hacer llamados de atencion a las dependencias para una mejor ejecucion del presupuesto asignado, si es el caso.</t>
  </si>
  <si>
    <t>1 reporte mensual</t>
  </si>
  <si>
    <t>Luis Herrera</t>
  </si>
  <si>
    <t>Desorganización y  falta de comunicación interna entre  dependencias</t>
  </si>
  <si>
    <t>Seguimiento a través del cuadro (anual mensualizado) por parte del encargado del PAC para tener control sobre las solicitudes que se requieran mensualmente. Como evidencia quedan los respectivos soportes. (se quita plan de pagos)</t>
  </si>
  <si>
    <t xml:space="preserve">Omision de la informacion real  de los pagos que se realizan cada mes para la solicitud del PAC. </t>
  </si>
  <si>
    <t>Comparar el PAC solicitado y las cuentas radicadas en el GGF mensualmente por parte del encargado del PAC. Como evidencia quedan las respectivas radicaciones.</t>
  </si>
  <si>
    <t>Incumplimiento por omisión en la constitución del rezago presupuestal (reservas y CXP)</t>
  </si>
  <si>
    <t>Documentacion incompleta o erronea en la radicacion.</t>
  </si>
  <si>
    <t>Evidenciar por escrito la solicitud de la  información o el envio de la misma anualmente por tesoreria.</t>
  </si>
  <si>
    <t>Realizar publicaciones mensuales de la informacion sobre el estado presupuestal , identificando saldos no ejecutados, en totoro, por la encargada de presupuestos</t>
  </si>
  <si>
    <t>1 publicación mensual</t>
  </si>
  <si>
    <t xml:space="preserve">Incumplimiento de los plazos establecidos por el area financiera para la radicacion de las cuentas </t>
  </si>
  <si>
    <t>Expedición de la circular de cierre de vigencia para informar a las dependencias las fechas de entrega de documentos mes a mes por parte del proceso de GGF.</t>
  </si>
  <si>
    <t>Incumplimiento en los contratos</t>
  </si>
  <si>
    <t>Revision de la información en el SIIF constantemente por parte de los responsables que intervengan en el procedimiento. Queda como evidencia los respectivos soportes y registro de la informacion.</t>
  </si>
  <si>
    <t>Falta de autorizacion en la constitucion por parte de las dependencias</t>
  </si>
  <si>
    <t>Desviación de recursos publicos por medio de tramites de pago y transferencias con intereses particulares o de un tercero</t>
  </si>
  <si>
    <t>Falla en procedimientos de revisión de documento, formatos y soportes</t>
  </si>
  <si>
    <t>Ademas de la asignación de perfiles (roles) para el registro de operaciones en SIIF, se hace revisión de documentos (formatos y soportes) cada vez que se recibe una cuenta de cobro, sepasa por varios filtros para su respectivo pago, de acuerdo con los procedimientos y guias de pago, como evidencia quedan los registros y los documentos soporte del pago</t>
  </si>
  <si>
    <t>Implementar y estabilizar las funcionalidades y los modulos en el aplicativo SISGESTION (PAA-CDP)</t>
  </si>
  <si>
    <t>1 modulo en 6 meses</t>
  </si>
  <si>
    <t>Luis Herrera - Coordinador Grupo Financiero</t>
  </si>
  <si>
    <t>Fallas en los controles estipulados a lo largo del proceso</t>
  </si>
  <si>
    <t>Se realiza la validación mensual de la informacón de SIIF verificando el saldo del registro presupuestal, esto lo realiza las dependencias interesadas. Como evidencia queda el informe enviado a los interesados y publicado en Totoro</t>
  </si>
  <si>
    <t>Abuso de la situacion privilegiada y del acceso a la informacion sobre los recursos que maneja la Unidad</t>
  </si>
  <si>
    <t>Los supervisores de los contratos  revisan y firman los recibos a satisfacción, como evidencia se generan los soportes de las cuenta de cobro</t>
  </si>
  <si>
    <t>CONTROL INTERNO DISCIPLINARIO</t>
  </si>
  <si>
    <t xml:space="preserve">Pérdida de la información digital y fisica de los expediente y piezas procesales que maneja el proceso </t>
  </si>
  <si>
    <t>Falta de una herramienta tecnologica que permita tener consolidada la información.</t>
  </si>
  <si>
    <t>El jefe de Control Interno Disciplinario asigna mediante acta a cada funcionario los procesos sobre los cuales es responsable y de esa manera tambien se le responsabiliza sobre la custodia de los expedientes.</t>
  </si>
  <si>
    <t xml:space="preserve">Implementación e instalación de la herramienta tecnológica Sistema de Información Disciplinario </t>
  </si>
  <si>
    <t xml:space="preserve">1 herramienta </t>
  </si>
  <si>
    <t>Jefe Control Interno</t>
  </si>
  <si>
    <t>Espacios fisicos inadecuados o insuficientes para la custodia de los procesos, lo cual hace que los expedientes e información queden a la mano de cualquier persona</t>
  </si>
  <si>
    <t>Solicitar apoyo a la OTI sobre requisitos y condiciones para realizar backups</t>
  </si>
  <si>
    <t>1, segundo  trimestre del 2017</t>
  </si>
  <si>
    <t>Falta de backups por parte de los funcionarios del proceso</t>
  </si>
  <si>
    <t>Manipulación inadecuada de la información</t>
  </si>
  <si>
    <t>Realizar una evaluacion incorrecta  en cualquiera de las instancias  que impliquen toma de decisiones por parte del proceso</t>
  </si>
  <si>
    <t>Omisión en la aplicación de las normas o uso de normas no aplicables al caso.</t>
  </si>
  <si>
    <t>El Jefe de Control Interno Disciplinario revisa y avala cada uno de los autos y providencias que los funcionarios proyectan, como evidencia queda la firma del aval.</t>
  </si>
  <si>
    <t>Establecer control de calidad previo a la revision y firma del jefe (para ello se requiere el nombramiento de un funcionario y/o contratista)</t>
  </si>
  <si>
    <t>1 control establecido</t>
  </si>
  <si>
    <t>Incorrecta interpretación de los elementos de prueba obrantes en el expediente</t>
  </si>
  <si>
    <t>Falta de análisis de las pruebas presentadas</t>
  </si>
  <si>
    <t>Demora en el cumplimiento de terminos en las distintas etapas procesales y/o prescripcion de la accion disciplinaria</t>
  </si>
  <si>
    <t>Falta de profesional idoneo que conlleva a sobrecarga laboral para los profesionales del grupo</t>
  </si>
  <si>
    <t>El jefe de Control Interno Disciplinario revisa el informe mensual de actuaciones disciplinarias (cumplimiento de terminos, pruebas etc), como evidencia quedan los correos de envio del informe</t>
  </si>
  <si>
    <t>Gestionar nombramiento de los cargos vacantes del grupo</t>
  </si>
  <si>
    <t>Demora en las respuestas de otros procesos</t>
  </si>
  <si>
    <t>Cada funcionario hace seguimiento mensual  de sus procesos, como evidencia estan los informes mensuales de actuaciones disciplinarias</t>
  </si>
  <si>
    <t>Actuaciones dilatorias de los abogados defensores</t>
  </si>
  <si>
    <t xml:space="preserve">Control Interno Disciplinario </t>
  </si>
  <si>
    <t xml:space="preserve">Solicitar o aceptar sobornos o dadivas para tomar una decisión que beneficie a alguna de las partes intervinientes en el proceso.  </t>
  </si>
  <si>
    <t xml:space="preserve">Omisión del regimen de inhabilidades, incompatibilidades y conflicto de intereses señalado en el ordenamiento jurídico </t>
  </si>
  <si>
    <t>El jefe de el control interno discipinario revisa y avala cada uno de los autos y providencias que los funcionarios proyectan como evidencia queda la firma como aval</t>
  </si>
  <si>
    <t>Realizar jornada de sensibilización al interior de proceso sobre las consecuencias de incurrir en este delito.</t>
  </si>
  <si>
    <t>1 jornada en el tercer trimestre del año</t>
  </si>
  <si>
    <t>Carlos alfredo vargas diaz</t>
  </si>
  <si>
    <t>Acceso a información privilegiada sobre el expediente del proceso</t>
  </si>
  <si>
    <t>De las providencias que proyectan queda evidencia en el expediente fisico del funcionario que lo elaboro y lo reviso. En caso de reasignacion queda auto con el nuevo responsable</t>
  </si>
  <si>
    <t>Incumplimiento del codigo de etica y manual de funciones</t>
  </si>
  <si>
    <t>COMUNICACIÓN ESTRATEGICA</t>
  </si>
  <si>
    <t xml:space="preserve">Utilización de los espacios de comunicación de la Entidad para lograr beneficios personales </t>
  </si>
  <si>
    <t xml:space="preserve">Aprovechamiento indebido de las relaciones publicas con organismos o entidades o líderes de opinión o medios de comunicación </t>
  </si>
  <si>
    <t>Existe una cláusulas (clausula 3) de confidencialidad y manejo de la informacion en los contratos de los contratistas.</t>
  </si>
  <si>
    <t>Incorporar en la Política de Comunicaciones el tema de riesgos de corrupción con la difusión de información, definiendo quiénes pueden maneja información confidencial de cifras. Y difundir la Política de Comunicaciones con este componente</t>
  </si>
  <si>
    <t>1 requisito incluido</t>
  </si>
  <si>
    <t>Marelby Agattón</t>
  </si>
  <si>
    <t>Uso indebido de la información de la Unidad y/o de las víctimas para buscar el beneficio propio y/o de terceros.</t>
  </si>
  <si>
    <t>Edición de los comunicados que se suben a la página web y/o se envían a medios de comunicación</t>
  </si>
  <si>
    <t>Imposibilidad de controlar el acceso y uso de que se le da a la información a la que se tiene acceso en la Unidad</t>
  </si>
  <si>
    <t xml:space="preserve">Tráfico de influencias. </t>
  </si>
  <si>
    <t>Uso indebido de obra literaria, artística, musical, científica o didáctica, esté publicada o inédita que pertenezca a una víctima para beneficio propio y/o de terceros</t>
  </si>
  <si>
    <t>Intereses particulares</t>
  </si>
  <si>
    <t>Autorización escrita por parte de las víctimas para uso comunicacional de su producto artístico</t>
  </si>
  <si>
    <t xml:space="preserve">Incluir en la Política de Comunicaciones la obligación de solicitar la autorización de la víctima para usar su material artístico. </t>
  </si>
  <si>
    <t>Acceso a material artístico de las víctimas</t>
  </si>
  <si>
    <t>TALENTO HUMANO</t>
  </si>
  <si>
    <t xml:space="preserve">Generar enfermedades osteomusculares por exposición a riesgo Biomecánico     </t>
  </si>
  <si>
    <t>Postura sedente y/o bipeda prolongada  durante la realización de la labor habitual.</t>
  </si>
  <si>
    <t>Afectación en la integridad de las personas</t>
  </si>
  <si>
    <t>Seguridad y salud en el trabajo</t>
  </si>
  <si>
    <t>El equipo de Seguridad y Salud en el Trabajo realiza psicopausas mensualmente a nivel central y territorial para minimizar la probabilidad de que se generen patologías osteomusculares o psicosociales en el personal de la Unidad. Esta estratégia se encuentra definida en el programa de riesgo biomecanico y programa de riesgo psicosocial.  Se deja evidencia mediante listas de asistencia y registro fotográfico.</t>
  </si>
  <si>
    <t>Ajustar , aprobar y publicar el Programa de Vigilancia Epidemiológico de Riesgo biomecanico</t>
  </si>
  <si>
    <t>1 anual</t>
  </si>
  <si>
    <t>Contratista SST</t>
  </si>
  <si>
    <t>Uso constante de equipos de computo</t>
  </si>
  <si>
    <t>El equipo de Seguridad y Salud en el Trabajo implementa mensualmente a nivel central y territorial estrategias definidas en el programa de riesgo biomecanico como: escuela de esalda, inspecciones del puesto de trabajo y  campañas encaminadas a  prevenir la aparición de desórdenes músculo esqueléticos derivados de la exposición a factores de riesgo de carga física.  Se deja evdidencia mediante listas de asistencia y registro fotográfico.</t>
  </si>
  <si>
    <t>Higiene postural y movimientos inadecuados</t>
  </si>
  <si>
    <t>Manipulación manual de cargas.</t>
  </si>
  <si>
    <t>Generar desgaste emocional o alteraciones psicosociales</t>
  </si>
  <si>
    <t>Nivel de recompesa recibida por el trabajo realizado.</t>
  </si>
  <si>
    <t>Revisar, aprobar y publicar  el Programa de Vigilancia Epidemiológico  de riesgo psicosocial</t>
  </si>
  <si>
    <t>Profesional Universitaria de Talento Humano</t>
  </si>
  <si>
    <t>Trabajo repetitivo o en cadena, monotonía, altos ritmos de trabajo, nivel de complejidad y responsabilidad de la tarea, trabajo bajo presión.</t>
  </si>
  <si>
    <t>El equipo de Seguridad y Salud en el Trabajo implementa mensualmente a nivel central y territorial estrategias definidas en el programa de riesgo psicosocial como:  talleres, campañas, grupos focales, política de buen cuidado e intervenciones indivifuales y grupales para prevenir en todo el personal de la Unidad, la aparición de enfermedades ocasionadas por niveles elevados de riesgo psicosocial que pueden generar sintomatología física, psicológica o social.  Se deja evdidencia mediante listas de asistencia y registro fotográfico.</t>
  </si>
  <si>
    <t>Condiciones de la tarea (carga mental, contenido de la tarea, demandas emocionales, sistemas de control, definición de roles, monotonia, etc.).</t>
  </si>
  <si>
    <t>Claridad del  personal de sus funciones, responsabilidades, autoridad y rendición de cuentas.</t>
  </si>
  <si>
    <t>Incumplimiento de la normativa vigente en Seguridad y Salud en el Trabajo y autocuidado</t>
  </si>
  <si>
    <t>Falta de identificación y desconocimiento de nueva normativa aplicable a la Entidad en temas relacionados con Seguridad y Salud en el Trabajo y autocuidado.</t>
  </si>
  <si>
    <t>El enlace SIG reporta cada dos meses a la Oficina Asesora de Planeación la actualización del normograma incluyendo la normativa en seguridad y salud en el trabajo y autocuidado vigente.</t>
  </si>
  <si>
    <t>Incorporar en la agenda de las reuniones SIG que realiza mensualmente el Grupo de Talento Humano, la verificación de los cambios normativos aplicables al proceso, realizar la actualización que se requiera en el normograma y divulgar esa información.</t>
  </si>
  <si>
    <t>Una verificación mensual</t>
  </si>
  <si>
    <t>Todas las personas vinculadas en el Grupo de Talento Humano</t>
  </si>
  <si>
    <t>Falta de disponibilidad de recursos (financieros y personas) para ejecutar los planes y programas que se establezcan para dar cumplimiento.</t>
  </si>
  <si>
    <t>El Grupo de Gestión de Talento Humano incluye en el cronograma del Sistema de Gestión de  Seguridad y Salud en el Trabajo las actividades que se requieran para dar cumplimiento a los requisitos legales identificados.</t>
  </si>
  <si>
    <t>El Coordinador del Grupo de Gestión de Talento Humano analiza las necesidades de Bienestar, Capacitación y Seguridad y Salud en el Trabajo, realiza una priorización de las mismas y con base en ello elabora y aprueba anualmente el Plan de Adquisiciones.</t>
  </si>
  <si>
    <t>Nombrar a una persona que no cumpla con el perfil requerido en busca de un beneficio particular o de un tercero</t>
  </si>
  <si>
    <t>Falta de mecanismos de control para la verificación en el cumplimiento del perfil para proveer una vacante</t>
  </si>
  <si>
    <t>La  persona responsable del proceso de vinculación verifica el cumplimiento de los requisitos de estudio y experiencia definidos en el Manual de funciones del candidato a vincular, diligenciando el formato análisis cumplimiento de requisitos mínimos.</t>
  </si>
  <si>
    <t>Implementar como un criterio de operación del Procedimiento de Administración del Talento Humano, la obligación de informar a la Oficina Asesora Jurídica sobre las presuntas irregularidades que se manifiesten en la presentación y verificación de la documentación allegada por la persona que aspira a ser vinculada a la Unidad.</t>
  </si>
  <si>
    <t xml:space="preserve">Criterio incluido en el procedimiento y Un reporte sobre cada evento presentado </t>
  </si>
  <si>
    <t>Analista, 
Coordinador Grupo de Gestión de Talento Humano</t>
  </si>
  <si>
    <t>Presentación de documentación e información falsa en el proceso de vinculación</t>
  </si>
  <si>
    <t>La  persona responsable del proceso de vinculación realiza  verificación aleatoria de las referencias laborales mediante correo electrónico o llamada telefónica dejando registro en el formato análisis cumplimiento de requisitos mínimos. Se prioriza los  cargos directivos.</t>
  </si>
  <si>
    <t>Beneficiar a un funcionario de libre nombramiento y remoción con prima técnica sin tener derecho</t>
  </si>
  <si>
    <t xml:space="preserve">Fallas en la verificación de criterios para otorgar la prima técnica por evaluación de desempeño antes de tiempo o asignar un porcentaje superior al que le corresponde de acuerdo al resultado de la evaluación de desempeño.  </t>
  </si>
  <si>
    <t>La persona encargada de revisar el cumplimiento de los requisitos para la asignación de prima técnica  realiza una verificación mensual de los términos y porcentajes en la base de datos de quienes tienen dicha asignación para dar cumplimiento al procedimiento de asignación de prima técnica cuando aplique. La evidencia será un correo electrónico y/o la resolución de reconocimiento de prima técnica cuando aplique.</t>
  </si>
  <si>
    <r>
      <t>Validar en la nómina mensualmente los pagos efectuados por asignación de prima técnica para verificar que corresponda al porcentaje asignado en la resolución</t>
    </r>
    <r>
      <rPr>
        <sz val="11"/>
        <color rgb="FFFF0000"/>
        <rFont val="Calibri"/>
        <family val="2"/>
        <scheme val="minor"/>
      </rPr>
      <t>.</t>
    </r>
  </si>
  <si>
    <t>8 validaciones -  una por cada mes</t>
  </si>
  <si>
    <t>Auxiliar Administrativo</t>
  </si>
  <si>
    <t xml:space="preserve">Fallas en la verificación de criterios para otorgar la prima técnica por formación avanzada y experiencia altamente calificada y asignar un porcentaje superior al que le corresponde de acuerdo a la normatividad vigente.  </t>
  </si>
  <si>
    <t>Implementar como un criterio de operación del Procedimiento de Asignación de Prima Técnica, la obligación de informar a la Oficina Asesora Jurídica sobre las presuntas irregularidades que se manifiesten en el trámite de solicitud y reconocimiento de pago de prima técnica por evaluación de desempeño o por formación avanzada y experiencia altamente calificada.</t>
  </si>
  <si>
    <t xml:space="preserve">Auxiliar Administrativo, Coordinador Grupo de Gestión de Talento Humano </t>
  </si>
  <si>
    <t>Actualizar la Resolución 004 de 2012 "Por la cual se reglamenta la asignación de Prima Técnica a los funcionarios de la Unidad Administrativa Especial para la Atención y Reparación Integral a las Víctimas" de acuerdo a los últimos lineamientos proporcionados por el Departamento Administrativo de la Función Pública (DAFP).</t>
  </si>
  <si>
    <t>Una Resolución actualizada y aprobada</t>
  </si>
  <si>
    <t>Coordinador Grupo de Gestión de Talento Humano</t>
  </si>
  <si>
    <t>REPARACION INTEGRAL</t>
  </si>
  <si>
    <t>Generar expectativas equivocadas en los Sujetos Colectivos con la elaboración de planes integrales de reparación (PIRC) que sobrepasan la capacidad institucional del programa, los objetivos y el alcance.</t>
  </si>
  <si>
    <t>• Los primeros planes construidos se elaboraron sobre limitando las competencias de la entidad que exceden la capacidad administrativa y en algunos casos no hubo relación con el nexo causal.</t>
  </si>
  <si>
    <t>Los profesionales de Reparación Colectiva Identifican las medidas ambiguas, que no cumplan con los objetivos del programa o que no cumplen con el nexo causal entre el hecho, el daño y la medida en su proporción. A su vez lo informan al coordinador Nacional del proceso y remiten el soporte del caso identificado. Lo mismo se realiza para los casos de incidencia nacional y de casos de enfoque.</t>
  </si>
  <si>
    <t>Elaborar un documento del  fortalecimiento del programa de reparación colectiva que incluya el alcance del programa.</t>
  </si>
  <si>
    <t xml:space="preserve">un documento </t>
  </si>
  <si>
    <t>Viviana Ferro</t>
  </si>
  <si>
    <t>• Algunas medidas de los primeros planes formulados contienen  descripciones muy ambiguas  o no definen el alcance de la medida, lo que dificulta la gestión interinstitucional para procurar una implementación efectiva.</t>
  </si>
  <si>
    <t>Redefinición de las medidas contempladas en los PIRC que han sido aprobados. De esta labor se encargan los profesionales de Reparación colectiva designados, junto con los sujetos de RC, los Entes Territoriales y algún actor de las entidades del SNARIV.  Se generan acta que evidencia la aprobación de la redefinición de las medidas en los PIRC.  Lo mismo para los casos de incidencia nacional y de casos de enfoque.</t>
  </si>
  <si>
    <t xml:space="preserve">
Realizar seguimiento mensual al Plan de mejoramiento de los PIRC´s aprobados (documento interno SRC).</t>
  </si>
  <si>
    <r>
      <t xml:space="preserve">
</t>
    </r>
    <r>
      <rPr>
        <sz val="11"/>
        <color theme="1"/>
        <rFont val="Calibri"/>
        <family val="2"/>
        <scheme val="minor"/>
      </rPr>
      <t>4 informes, uno cada mes</t>
    </r>
  </si>
  <si>
    <r>
      <t xml:space="preserve">
</t>
    </r>
    <r>
      <rPr>
        <sz val="11"/>
        <color theme="1"/>
        <rFont val="Calibri"/>
        <family val="2"/>
        <scheme val="minor"/>
      </rPr>
      <t>01/09/2017</t>
    </r>
  </si>
  <si>
    <t xml:space="preserve">
4 meses</t>
  </si>
  <si>
    <t>Carlos Vladimir Rodríguez (Subdirector Técnico de Reparación Colectiva)</t>
  </si>
  <si>
    <t xml:space="preserve">• El avance de los sujetos en la ruta de reparación colectiva y en la implementación de medidas de competencia de la UARIV, no es constante debido a insuficiente capacidad financiera e institucional acorde con la asignación presupuestal del programa. </t>
  </si>
  <si>
    <t>Evidenciar la necesidad de la reparación colectiva en el Subcomité Técnico nacional de reparación colectiva del SNARIV</t>
  </si>
  <si>
    <t>• Falta de respuesta por parte de las entidades del SNARIV de acuerdo a las competencias de éstas para cumplir con los PIRC.</t>
  </si>
  <si>
    <t xml:space="preserve">
Deficiencia en la memoria documental de la Subdirección de Reparación Colectiva, que soporte el avance de la implementación de medidas ejecutadas por la SRC y las entidades del SNARIV del nivel nacional o territorial</t>
  </si>
  <si>
    <t>Falta de articulación entre los profesionales de reparación colectiva de las DT, con los profesionales de la DGI en el nivel territorial, entre los que encontramos: Profesionales de Nación Territorio y Profesionales de Oferta  para gestionar y hacer seguimiento y obtener las evidencias con las cuales soportar su gestión, planeación e implementación.</t>
  </si>
  <si>
    <t>El equipo del SIG promueve mensualmente a través de lineamientos y otros mecanismos, la ejecución del procedimiento de gestión para la implementación y seguimiento de medidas normalizado en el SIG. Estas acciones se desarrollan por medios electrónicos y/o reuniones. Estas acciones de socialización permiten conocer y/o fortalecer  los procedimientos de Gestión Documental.</t>
  </si>
  <si>
    <r>
      <t xml:space="preserve">Realizar seguimiento </t>
    </r>
    <r>
      <rPr>
        <b/>
        <sz val="11"/>
        <color theme="1"/>
        <rFont val="Calibri"/>
        <family val="2"/>
        <scheme val="minor"/>
      </rPr>
      <t>mensual</t>
    </r>
    <r>
      <rPr>
        <sz val="11"/>
        <color theme="1"/>
        <rFont val="Calibri"/>
        <family val="2"/>
        <scheme val="minor"/>
      </rPr>
      <t xml:space="preserve"> a la calidad de  los soportes de las medidas planificadas y programadas mensualmente a cargo de los enlaces zonales de medidas y del nivel nacional y, escalarlos al sistema de información.</t>
    </r>
  </si>
  <si>
    <t>9 informes, uno cada mes</t>
  </si>
  <si>
    <t>9 Meses</t>
  </si>
  <si>
    <t xml:space="preserve">Que los Gestores de Rutas y Medidas Étnicos y No étnicos no conozcan o no apliquen los procedimientos para evidenciar la implementación y/o No escalonen los soportes de las medidas a los Gestores Zonales y éstas al equipo de implementación del nivel nacional, a pesar de tener las evidencias.  </t>
  </si>
  <si>
    <t>Revisar y verificar mensualmente el cargue de las evidencias a la Herramienta, por parte del Profesional de Información. En el cual se acude a centralizar la recepción de las evidencias en un correo institucional, a fin de distribuir a los responsables (no aplica para casos nacionales y de mujeres, ya que los profesionales de estos casos son los encargados de validar y subir la información al expediente del sujeto), para analizar mensualmente el informe de seguimiento de medidas con base en la cantidad de evidencias recibidas en el correo institucional.</t>
  </si>
  <si>
    <t>Que en el nivel nacional los profesionales encargados de subir las evidencias a la herramienta, lo demoren o no lo realicen.</t>
  </si>
  <si>
    <t>Recibir bienes que no correspondan para administración del FRV.</t>
  </si>
  <si>
    <t>Realizar una errónea validación en la identificación del bien por parte de la fiscalía y FRV.</t>
  </si>
  <si>
    <t>El equipo de comercialización realiza un pre alistamiento con la información enviada por la fiscalía con el objetivo de realizar una primera validación de los datos de identificación del bien.</t>
  </si>
  <si>
    <t>Se implementará un modelo de informe de alistamiento bajo el Decreto 1069 DE 2015.</t>
  </si>
  <si>
    <t>Cada vez que se realicen alistamientos.</t>
  </si>
  <si>
    <t xml:space="preserve">
Mayo - Diciembre 2017.</t>
  </si>
  <si>
    <t>Equipo de administración, jurídico y gestión predial. FRV.</t>
  </si>
  <si>
    <t>Incumplir con los requisitos establecidos en el Decreto 1069 DE 2015, relacionado con alistamiento y recepción de bienes.</t>
  </si>
  <si>
    <t xml:space="preserve">Se implementará un modelo de informe de recepción. </t>
  </si>
  <si>
    <t xml:space="preserve">Cada vez que se realicen recepciones (acorde a las solicitudes de la fiscalía). </t>
  </si>
  <si>
    <t>Líderes equipos de administración, jurídico y gestión predial del FRV.</t>
  </si>
  <si>
    <t>Bienes de Difícil Enajenación</t>
  </si>
  <si>
    <t>Bienes que no pueden ser incluidos en procesos de comercialización al presentar procesos técnicos / jurídicos pendientes.</t>
  </si>
  <si>
    <t>El Líder equipo de Comercialización FRV Identifica mensualmente el número de bienes habilitados para comercializar y realiza la validación de solicitudes de restitución. Evidencia: Matriz y/o documento de bienes incluidos en procesos de comercialización.</t>
  </si>
  <si>
    <t xml:space="preserve">
Se deberá  solicitar  al Comité de recomendación de enajenación de bienes, la aprobación de la comercialización de los bienes muebles e inmuebles con y sin extinción de dominio para que se permita la enajenación de éstos.</t>
  </si>
  <si>
    <t xml:space="preserve">
Cada vez que se requiera</t>
  </si>
  <si>
    <t>Líder equipo Gestión predial del FRV.</t>
  </si>
  <si>
    <t>Intimidación de posibles proponentes que dificultan la recepción de propuestas de compra.</t>
  </si>
  <si>
    <t>Líder equipo de Comercialización FRV solicita mensualmente a los equipos encargados técnico-jurídico en el fondo, saneamiento de bienes con limitaciones técnicas y/o jurídicas que imposibiliten la inclusión en procesos de comercialización. Se envía correo electrónico con solicitud.</t>
  </si>
  <si>
    <t xml:space="preserve">Líder equipo de Comercialización FRV realiza inclusión oportuna en procesos de comercialización. Evidencia: Correo electrónico y/o memorando requiriendo la inclusión de bienes en procesos de comercialización. </t>
  </si>
  <si>
    <t>Uso indebido de la información por parte de funcionarios y colaboradores para favorecer el pago de una indemnización con el objetivo de obtener un beneficio propio.</t>
  </si>
  <si>
    <t>Fuga de información en algún eslabón de la cadena de los pagos (Nivel Central, DT´s y Bancos).</t>
  </si>
  <si>
    <t>El profesional del Equipo de Indemnizaciones actualiza anualmente los acuerdos de confidencialidad del personal que hace parte del proceso de Indemnizaciones a nivel Nal y territorial, en caso de encontrar personal sin acuerdo o desactualizado procederá a revisar el estado del personal (retirado o no ha firmado el acuerdo).</t>
  </si>
  <si>
    <t>preventivo</t>
  </si>
  <si>
    <t>El Líder del grupo Gestión Financiero del Equipo de Indemnizaciones, enviará a las Direcciones Territoriales, correo electrónico con el avance de la evolución del número de giros cobrados de los procesos vigentes. Este informe lo genera el banco</t>
  </si>
  <si>
    <t>Dos informes por mes.</t>
  </si>
  <si>
    <t>10 meses</t>
  </si>
  <si>
    <t>Luis Carlos Corredor - Profesional Especializado-Líder grupo Gestión Financiero Equipo Indemnizaciones</t>
  </si>
  <si>
    <t>Falla o desconocimiento de los protocolos del manejo de la información sensible de la ejecución.</t>
  </si>
  <si>
    <t>El profesional del Equipo de Indemnizaciones realiza un control Bimestral de auditoría de actualización de cuentas  vs personal que usa la herramienta Indemniza, el cual monitorea el nivel de inactividad y no cambio de la contraseña, en caso de identificar inactividad procederá a revisar los eventos presentados.</t>
  </si>
  <si>
    <t>correctivo</t>
  </si>
  <si>
    <t>Abuso de la condición privilegiada para el acceso a la información de pago de la indemnización</t>
  </si>
  <si>
    <t>El equipo de indemnizaciones envía instrucciones a la DT para garantizar el correcto proceso de notificaciones con base en el Manual de Ruta Integral, cada vez que se realiza un proceso de pago de indemnizaciones sea primer vez o reprogramación vía correo electrónico.</t>
  </si>
  <si>
    <t>Ejecutar auditorías de seguridad (ingresos por IP), las cuales se establecen bimestralmente o en los casos que se requiera focalizar por zonas o por fechas de ejecución (alto movimiento).</t>
  </si>
  <si>
    <t>Soborno al funcionario/Contratista durante la inspección sobre el estado real de un bien administrado por el FRV para favorecer a un tercero</t>
  </si>
  <si>
    <t>Falta de mecanismos de revisión posteriores a las diligencias de inspección.</t>
  </si>
  <si>
    <t>El equipo de planeación y control de operaciones realiza la revisión y descargue de la legalización con el objetivo de encontrar posibles inconsistencias y recomendaciones, se genera un registro en la matriz de seguimiento y se generan alertas a la coordinación del FRV por medio de correos electrónicos.</t>
  </si>
  <si>
    <t xml:space="preserve">Realizar auditorías de proceso mensual (auditoría administración del bien) con el fin de validar la gestión e  información relacionada con la administración del bien. </t>
  </si>
  <si>
    <t>1 Auditoría 
Mensual.</t>
  </si>
  <si>
    <t xml:space="preserve">
29/09/2017</t>
  </si>
  <si>
    <t>4 meses
Septiembre - Diciembre del 2017</t>
  </si>
  <si>
    <t>Líderes Equipos de Gestión de la Información y de Administración.</t>
  </si>
  <si>
    <t>Abuso de la condición privilegiada de los servidores públicos durante la inspección sobre el estado real de un bien.</t>
  </si>
  <si>
    <t xml:space="preserve">El personal del equipo de administración, mensualmente debe actualizar la información del estado de los inmuebles asignados como mínimo una vez. Con el objetivo realizar una correcta administración y poder actualizar los informes de bloques, permitiendo minimizar la posibilidad de que algunos inmuebles presenten fallas de administración y los mismos blinden a la entidad de cualquier acción jurídica en contra.   </t>
  </si>
  <si>
    <t xml:space="preserve">Inclusión indebida en el acto administrativo que da cumplimiento a los fallos proferidos por las Salas de Justicia y Paz, de personas que no tengan la calidad de víctimas. </t>
  </si>
  <si>
    <t>Abuso de la condición privilegiada que permite incluir  personas que no están reconocidas en la sentencia  en el marco de la Ley de Justicia y Paz, en los actos administrativos que profiere la UARIV.</t>
  </si>
  <si>
    <t xml:space="preserve">
Se realiza validación del universo total de víctimas incluidas en las sentencias vs. base de datos de víctimas.  Se deja evidencia por correo electrónico.</t>
  </si>
  <si>
    <t>Solicitar el reintegro de los recursos e iniciar el proceso disciplinario correspondiente.</t>
  </si>
  <si>
    <r>
      <t xml:space="preserve">
</t>
    </r>
    <r>
      <rPr>
        <sz val="11"/>
        <color theme="1"/>
        <rFont val="Calibri"/>
        <family val="2"/>
        <scheme val="minor"/>
      </rPr>
      <t>Cada Vez que se presente.</t>
    </r>
  </si>
  <si>
    <t>Mayo - Diciembre 2017.</t>
  </si>
  <si>
    <t>Líder Equipo Liquidación y pago de Sentencias Judiciales</t>
  </si>
  <si>
    <t>Omisiones en procedimientos</t>
  </si>
  <si>
    <t>El Líder del equipo de gestión de la información realiza auditorías de proceso con el fin de evidenciar el cumplimiento del procedimiento y/o evidenciar la necesidad de actualizar el mismo.</t>
  </si>
  <si>
    <t>2 al año (1 auditoría por semestre).</t>
  </si>
  <si>
    <t>Junio y Noviembre 2017</t>
  </si>
  <si>
    <t>Líder Equipo gestión de la información FRV.</t>
  </si>
  <si>
    <t>Desvío de dineros de los postulados a cuentas diferentes a las autorizadas por la Unidad</t>
  </si>
  <si>
    <t xml:space="preserve">Falsificación de documentos </t>
  </si>
  <si>
    <t>Se elabora un acta de recepción de dineros en conjunto FRV y FGN mediante la cual se deja constancia de consignaciones por dineros directamente a la cuenta bancaria administrada por la UARIV, cada vez que se presenta una entrega de dinero.</t>
  </si>
  <si>
    <t xml:space="preserve">
El equipo jurídico remitirá al equipo financiero el acta de recepción de dinero con el fin de validar el ingreso de los recursos a las cuentas de la UARIV FRV.</t>
  </si>
  <si>
    <t xml:space="preserve">
Cada vez que se presenta una entrega de dinero.</t>
  </si>
  <si>
    <t>Diciembre 2017.
Mayo - Diciembre 2017.</t>
  </si>
  <si>
    <t>Líder Equipo Jurídico FRV.</t>
  </si>
  <si>
    <t>Abuso de la condición privilegiada de los servidores públicos</t>
  </si>
  <si>
    <t>DIRECCIONAMIENTO ESTRATEGICO</t>
  </si>
  <si>
    <t xml:space="preserve">Deficiencia en la comunicación y seguimiento de los lineamientos institucionales </t>
  </si>
  <si>
    <t>Falta definición de canales de comunicación</t>
  </si>
  <si>
    <t xml:space="preserve">La Dirección general en conjunto con la Subdirección General realizan  comités directivos Nacional  y Territorial para comunicar los lineamientos y generar compromisos que permitan garantizar el cumplimiento de la misión de la unidad, como evidencia quedan actas de reunión y documentos asociados </t>
  </si>
  <si>
    <t>Generar mesas de trabajo con el fin de establecer una estrategia de comunicación para los lineamientos institucionales</t>
  </si>
  <si>
    <t>2 mesas</t>
  </si>
  <si>
    <t xml:space="preserve">Dirección General </t>
  </si>
  <si>
    <t xml:space="preserve">Falta de socialización y sensibilización a los diferentes procesos  y Direcciones Territoriales. </t>
  </si>
  <si>
    <t>La Subdirección General  realiza el comité misional mensual para garantizar el cumplimiento de la misión de la Unidad, como evidnecia quedan actas de reunión y documentos asociados.</t>
  </si>
  <si>
    <t>Falta de seguimiento a la implementación de los lineamientos institucionales</t>
  </si>
  <si>
    <t xml:space="preserve">El Despacho realiza seguimiento  al cumplimiento de los lineamientos mediante mesas de trabajo que quedan soportadas con actas y documentos asociados </t>
  </si>
  <si>
    <t xml:space="preserve"> Falta de toma de decisiones frente a los resultados de la gestión de la Unidad </t>
  </si>
  <si>
    <t>No se analizan los resultados de las alertas emitidas por la Oficina Asesora de Planeación</t>
  </si>
  <si>
    <t>Se tienen programadas  mesas de seguimiento  control de manera mensual de acuerdo a la circular Nº 00008 de 2017, en donde se analizan los resultados de la gestión institucional. Como evidencia se cuente con actas de reunion, listas de asistencia y documentos asociados.</t>
  </si>
  <si>
    <t>Establecer acciones que propendan al mejoramiento de la gestión de la Unidad como resultado de las mesas de seguimiento y control.</t>
  </si>
  <si>
    <t>1 acta con acciones cada mes</t>
  </si>
  <si>
    <t xml:space="preserve">
15/05/2017</t>
  </si>
  <si>
    <t xml:space="preserve">
8 meses</t>
  </si>
  <si>
    <t>Los cortes de los informes emitidos  a la Dirección General no son oportunos para poder tomas decisiones efectivas</t>
  </si>
  <si>
    <t>Realizar seguimiento a las acciones establecidas para mejorar la gestión de la Unidad.</t>
  </si>
  <si>
    <t xml:space="preserve">
1 acta con seguimiento a las acciones cada mes</t>
  </si>
  <si>
    <t>Inoportunidad  en la gestión de los trámites presupuestales necesarios para el  cumplimiento de los objetivos institucionales</t>
  </si>
  <si>
    <t xml:space="preserve">falta de planeación de las dependencias en cuanto a los tramites presupuestales requeridos </t>
  </si>
  <si>
    <t>Se solicita desde la OAP en el primer trimestre del año a todas las dependencias la identificación de todos los tramites presupuestales que requerian realizar durante el año. Se dejan correos electrònicos  documentados asociados de soporte.</t>
  </si>
  <si>
    <t>Profesional oficina de Planeación</t>
  </si>
  <si>
    <t>falla en la entrega por parte de las dependencias de la totalidad de los requerimientos necesarios  para la  justificación del tramite presupuestal</t>
  </si>
  <si>
    <t xml:space="preserve">Demoras en las revisiones de los tramites presupuestales por parte de las Entidades responsables de la autorizacion de los mismos </t>
  </si>
  <si>
    <t>Profesional encargado - Oficina de Cooperación</t>
  </si>
  <si>
    <t>Desarticulación con las Direcciones Territoriales.</t>
  </si>
  <si>
    <t>Que las actividades de  Plan de Acción no se encuentren alineadas con el marco estrategico de la Unidad</t>
  </si>
  <si>
    <t xml:space="preserve">Desconocimiento del marco estrategico de la Unidad </t>
  </si>
  <si>
    <t xml:space="preserve">La OAP Registra y aprueba los cambios al plan de acción solicitados por las dependencias por medio del acta Sisgestión validada por parte del jefe de la dependencia y de la OAP </t>
  </si>
  <si>
    <t>Construir la cadena de valor institucional asegurando la articulación con el plan de acción.</t>
  </si>
  <si>
    <t>1 cadena de valor</t>
  </si>
  <si>
    <t>Jefe Oficina Asesora de Planeación</t>
  </si>
  <si>
    <t xml:space="preserve">Falta de articulación entre el nivel nacional y el territorio para la definición de las actividades y metas </t>
  </si>
  <si>
    <t>Desde SISGESTION se garantiza que los usuarios no puedan hacer modificaciones una vez se cierre la etapa de formulación del plan de acción y cuenta con niveles de aprobación  en la formulacion  (Registrar, presentar, aprobar)</t>
  </si>
  <si>
    <t>Realizar memorando dirigido a Directores, Subdirectores, Jefes de Oficina y Coordinadores de nivel central solicitando la articulación de las actividades de los planes de acción territorial por medio de la Oficina Asesora de Planeación</t>
  </si>
  <si>
    <t>1 memorando</t>
  </si>
  <si>
    <t>Formulación de actividades y metas que no esten alineadas con el presupuesto de la Entidad</t>
  </si>
  <si>
    <t>Los enlaces de la  OAP realizan el acompañamiento y revisión de la formulacion del plan de accion a las dependencias  por medio de mesas de trabajo o correos electronicos</t>
  </si>
  <si>
    <t>Que no se cuente con la claridad sobre las metas y focalización de las actividades</t>
  </si>
  <si>
    <t>Que el marco estratégico no se actualice durante la vigencia.</t>
  </si>
  <si>
    <t xml:space="preserve">Baja ejecuciòn del presupuesto de la  entidad </t>
  </si>
  <si>
    <t xml:space="preserve">Incumplimiento en la ejecución de los  proyectos de inversión </t>
  </si>
  <si>
    <t>Aplazamiento del PAC que produce el riesgo de  conseguir oferentes y aumenta el costo de los contratos</t>
  </si>
  <si>
    <t>Los encargados de proyectos y presupuestos de la OAP  identifican una vez en el tercer trimestre del año en el SIIF, los saldos de ejecución para redistribución y se les informa a las Dependencias el movimiento presupuestal mediante correos electrònicos.</t>
  </si>
  <si>
    <t>Deficiente planeación presupuestal por parte de las Dependencias</t>
  </si>
  <si>
    <t>Publico/Seguridad en la personas</t>
  </si>
  <si>
    <t>Se realizará un acercamiento con el ministerio de de defensa para coordinar y compartir información de orden publico</t>
  </si>
  <si>
    <t>1 Acuerdo</t>
  </si>
  <si>
    <t>Equipo de gestión de riesgos, manejo de crisis y comunicaciones estrategicas</t>
  </si>
  <si>
    <t>El Centro de operaciones y monitoreo de Riesgo COMR de la UARIV genera avisos y alertas de seguridad cada vez que se reciba información de eventos que afecten el orden publico, esta alertas son enviadas por mail de acuerdo a la zona donde se presente el evento</t>
  </si>
  <si>
    <t>Se creo la plataforma de seguimiento a comisiones del COMR para conocer con anterioridad los lugares de desplazamiento de los colaboradores y asi poderles generar alertas</t>
  </si>
  <si>
    <t xml:space="preserve">Desviación del poder para tomar decisiones sobre recursos que favorezcan a un tercero. 
</t>
  </si>
  <si>
    <t>Conflicto de intereses entre los directivos y los servidores que afecten la relaciones laborales</t>
  </si>
  <si>
    <t xml:space="preserve">Dirección General brinda lineamientos a los procesos en los comités directivos y territoriales con el fin de establecer transparencia en la información y se deja como evidencia actas y listas de asitencia </t>
  </si>
  <si>
    <t xml:space="preserve">Analizar los resultados de la gestión institucional en las mesas de seguimiento y   control  de acuerdo a la circular Nº 00008 de 2017. </t>
  </si>
  <si>
    <t>Abuso del poder o situación privilegiada</t>
  </si>
  <si>
    <t xml:space="preserve">Dirección General con el apoyo de la OAP  realiza un informe de rendición de cuentas territorial y uno nacional con el fin de dejar claridad en la ejecución de los programas y proyectos de la unidad dejando como evidencia los informes de rendición de cuentas, las presentaciones y los cronogramas de las rendiciones realizadas tanto en el nivel nacional como en el territorial </t>
  </si>
  <si>
    <t>1 acta con seguimiento a las acciones cada mes</t>
  </si>
  <si>
    <t>Ausencia de información adecuada para la toma de decisiones en la asignación de recursos</t>
  </si>
  <si>
    <t>El grupo de cooperación realiza  seguimiento  cada vez que se  suscriba un acuerdo o convenio de cooperación a los marcos jurídicos para garantizar que se cumplan los requisitos nacionales e internacionales (técnicos, legales  y financieros) de la asignación de recursos, dejando como evidencia  una comunicación escrita de aprobación.</t>
  </si>
  <si>
    <t>Construir  lista de chequeo con los requisitos técnicos, legales y financieros.</t>
  </si>
  <si>
    <t>1 lista de chequeo</t>
  </si>
  <si>
    <t xml:space="preserve">Oficiona de cooperacion Interncional </t>
  </si>
  <si>
    <t>Falla en la aplicación de criterios equitativos para la toma de decisiones</t>
  </si>
  <si>
    <t xml:space="preserve">Manipular o filtrar la información para favorecer o desfavorecer a un tercero con la intencion de obtener un beneficio priivado
</t>
  </si>
  <si>
    <t>Manejo inadecuado de los protocolos de seguridad de la información</t>
  </si>
  <si>
    <t>El proceso cuenta con permisos en SISGESTION de acuerdo al rol del usuario, los cuales restringuen acceso, validación, aprobación y consulta de acuerdo con el perfil del usuario</t>
  </si>
  <si>
    <t xml:space="preserve">Generar  informacion de manera mensual con el objetivo de centralizar la información estadistica de la unidad mediante fichas de cifras y reportes </t>
  </si>
  <si>
    <t>1 ficha mensual</t>
  </si>
  <si>
    <t>Oficina Asesora de Planeación</t>
  </si>
  <si>
    <t xml:space="preserve">Directrices de los superiores que no permitan generar las alertas reales </t>
  </si>
  <si>
    <t xml:space="preserve">Se solicita acta firmada por el lider del proceso para cada modificacion que se realice en la informacion reportada en SISGESTION y ésta solo puede ser modificado por administrador de la herramienta </t>
  </si>
  <si>
    <t>Realizar  la actualización de la estrategia de cooperación</t>
  </si>
  <si>
    <t>1 estrategia actualizada</t>
  </si>
  <si>
    <t xml:space="preserve">Profesional responsable de la planeación del proceso </t>
  </si>
  <si>
    <t>Inexistencia de mecanismos que oficialicen la entrega de información a terceros (cuenta de correo unica de entrega de información)</t>
  </si>
  <si>
    <t>En la Oficina de Cooperación se cuenta  con la información adecuada en la estrategia de cooperación y se tienen identificadas  las brechas de la unidad.</t>
  </si>
  <si>
    <t>Falta de concientización sobre las consecuencias legales y los efectos de incurrir en el hecho</t>
  </si>
  <si>
    <t>MAPA DE RIESGOS INSTITUCIONAL 2017-2</t>
  </si>
  <si>
    <t>Generar alertas mensuales desde la Oficina Asesora de Planeación a través de la mesa de control y seguimiento de la gestión de la Unidad y/o correos electrónicos.</t>
  </si>
  <si>
    <t>8 alertas mensuales</t>
  </si>
  <si>
    <t>Se realiza en la OAP la consolidación de las solicitudes de trámites presupuestales presentados por las dependencias. Se deja como evidencia los correos electrónicos de las dependencias y archivos asociados..</t>
  </si>
  <si>
    <t>Generar un correo electrónico e informar sobre el trámite de las vigencias futuras para todos los procesos.</t>
  </si>
  <si>
    <t>1 correo informando el trámite requerido en el primer semestre del año</t>
  </si>
  <si>
    <t>Se informa a las Entidades responsables de la autorización sobre los trámites presupuestales a llevar a cabo según los requerimientos y/o necesidades de la Entidad una vez al año. Se evidencia a través de documentos y oficios de aprobación presentados a las respectivas entidades.</t>
  </si>
  <si>
    <t>Perdida de credibilidad de la institución en espacios de la comunidad internacional y nacional.</t>
  </si>
  <si>
    <t xml:space="preserve">Incumplimiento de los procedimientos contemplados por el cooperante para la ejecucion de recursos y declaración de gastos no elegibles </t>
  </si>
  <si>
    <t>El equipo de Cooperación hace la divulgación de los procedimientos requeridos para la ejecución de los proyectos, al equipo ejecutor por medio de cursos, mesas técnicas, entrega de los documentos de cooperación, entre otros,  dejando como evidencia actas de reunión o correo electrónico.</t>
  </si>
  <si>
    <t>Incluir en el procedimiento de seguimiento y monitoreo de proyectos de Cooperación la actividad de auditoria de gestión de los proyectos por parte del ente contratado para llevarla a cabo.</t>
  </si>
  <si>
    <t>1 control incluido en el procedimiento</t>
  </si>
  <si>
    <t xml:space="preserve">2 meses </t>
  </si>
  <si>
    <t xml:space="preserve">Incumplimiento de compromisos establecidos en espacios nacionales e internacionales realizados con socios de la comunidad internacional.  </t>
  </si>
  <si>
    <t>El equipo de Cooperación levanta Actas o reportes o ayudas de memoria estableciendo compromisos en cada espacio de incidencia y realiza seguimiento sobre las mismas.</t>
  </si>
  <si>
    <t>Consolidar reporte de los compromisos con la comunidad internacional</t>
  </si>
  <si>
    <t>1 anual, al cierre del año</t>
  </si>
  <si>
    <t>Se realiza articulación de la cooperación con las direcciones territoriales focalizadas, cada vez que haya un espacio de indicencia y se deja soporte mediante actas o reportes o ayudas de memoria.</t>
  </si>
  <si>
    <t xml:space="preserve">Incumplimiento de los Planes Operativos por parte de los equipos ejecutores
</t>
  </si>
  <si>
    <t xml:space="preserve">Incumplimiento al seguimiento permanente de los proyectos de inversion de cooperacion </t>
  </si>
  <si>
    <t>Falta del formalización del procedimiento de seguimiento y  monitoreo a los proyectos financiados con recursos de cooperación internacional incorporados al presupuesto de la Unidad de Víctimas.</t>
  </si>
  <si>
    <t>El equipo de Cooperación consolida la información sobre instrumentos y proyectos, dejando como evidencia matriz de Instrumentos, Proyectos y Mapa de Proyectos.</t>
  </si>
  <si>
    <t>Construir e implementar procedimiento de seguimiento y monitoreo de los instrumentos y proyectos de cooperación.</t>
  </si>
  <si>
    <t>Falta claridad en los alcances de los instrumentos y proyectos suscritos entre la Unidad y la comunidad internacional</t>
  </si>
  <si>
    <t>El equipo de Cooperación asiste a las instancias de Gobernanza de algunos Instrumentos y Proyectos, con el fin de hacer seguimiento a los compromisos, dejando como evidencias actas, o reportes, o ayudas de memoria, o comunicaciones.</t>
  </si>
  <si>
    <t>Desde la OAP se  socializan tableros de control  mensual sobre la ejecución presupuestal, mediante correos electrónicos y/o mesas de seguimiento</t>
  </si>
  <si>
    <t>Generar alertas mensuales desde la oficina de planeación a travès de la mesa de control y seguimiento de la gestión de la Unidad y/o correos electrónicos</t>
  </si>
  <si>
    <t>Realizar los trámites presupuestales que permitan aumentar la ejecución presupuestal, a través de liberaciones de recursos no ejecutados y traslados presupuestales. Se deja como evidencia: correos, justificaciones y los trámites en el aplicativo SUIFP</t>
  </si>
  <si>
    <t xml:space="preserve">1 Traslado presupuestal realizado de acuerdo con las justificaciones de los proyectos para el ultimo cuatrimestre del año </t>
  </si>
  <si>
    <t>Afectación a servidores por criminalidad (Hurto que genere muerte o lesiones graves, hurto que genere perdidas materiales significativas y amenazas graves) durante el ejercicio de sus funciones</t>
  </si>
  <si>
    <t>Exceso de confianza por parte de los servidores o funcionarios</t>
  </si>
  <si>
    <t>El equipo Nacional de riesgos, crisis y comunicaciones estrategicas y el centro de operaciones y monitoreo de riesgos COMR  de la UARIV genera alertas diarias para identificar las amenazas por medio de emails</t>
  </si>
  <si>
    <t>Se realizará un acercamiento la fuerza publica para coordinar y compartir información de orden publico</t>
  </si>
  <si>
    <t>Falta de capacitación al personal sobre protocolos de seguridad durante las actividades desarrolladas en terreno</t>
  </si>
  <si>
    <t>Los colaboradores de la Unidad cada tres años deben tomar el Curso Básico de seguridad Virtual con el fin de identificar las amenazas y la forma de mitigarlas dejando como evidencia la certificación del curso.</t>
  </si>
  <si>
    <t>Desconocimiento del nivel de riesgo del area donde se esta ejecutando la mision</t>
  </si>
  <si>
    <t>Los colaboradores de la Unidad deben leer, entender y diligenciar la evaluación del Protocolo de Gestión del Riesgo Público. (Antes de salir por primera vez  a comisión o autorización de desplazamiento)</t>
  </si>
  <si>
    <t>Afectación a  la seguridad de los  servidores  (Muerte, secuestro  o lesiones graves) durante sus actividades por Conflicto Armado (Atentados por Minas Antipersonal (MAP) -Munición sin explotar (MUSE) , Retenes ilegales, Amenazas graves, Extorsion, Secuestro, tomas a instalaciones por parte de grupos armados organizados al margen de la ley y los grupos armados organizados)</t>
  </si>
  <si>
    <t>Inconformismo por parte de la comunidad, y grupos armados ilegales.</t>
  </si>
  <si>
    <t>Falta de formación a los servidores o funcionarios de la Unidad sobre protocolos de seguridad</t>
  </si>
  <si>
    <t>Incumplimiento de los protocolos de seguridad por parte de los servidores y funcionarios que viajan a terreno</t>
  </si>
  <si>
    <t xml:space="preserve">Incumplimiento de los compromisos adquiridos en calidad funcionario de la Unidad paralas victimas </t>
  </si>
  <si>
    <t>Se hacen talleres de Seguridad en terreno de manera presencial, estos talleres se realizan en los lugares de mayor riesgo por orden publico, como evidencia quedan listas de asistencia y registro fotografico</t>
  </si>
  <si>
    <t>RIESGO ZONA BAJA - SIN PLAN DE RESPUESTA</t>
  </si>
  <si>
    <t>Generar respuestas a las solicitudes de las victimas sin argumentos de fondo</t>
  </si>
  <si>
    <t>Falta de actualización y diversidad de  los sistemas de información.</t>
  </si>
  <si>
    <t>Los canales de atención al identificar lineamientos nuevos  y ajustes, generan espacios de articulación con los  procesos misionales de la unidad por medio de reuniones para establecer ANS (Acuerdos sobre tiempos de respuesta) de respuesta, como evidencia quedan las actas de reunión y correos electrónicos.</t>
  </si>
  <si>
    <t xml:space="preserve">Baja </t>
  </si>
  <si>
    <t>Asumir</t>
  </si>
  <si>
    <t>NA</t>
  </si>
  <si>
    <t>Deficiencia en la entrega de insumos y lineamientos por parte de los procesos misionales</t>
  </si>
  <si>
    <t xml:space="preserve">Los canales de atención, desarrollan estrategias  de formación y evaluación  cuando se identifiquen necesidades de fortalecimiento   sobre los procesos y procedimientos que están en cambio por medio de actividades de formación, notas informativas, sensibilización, como evidencia quedan evaluaciones y  notas informativas, </t>
  </si>
  <si>
    <t>Falta de retroalimentación oportuna por parte de los procesos misionales en relación con cambios que afectan la atención a las víctimas</t>
  </si>
  <si>
    <t>Los canales de atención, definen la necesidad de realizar calibraciones mensuales sobre los errores que se encuentran a lo largo del proceso de atención y orientación a victimas,  por medio de capacitaciones y refuerzo frente a los errores evidenciados se generan resultados de las evaluaciones</t>
  </si>
  <si>
    <t>Falta de conocimiento sobre los procedimientos, protocolos y manejo de los sistemas de información por parte de los colaboradores que interviene en la atención y orientación a las Víctimas</t>
  </si>
  <si>
    <t>Generar alertas mensuales a los procesos misionales sobre los casos que se encuentran pendientes por respuesta.</t>
  </si>
  <si>
    <t>Volumen de solicitudes demasiado alto</t>
  </si>
  <si>
    <t xml:space="preserve">Inoportunidad en la respuesta de las solicitudes realizadas por las víctimas </t>
  </si>
  <si>
    <t>Fallas en los tiempos de respuesta establecidos por parte de los procesos misionales y de apoyo</t>
  </si>
  <si>
    <t xml:space="preserve">Los canales de atención, realizan seguimiento mensual a las solicitudes de las víctimas a partir de los reportes de los aplicativos,   datos e indicadores de gestión, lo cual permite generar alertas a cada proceso  y así tomar decisiones respecto a las necesidades operativas que se tiene para dar respuesta oportuna a las  solicitudes, como evidencia se generan  reportes, correos o actas. </t>
  </si>
  <si>
    <t>Fallas en la captura y/o escalamientos de las solicitudes realizadas por la victima.</t>
  </si>
  <si>
    <t xml:space="preserve">Los líderes responsables de los canales de atención,  verifican los cambios y ajustan la información acerca de los requisitos mínimos para la captura de información, cada vez que se identifica la necesidad  por medio de  notas informativas, capacitaciones y sensibilización, con el fin de evitar reprocesos dentro de la captura de solicitudes, como evidencia se generan  notas informativas, </t>
  </si>
  <si>
    <t>Fallas por parte de aplicativos y sistemas de información para atender, registrar y remitir solicitudes.</t>
  </si>
  <si>
    <t>Cada vez que se presente la necesidad de actualizar informacion  los canales de atención,  realizan seguimiento a cada uno de los procesos responsables de dar respuesta a las solicitudes por medio de reuniones  o mesas de trabajo  , como evidencia se genera actas.</t>
  </si>
  <si>
    <t>Falta de procedimiento claro y unificado en territorio para la entrada de los Documentos</t>
  </si>
  <si>
    <t>Cada vez que se identifican errores en la captura o analisis de informaciòn se generan correctivos (llamados de atenciòn, refuerzos en formaciòn, evaluaciones, calibraciones) a los colaboradores encargados de la atenciòn a las victimas como evidencia quedan evaluaciones, actas, llamados de atenciòn entre otros.</t>
  </si>
  <si>
    <t xml:space="preserve">Falta de capacidad de operativa debido al alto volumen de solicitudes de las víctimas y restricciones presupuestales </t>
  </si>
  <si>
    <t xml:space="preserve">Demoras producidas por la transición en el proceso de cambio de operador </t>
  </si>
  <si>
    <t>Entrega de información errada o incompleta por parte de las víctimas</t>
  </si>
  <si>
    <t>Brindar Ayuda Humanitaria en Dinero o Especie que no cumpla con las características y especificaciones establecidas en los requisitos contractuales</t>
  </si>
  <si>
    <t>Incumplimiento por parte del operador de los terminos de tiempo</t>
  </si>
  <si>
    <t>Los profesionales encargados de la ejecución de los procedimientos de los mecanismos de dinero y especie realizan revisiones sobre el cumplimiento de requisitos para acceder a las ayudas. Como evidencia de dichas revisiones queda la Matriz Trámite de Solicitudes mecanismo dinero y Matriz Consolidado de Hogares; Correo Electrónico para mecanismo dinero y correos electronicos para mecanismo especie.</t>
  </si>
  <si>
    <t>Errores en el diligenciamiento de la solicitud de ayuda humanitaria en dinero o en especie por parte del profesional de  la SPAE</t>
  </si>
  <si>
    <t>En caso de incumplimiento por parte del operador se hace efectiva la poliza de cumplimiento y de garantia.</t>
  </si>
  <si>
    <t>Incumplimiento por parte del operador de los terminos de calidad y oportunidad</t>
  </si>
  <si>
    <t>Brindar Ayuda Humanitaria en Dinero o Especie al ciudadno victima que no cumple con los criterios establecidos acceder a la ayuda</t>
  </si>
  <si>
    <t>Errores en el cruce de información de la víctima</t>
  </si>
  <si>
    <t>El profesional de SPAE remite correo electronico con resultado de acreditacion a los municipios con copia a la Dirección territorial informando el motivo de aprobación y rechazo de las solicitudes para acceder a la ayuda.</t>
  </si>
  <si>
    <t>Errores en el diligenciamiento de la información  de la víctima</t>
  </si>
  <si>
    <t>Validación de los requisitos establecidos para el acceso a la Ayuda Humanitaria (entre otros documentos de identidad, estado en el RUV y la temporalidad de la victimizacion y de otorgamiento de la ayuda).</t>
  </si>
  <si>
    <t>Falta de una herramienta tecnologica que permita el cruce de información del ciudadano victima</t>
  </si>
  <si>
    <t>Dificultad de la atencion de la Emergencia Humanitaria que requiera atención en sitio</t>
  </si>
  <si>
    <t>Inexistencia de garantías favorables de seguridad.</t>
  </si>
  <si>
    <t>El profesional que ingresara a la zona debe verificar si existe un parte favorable de seguridad para el acceso institucional a la zona por medio de correos electronicos.</t>
  </si>
  <si>
    <t>Dificultades Administrativas, Contractuales, Financieras y Presupuestales para garantizar la movilidad del equipo técnico y humano</t>
  </si>
  <si>
    <t>Los profesionales encargados de la ejecución del procedimiento de verificación de riesgo y/o emergencia humanitaria evaluan periodicamente la capacidad humana para la atencion en las zonas de mayor riesgo.</t>
  </si>
  <si>
    <t>Coordinar accioes interinstitucionales para superar la dificultad del acceso a la zona. (Actas de CTJT)</t>
  </si>
  <si>
    <t>Coordinar con organismos humanitarios que tengan posibilidad de acceso a la zona. (Soportes de Atención Humanitaria)</t>
  </si>
  <si>
    <t>Inoportunidad en el suministro de la información que permita la coordinación de acciones para la mitigación del riesgo derivadas del conflicto armado</t>
  </si>
  <si>
    <t xml:space="preserve">Fallas en la gestión realizada por las Direcciones Territoriales para mitigar el riesgo </t>
  </si>
  <si>
    <t xml:space="preserve">Los profesionales encargados de cada uno de los espacios de coordinación validan el ingreso de información a la base de datos de casos, por demanda. </t>
  </si>
  <si>
    <t>Demora en las etapas del procedimiento para el reporte de la información de las acciones desarrolladas por parte de las Direcciones Territoriales</t>
  </si>
  <si>
    <t>Los profesionales de prevención del nivel nacional de la SPAE realizan seguimiento mensual sobre las acciones tomadas por la Direccion Territorial para validar el cumplimiento de dichas acciones. Se genera como evidencia correos electrónicos.</t>
  </si>
  <si>
    <t>Debilidades institucionales y de las entidades territoriales en la identificación, verificación y remisión a las entidades competentes de las situaciones de riesgo.</t>
  </si>
  <si>
    <t>GESTION PARA LA ASISTENCIA</t>
  </si>
  <si>
    <t>Inoportunidad en el suministrro de los recursos para realizar la colocación de Atención Humanitaria a Solicitudes viables para giro.</t>
  </si>
  <si>
    <t>Ausencia de Recursos Financieros para la Colocación de Atención Humanitaria</t>
  </si>
  <si>
    <t>La  Subdirecciòn de Asistencia y Atenciòn Humanitaria solicita PAC mensual de acuerdo a la cantidad y valor de las Solicitudes de AH pendientes de Colocar y la Ejecución Histórica dejando como evidencia formato a través de Correo Electrónico.</t>
  </si>
  <si>
    <t>Variaciòn volumen de solicitudes de Atención y ayuda humanitaria</t>
  </si>
  <si>
    <t>La  Subdirecciòn de Asistencia y Atenciòn Humanitaria solicita Modificación al PAC de acuerdo a la cantidad y valor de las Solicitudes de Atencion humanitaria pendientes de colocar y la ejecución histórica a través de correo electrónico.</t>
  </si>
  <si>
    <t>Dependencia de otro organismo (Ministerio de hacienda)</t>
  </si>
  <si>
    <t>Falta de ejecución presupuestal</t>
  </si>
  <si>
    <t>Fallas tecnólogicas que impidan procesar las solicitudes.</t>
  </si>
  <si>
    <t>La Subdirecciòn de Asistencia y Atencion Humanitaria solicita PAC mensual de acuerdo a la cantidad y valor de las Solicitudes de AH pendientes de Colocar y la Ejecución Histórica dejando como evidencia formato a través de Correo Electrónico.</t>
  </si>
  <si>
    <t>En el momento que el aplicativo genere alguna indisponibilidad el equipo de atenciòn de requerimientos tecnicos genera un caso ante la Oficina de Tecnologias de la informaciòn, como evidencia queda el ticket de caso</t>
  </si>
  <si>
    <t>Realizar pago de atención humanitaria a personas que no cumplan con los requisitos</t>
  </si>
  <si>
    <t>Desactualizacion de las fuentes de informacion suministradas por los procesos involucrados</t>
  </si>
  <si>
    <t>Las personas de la Subdirecciòn de Asistencia y Atenciòn Humanitaria encargadas del tramite y programacion de ayuda y atencion humanitaria realizan actualización de las bases de datos con la información, cada vez que llega una novedad (fallecimiento) desde los canales de atención y se informa al equipo de trabajo través de correo electrónico.</t>
  </si>
  <si>
    <t>Error en la validación de los registros.</t>
  </si>
  <si>
    <t>Cada vez que se tramite una solicitud as personas del SAAH  (Subdirecciòn de Asistencia y Atenciòn Humanitaria) realizan la validación en los procedimientos de Atención y ayuda humanitaria, dejando registro en archivo excel indicando que personas cruzan con la base de datos de Fallecidos con que se cuenta en el momento, si no cruzan no se deja registro.</t>
  </si>
  <si>
    <t>Comunicación Inoportuna</t>
  </si>
  <si>
    <t>Cuando se identifica un giro colocado a una persona fallecida o No Incluida y el giro se encuentra disponible, las personas de la SAAH (Subdirecciòn de Asistencia y Atenciòn Humanitaria) remiten una Orden de No Pago al Operador Bancario a través de Correo Electrónico.</t>
  </si>
  <si>
    <t xml:space="preserve">Incumplimiento en el Plan  anual de auditoria </t>
  </si>
  <si>
    <t>Inadecuada planeacion de las actividades del Plan de auditoría, frente al personal y tiempos existentes</t>
  </si>
  <si>
    <t>Revisión y aval por parte del Jefe de la OCI del plan de auditoría definido por el auditor en donde se establece: objetivo, alcance y  normatividad vigente aplicable a la auditaría a realizar.</t>
  </si>
  <si>
    <t>Alto grado de complejidad del proceso evaluado.</t>
  </si>
  <si>
    <t>Reunión general del equipo auditor y el jefe de la OCI para establecer tiempos de ejecución del PLAN de auditorías de acuerdo a la complejidad de la actividades y el número de servidores públicos  con el que cuenta la OCI.</t>
  </si>
  <si>
    <t>Requerimientos externos no programados que aplacen el cumplimiento del programa.</t>
  </si>
  <si>
    <t xml:space="preserve">Inoportunidad en la entrega de información  a entes de control externos e internos </t>
  </si>
  <si>
    <t>Fallas en los sistemas/mecanismos de obtención de información.</t>
  </si>
  <si>
    <t>Se realiza seguimiento (utilizando como insumo la matriz de control de requerimientos) a cada una de las Dependencias y procesos de manera preventiva antes de que se cumpla el tiempo  y mediante correo electrónico se solicita a los procesos correspondientes la información relacionada con requerimientos internos y externos.</t>
  </si>
  <si>
    <t>Incumplimiento en la entrega de la informacion por parte de los diferentes procesos de la Unidad</t>
  </si>
  <si>
    <t>Inoportuno envío del requerimiento al área competente debido a errores en la radicacion de los requerimientos en el sistema de gestión documental</t>
  </si>
  <si>
    <t xml:space="preserve">El jefe de la OCI envia a la oficina de control Interno disciplinario en cumplimineto de la circular 0014, los casos de  funcionario o colaboradores a los cuales habiendole solicitado información, no la hayan enviado. En caso que suceda queda como evidencia un correo con memorando. </t>
  </si>
  <si>
    <t>Aumento de reclamaciones por incumplimiento en la respuesta de actuaciones administrativas, en los términos establecidos de ley</t>
  </si>
  <si>
    <t xml:space="preserve">Falla en el insumo base entregado, que no sea el pertinente,  que tenga información equivocada o que este incompleto </t>
  </si>
  <si>
    <t>El abogado de calidad realiza revisión del contenido factico y jurídico de los actos administrativos y el coordinador realiza la aprobación de todas las actuaciones antes de la firma del jefe de la OAJ.</t>
  </si>
  <si>
    <t>Los recursos enviados a la oficina jurídica llegan vencidos para tramite</t>
  </si>
  <si>
    <t>El coordinador de actuaciones administrativas asiste de 2 a 4 reuniones al mes a la mesa de convalidación liderada por la dirección general para tratar los temas de respuesta institucional y casos especiales con los equipos del GRE, DGSH Registro y Reparación.</t>
  </si>
  <si>
    <t>Error en la información registrada en los aplicativos institucionales para consulta</t>
  </si>
  <si>
    <t>Fallas en el acceso a los aplicativos de consulta</t>
  </si>
  <si>
    <t>Incremento excesivo del recurso de apelación y revocatorias directas pendientes por tramites</t>
  </si>
  <si>
    <t>Irrecuperabilidad de las obligaciones cobradas a través del proceso de cobro coactivo</t>
  </si>
  <si>
    <t xml:space="preserve">Cartera de difícil recaudo porque las cuantías son exorbitantes </t>
  </si>
  <si>
    <t>El abogado de coactivo adelanta la gestión de ubicación de deudores con los jueces de ejecución de penas dentro de los procesos que lo requiera.</t>
  </si>
  <si>
    <t xml:space="preserve">Ausencia de bienes del deudor </t>
  </si>
  <si>
    <t>Se realizo la suscripción de contrato interadministrativo con CISA para investigación de bienes y la localización de deudores</t>
  </si>
  <si>
    <t>Falla en reporte del estado del deudor: fallecido sin bienes - con indulto - con amnistía</t>
  </si>
  <si>
    <t>Falla en el reporte de ubicación del deudor: orden de captura o no se puede ubicar</t>
  </si>
  <si>
    <t>GESTION INTERINSTITUCIONAL</t>
  </si>
  <si>
    <t>Baja contribucion de las Entidades del SNARIV en los espacios de coordinación, articulación y fortalecimiento técnico en la  implementación de la política pública de Víctimas</t>
  </si>
  <si>
    <t>falta de capacidad operativa y tecnicay por parte de las entidades del SNARIV a nivel nacional y territorial</t>
  </si>
  <si>
    <t>Las subdirecciones SNARIV Y NT realizan la certificacion de las entidades del SARIV a nivel nacional y territorial, respectivamente, se realiza anualmente con relacion a la vigencia ejecutada, se genera el documento de certificación con la respectiva calificación.</t>
  </si>
  <si>
    <t xml:space="preserve">Deficiencias en  la comunicación e interacción entre los actores institucionales </t>
  </si>
  <si>
    <t>Los profesionales de la Direccion de Gestion Interinstitucional prestan asistencia tecnica (demanda), a entidades de orden Nacional y Territorial, se realiza a traves de jornadas y asistencia tecnica directa con cada institucion.</t>
  </si>
  <si>
    <t>Falta de continuidad de los enlaces a nivel nacional y territorial que participan en la implementacion de la politica publica</t>
  </si>
  <si>
    <t>En los comites de Justicia Transicional y encuentro SNARIV se hace la socialización de los lineamientos, estrategias y compromisos en el marco de la politica de víctimas, en este espacio se generan alertas sobre el cumplimiento de los compromisos.</t>
  </si>
  <si>
    <t>Desconocimiento de los lineamientos, estrategias, mecanismos y metodologias para la implementacion de la politica publica</t>
  </si>
  <si>
    <t xml:space="preserve">
Inoportunidad en el envío de la información de víctimas focalizadas  a las entidades encargadas de brindar la oferta</t>
  </si>
  <si>
    <t xml:space="preserve">
Fallas en la calidad de la información contenida en las bases de datos recibidas de las diferentes fuentes de información.</t>
  </si>
  <si>
    <t>El grupo de oferta verifica la informacion de las solicitudes de acceso a oferta de las victimas cada vez que se requiera según la estructura del Sistema de  Informacion de Gestion de Oferta -SIGO, como evidencia se genera correos y bases de datos.</t>
  </si>
  <si>
    <t>Demoras en la implemetacion de rutas y tiempos para gestionar las solucitudes de acceso a oferta de las víctimas por parte de las entidades a nivel territorial y nacional</t>
  </si>
  <si>
    <t xml:space="preserve">El grupo de oferta realiza cruces y validaciones de información en los recursos dispuestos por la Red Nacional de Información RNI previo a la integracion de informacion en los procesos del Sistema -SIGO; la evidencia son las bases de datos </t>
  </si>
  <si>
    <t xml:space="preserve">Alta rotación de los usuarios responsables de gestionar las solicitudes de acceso a oferta de las víctimas.
</t>
  </si>
  <si>
    <t>El Grupo de oferta adelanta seguimiento mensual a las solicitudes de acceso a oferta y programas disponibles; se evidencia mediante reporte.</t>
  </si>
  <si>
    <t>Demora en la envio de los listados focalizados de los potenciales beneficiarios</t>
  </si>
  <si>
    <t>El grupo de oferta adelanta jornadas de capacitación para la implementacion de la Estrategia de Gestion de Oferta - Sistema de Informacion de Gestion de Oferta -  a entidades del orden nacional y territorial, lista de asistencia</t>
  </si>
  <si>
    <t xml:space="preserve">
Falta de personal suficiente para gestionar las solicitudes de acceso a oferta de las victimas.</t>
  </si>
  <si>
    <t>Imposibilidad de realizar seguimiento efectivo a los proyectos de cofinanciación</t>
  </si>
  <si>
    <t>Falta de profesionales de apoyo técnico a la supervisión para el segumiento de los proyectos en el territorio</t>
  </si>
  <si>
    <t xml:space="preserve">Se realiza informe mensual de supervisión conjunta a los convenios en ejecución realizado por los supervisores designados. </t>
  </si>
  <si>
    <t>Falta de recursos para el desplazamiento de los supervisores a Territorio</t>
  </si>
  <si>
    <t>Se realiza comité tecnico mensual, convocado por la secretaria técnica que esta en cabezada por las direcciones teriitoriales de la Unidad de victimas, como evidencia queda acta y Listado de asistencia.</t>
  </si>
  <si>
    <t>Alto volumen de proyectos a supervisar distribuidos por todo el pais y el número reducido de supervisores</t>
  </si>
  <si>
    <t>Pérdida de Confidencialidad y/o Disponibilidad e Integridad por hurto o daño de equipos y/o Unidades de almacenamiento extraíbles en los que se almacene información sensible en texto claro, es decir no cifrado,  fuera de las instalaciones de la Entidad, por Ausencia o insuficiencia en el control de los activos que se encuentran fuera de la instalaciones</t>
  </si>
  <si>
    <t>Ausencia o insuficiencia de procedimientos para el manejo información clasificada.</t>
  </si>
  <si>
    <t>Ausencia o insuficiencia en el control de los activos que se encuentran fuera de las instalaciones</t>
  </si>
  <si>
    <t>Hurto, fraude o sabotaje de equipos, medios, información o documentos.</t>
  </si>
  <si>
    <t>Pérdida parcial o total de la disponibilidad de los sistemas de información y/o la información por ausencia o insuficiencia de Acuerdo de Nivel de Servicio con terceros.</t>
  </si>
  <si>
    <t>Ausencia o insuficiencia de contratos, acuerdos de niveles de servicio y/o confidencialidad.</t>
  </si>
  <si>
    <t>La Oficina de Tecnologías de la Información emite visto bueno para los procesos de contratación que adelanten los diferentes procesos, cada vez que así sea requerido.</t>
  </si>
  <si>
    <t>Ausencia o insuficiencia de disposiciones (con respecto a la seguridad) en los contratos con los empleados y/o terceras partes.</t>
  </si>
  <si>
    <t>Dependencia de proveedores.</t>
  </si>
  <si>
    <t>Falla de la red interna</t>
  </si>
  <si>
    <t>Indisponibilidad de soporte e infraestructura tecnológica para el personal  y los procesos de la Unidad</t>
  </si>
  <si>
    <t>Retrasos en la entrega de soluciones, recursos y/o servicios por parte de terceros, asociados a dotación tecnológica, conectividad y centro de datos</t>
  </si>
  <si>
    <t>El personal que apoya el seguimiento a los servicios y recursos tecnológicos que brinda la OTI, realiza un seguimiento mensual a la capacidad de las diferentes lineas de servicio al cierre del mes, tomando acciones preventivas o correctivas para controlar la infraestructura tecnológica, lo cual se evidencia en los instrumentos de seguimiento por linea, en las alertas tempranas a la dirección y acciones establecidas si aplica.</t>
  </si>
  <si>
    <t>Superar el limite de recursos establecidos según las proyecciones OTI</t>
  </si>
  <si>
    <t xml:space="preserve">La supervisión de los servicios de Tecnología a través de proveedores TI, realiza un seguimiento mensual a los acuerdos de niveles de servicio (ANS) establecidos en los contratos al cierre del periodo, validando que el servicio recibido se encuentra dentro de los ANS establecidos; en caso de estar fuera de los rangos se aplican descuentos al valor facturado, lo que se evidencia en los pagos.  </t>
  </si>
  <si>
    <t>Inconvenientes en el entorno (fallas energía, terremotos, incendios, bloqueos, etc.)</t>
  </si>
  <si>
    <t>El enlace de plan de accion y el equipo de soporte tecnológico, realiza un seguimiento mensual, la semana siguiente al cierre del mes, donde se establece el porcentaje de  cierre de soportes tecnológico oportunos frente a las diferentes lineas de servicio, el cual debe ser igual o superior al 90%, y en caso de que la tendencia sea a disminuir ese porcentaje se envian alertas a los responsables previo y/o posterior al cierre del mes, cuya evidencia esta asociada a la matriz de seguimiento mensual y a los correos con alertas si aplica</t>
  </si>
  <si>
    <t>Retraso por encolamiento para atender solicitudes de soporte tecnológico</t>
  </si>
  <si>
    <t>Los lideres de las lineas de servicio de infraestructura y soporte tecnológico han establecido procedimientos independientes, los cuales son actualizados según se establece en el marco de la implementación del Sistema Integrado de  Gestión, lo cual brinda mayor claridad al usuario solicitante para que acceda a los diferentes recursos y servicios de TI, dejando como evidencia los registros identificados en cada uno de los procedimientos.</t>
  </si>
  <si>
    <t xml:space="preserve">
Retraso en la disponibilidad de recursos debida a procesos administrativos</t>
  </si>
  <si>
    <t>La lider de soporte tecnológico gestiona la ejecución de dos mantenimientos preventivos anuales a los equipos de computo de la Unidad, los cuales se ejecutan en los meses de mayo y noviembre, lo que permite prevenir fallas en los equipos, de manera que se desplaza un técnico de soporte y realiza el mantenimiento en sitio de cada equipo, dejando como evidencia la firma de un acta por persona.</t>
  </si>
  <si>
    <t>Recortes presupuestales no contemplados durante la ejecución de la vigencia</t>
  </si>
  <si>
    <t>Debilidades en la atención al cliente en la mesa de servicios tecnológicos</t>
  </si>
  <si>
    <t>Debilidad en el  desarrollo, implementación y seguimiento de políticas para gestión y gobernabilidad de TI.</t>
  </si>
  <si>
    <t>Falla en la comunicación de la toma de decisiones de nivel estrategico que no fluye hacia el nivel táctico y no se divulga oportunamente, que implica modificaciones y/o ajustes en proyectos/contratos</t>
  </si>
  <si>
    <t>Debilidades frente a la sensibilización y conocimiento de TI a nivel nacional y territorial.</t>
  </si>
  <si>
    <t>Desconocimiento y debilidades de los procesos, quienes realizan contrataciones TI sin asesoramiento de la Oficina de Tecnologias de la Información</t>
  </si>
  <si>
    <t xml:space="preserve">Los contrataciones de necesidades tecnológicas no cubiertas aún en los acuerdos marco de precios (AMP), generan otros tipos de selección de contratación, lo que implica un esfuerzo administrativo y técnico (análisis tecnico, análisis del sector, análisis financiero) , del personal que apoya estos procesos </t>
  </si>
  <si>
    <t xml:space="preserve">Desconocimiento de la informacion respecto a la asistencia, atención y reparacion que han recibido las víctimas por parte de las entidades que conforman el SNARIV. </t>
  </si>
  <si>
    <t xml:space="preserve">Ausencia de intercambio de informacion con las entidades que conforman el SNARIV. </t>
  </si>
  <si>
    <t>El procedimiento de Articulación Interinstitucional y Dinamización de la Información , mensualmente verifica de manera aleatoria el cumplimiento de lo establecido en los acuerdos y/o convenios entre la Unidad y las Entidades. En caso de incumplimiento, se notifica a la entidad respectiva  y  queda evidencia de lo anterior el envio del correo electrónico.</t>
  </si>
  <si>
    <t>Falta de disposición de la información acordada entre la Unidad y las entidades</t>
  </si>
  <si>
    <t>El procedimiento de Articulacion interinstitucional y dinamización de la información, semestralmente, realiza la medición del tiempo de formalización de los acuerdos y/o convenios, verificando la fecha de inicio de gestión y la fecha en la que se oficializó el mismo,  con el objetivo de generar alertas internas para diseñar planes de reacción, la evidencia queda soportada en la herramienta SEYCO</t>
  </si>
  <si>
    <t>Exceso en los tiempos y/o requisitos para la formalización de los acuerdos y/o convenios</t>
  </si>
  <si>
    <t>El colaborador encargado de la creación  de usuarios,  tres veces en el año, realizará  socialización acerca de la creación de usuarios, uso y manejo de la herramienta vivanto y caracterización, al equipo de la SRNI de Articulación Interinstitucional y Dinamización de la Información territorial y nacional, la evidencia queda soportada mediante acta y lista de asistencia</t>
  </si>
  <si>
    <t>Falta de conocimiento en el manejo de las herramientas dispuestas por la SRNI</t>
  </si>
  <si>
    <t xml:space="preserve">El profesional de comunicaciones internas de la Subdirección Red Nacional de Información, anualmente, en el primer semestre del año, publica el documento interpretación de cifras del Registro Unico de Víctimas, el cual da información sobre la interpretación de las cifras , así como las funcionalidades generales de las herramientas, como evidencia del control se encuentra la publicación en la URL http://rni.unidadvictimas.gov.co/lineamientos </t>
  </si>
  <si>
    <t>Dificultad para generar los insumos que den respuesta a las solicitudes  de información remitidas por los clientes internos y/o externos</t>
  </si>
  <si>
    <t>Ausencia de intercambio de información con las entidades de las cuales se requiere información</t>
  </si>
  <si>
    <t>Los lideres de los grupos de trabajo internos de la SRNI, semestralmente realizan la identificación de posible nuevas necesidades de Información, teniendo como base solicitudes de información internas o externas o  basados en el historico, la evidencia de este control puede ser correo electronico con la identificación de la nueva necesidad o acta o lista de asistencia de reunión</t>
  </si>
  <si>
    <t xml:space="preserve">Las fuentes de información dispuestas en la RNI, no cubren las necesidades y requerimientos que permitan generar los insumos solicitados.  </t>
  </si>
  <si>
    <t>El profesional de alistamiento, cada vez que se recibe por primera vez una fuente, realiza un diagnóstico de la misma para definir conceptualmente si es util, en particular para las mediciones de Subsistencia Mínima, Superación de Situación de Vulnerabilidad e Indicadores de Goce Efectivo de Derechos, mediante la comparación del documento tecnico y los minimos requeridos. El soporte de este control es la aprobación del metadato en el inventario de fuentes.</t>
  </si>
  <si>
    <t xml:space="preserve">Falta de infraestructura tecnológica adecuada y disponible </t>
  </si>
  <si>
    <t>El grupo Articulación Interinstitucional y Dinamización de la Información, 2 veces en el año, realiza  una mesa de trabajo con las entidades del SNARIV en el marco del Subcomité de Sistemas de Información, para identificar fuentes que puedan ser útiles, en particular para mediciones de Indicador de Goce Efectivo de Derecho - IGED en cumplimiento de lo ordenado en los autos, el soporte de este control es el acta y lista de asistencia de esta mesa</t>
  </si>
  <si>
    <t>Falta de intercambio de  información en tiempo real  con algunas entidades con las que se tiene acuerdo o convenio, por lo que la información se desactualiza rapidamente</t>
  </si>
  <si>
    <t>Los recortes presupuestales que se realizan a principio de año, impactan en el desarrollo de las actividades, dado que no se cuenta con el recurso economico requerido para dar  cumplimiento al 100% de la misma.</t>
  </si>
  <si>
    <t>Incumplimiento a requisitos legales para la liquidación de los contratos</t>
  </si>
  <si>
    <t>Falta de los documentos del seguimiento técnico, administrativo, financiero, contable y jurídico del cumplimiento del objeto del contrato</t>
  </si>
  <si>
    <t>Revisión mensual de la base de datos del Grupo de Gestión Contratual para establecer fechas de vencimiento de términos legales para liquidar los contratos de conformidad con la Normativa Vigente,  por parte del lider de seguimiento a las liquidaciones. El documento soporte de la labor es base de datos excel</t>
  </si>
  <si>
    <t>Revisión mensual mediante lista de chequeo de los documentos que se requieren para liquidar, por parte de los asesores contractuales designados para dicha labor. El soporte de la actividad son los correos Outlook emitidos por los asesores contractuales con los requerimeintos de documentos faltantes.</t>
  </si>
  <si>
    <t>Solicitud inoportuna para liquidación del contrato por parte del Supervisor. (Vencimiento de términos)</t>
  </si>
  <si>
    <t>Acompañamiento del Grupo de Gestión Contractual (Asesor Contractual) cada vez que se gestiona una liquidación. El documento soporte es la proyección del acta de liquidación. Vo.Bo</t>
  </si>
  <si>
    <t>Falta de conocimiento por parte de los Servidores que ejercen la supervisión de los contratos sobre las funciones que deben desempeñar.</t>
  </si>
  <si>
    <t>Designar supervisores que no cuentan con conocimientos suficientes para desempeñar la función</t>
  </si>
  <si>
    <t>Desconocer el perfil y competencias de los servidores de la Unidad de victimas que deben estar dentro del Manual de Funciones.</t>
  </si>
  <si>
    <t>El Ordenador de gasto designa los supervisores de acuerdo con las las condiciones definidas en Manual de contratación y Supervisión,  cada vez que se designa una supervision. El documento soporte de la labor es el memorando de designación suscrito por el Ordenador de Gasto</t>
  </si>
  <si>
    <t xml:space="preserve">Insuficiente planta de personal que tenga perfiles y competencias para asignarle las funciones de supervisor </t>
  </si>
  <si>
    <t>Cada vez que se designa un supervisor el jefe inmediato evalua la idoneidad y competencias para ejercer las funciones de supervisión, como evidencia queda la evaluación suscrita por el jefe inmediato. Si la evaluación tiene resultados negativos se generan consecuencias disciplinarias, administrativas y fiscales</t>
  </si>
  <si>
    <t>Cambios frecuentes de funcionarios que ejercen la función de Supervisión</t>
  </si>
  <si>
    <t>Desactualización del inventario de bienes muebles</t>
  </si>
  <si>
    <t>Alta rotación del personal (funcionarios y contratistas)</t>
  </si>
  <si>
    <t>El grupo de almacen esta realizando el levantamiento fisico de acuerdo a cronograma de inventarios a nivel central por medio de la contratacion de 5 Auxiliares, quienes apoyan en el levantamiento, la verificacion, consolidacion, plaqueteo y firma de inventarios.</t>
  </si>
  <si>
    <t>Desactualización de información registrada en aplicativo de control de inventarios</t>
  </si>
  <si>
    <t>El inventario se esta consolidando por medio del aplicativo SICOF-ERP. Semanalmente el grupo de almacen se reune para realizar seguimiento al levantamiento de inventarios e identificar los bienes de cada sede.</t>
  </si>
  <si>
    <t>Falta de presupuesto para realizar el levantamiento de inventario en las direcciones territoriales y puntos de atencion.</t>
  </si>
  <si>
    <t>Mediante el plan de trabajo elaborado por almacen se establecio el cronograma para el levantamiento fisico de inventario. cada auxiliar contratado se le esatblecieron sedes en las cuales tendra la responsabilidad del registro de los bienes.</t>
  </si>
  <si>
    <t>En algunos casos el personal no se hace cargo de los bienes o no acepta la asignacion de los mismos mediante la firma del comprobante</t>
  </si>
  <si>
    <t>Cada auxiliar administrativo junto al suprevisor del contrato, estan en constante comunicación con los enlaces territoriales para realizar el levantamiento de inventario en las DT, como evidencia se generan correos electronicos</t>
  </si>
  <si>
    <t xml:space="preserve">Los enlaces administrativos territoriales no se responsabilizan del control de los bienes, ya que no disponen del tiempo suficiente para realizar el inventario fisico y en algunos casos no tienen el conocimiento adecuado para realizar la toma de inventario fisico y consolidacion del mismo. </t>
  </si>
  <si>
    <t>Se cuenta con una mesa de servicios para que cada vez que se genere una novedad que afecte el inventario sea necesario crear un caso en la mesa de servicio, la evidencia que se genera es el ticket de creacion del caso</t>
  </si>
  <si>
    <t>Suspensión de servicios publicos  en las sedes administrativa y Direcciones Territoriales de la Unidad para las vicitmas</t>
  </si>
  <si>
    <t>Devolución en las facturas y cuentas de cobro por no estar bien realizadas, fechas incorrectas, ubicación del inmueble no acorde al contrato.</t>
  </si>
  <si>
    <t>La responsable del procedimiento de servicios publicos revisa que los soportes cumplen con las especificaciones reuqeridas para realizar los pagos, y la que consigna en el cuadro de seguimientos</t>
  </si>
  <si>
    <t>Tramite de pago fuera de  la fecha limite de pago</t>
  </si>
  <si>
    <t>Revisión previa de manera mensual de los documentos digitales para reaizar correcciones en el menor tiempo posible. Evidencia: Correos electronicos.</t>
  </si>
  <si>
    <t>Notificacion inoportuna del pago</t>
  </si>
  <si>
    <t>Deterioro o detrimentro patrimonial de los bienes que se encuentren registrados en el inventario, que no se encuentren en uso</t>
  </si>
  <si>
    <t>No se puede realizar visitas para realizar verificacion fisica de los bienes a las sedes territoriales por falta de presupuesto.</t>
  </si>
  <si>
    <t>El auxiliar de almacen realiza los reintegros por medio del aplicativo SICOF de almacen.</t>
  </si>
  <si>
    <t>Falta de gestion de la dirección territorial para reintegrar  los bienes que no estan siendo usados y que permanezcan en la dirección territorial sin ser reintegrados.</t>
  </si>
  <si>
    <t>Realizar periodicamente el levantamiento de inventario para identificar los bienes que no estan siendo usados o se encuentran en mal estado cuya evidencia es el formato de reintegro de bienes. En las DT se realiza el inventario por medio telefonico</t>
  </si>
  <si>
    <t>El grupo de almacen gestiona el procedimiento de baja de bienes. Con la consolidacion de bienes muebles que no cumplen tecnicamente para ser reutilizados y deben ser dados de baja. Se realiza el informe anual administrativo, tecnico y financiero para presentar al comite de bajas</t>
  </si>
  <si>
    <t xml:space="preserve">Gestión inapropiada de residuos sólidos </t>
  </si>
  <si>
    <t>Falta de capacitación a los Servidores</t>
  </si>
  <si>
    <t>Existe un procedimiento y programa sobre el Manejo integral de residuos solidos</t>
  </si>
  <si>
    <t xml:space="preserve">Separación inapropiada de residuos solidos </t>
  </si>
  <si>
    <t>Existen puntos ecologicos en todas las sedes de la unidad</t>
  </si>
  <si>
    <t>Se realizan capacitaciones mensuales de acuerdo a la programación al personal de la entidad en el manejo integral de residuos solidos, como evidencia quedan listas de asistencia y evaluaciones de entendimiento</t>
  </si>
  <si>
    <t>Incumplimientos con la expedición del CDP y RP</t>
  </si>
  <si>
    <t>Omision de la autorizacion que debe dar el ordenador del gasto para la generacion del CDP</t>
  </si>
  <si>
    <t>Generar las solicitudes que se realicen unicamente por el ordenador del gasto a traves de correo electronico que genera el aplicativo  SISGESTION al encargado de presupuestos. Como evidencia quedan las respectivas solicitudes y registros en el sistema.</t>
  </si>
  <si>
    <t>incumplimiento con los requisitos exigidos para expedición del RP (Acto administrativo sin firma, No. Cuenta Bancaria, No CDP, Rubros presupuestales, valor, forma de pago, entre otros)</t>
  </si>
  <si>
    <t>Revisar que el contrato o el acto administrativo cumpla con los requierimientos estipulados. Como evidencia quedan las respectivas radicaciones.</t>
  </si>
  <si>
    <t>El objeto del gasto no corresponde a la naturaleza del rubro presupuestal</t>
  </si>
  <si>
    <t>Revisar y comparar los CDP, con el objeto del contrato y las actividades de cada ficha BPIN.</t>
  </si>
  <si>
    <t>Los recursos comprometidos a traves de los registros presupuestales no desarrollen el objeto del gasto del CDP</t>
  </si>
  <si>
    <t>Omisión de ajustes contables y clasificación contable.</t>
  </si>
  <si>
    <t>Incumplimiento de los plazos establecido por el MHCP.</t>
  </si>
  <si>
    <t>Revisar y aplicar las Notas debito y credito expedidas por entidades bancarias mes a mes por contabilidad. Como evidencia quedan los respectivos registros en el sistema.</t>
  </si>
  <si>
    <t>Partidas pendientes por identificar  entre los extractos bancarios y los libros de contabilidad, sin justificacion</t>
  </si>
  <si>
    <t>Revisar consistencia de las cuentas contables para cada cierre mensual por contabilidad. Como evidencia quedan los registros de cierre en el SIIF.</t>
  </si>
  <si>
    <t>Errores por parte de la entidad al registrar los conceptos y valores</t>
  </si>
  <si>
    <t>Realizar la sustentación de cifras de las cuentas del balance mensualmente por  contabilidad, como soporte quedan los respectivos registros en el sistema.</t>
  </si>
  <si>
    <t>Inexactitud y falta de oportunidad en declaraciones tributarias</t>
  </si>
  <si>
    <t xml:space="preserve">Falta de plataforma tecnológica al momento de presentar las declaraciones de impuestos </t>
  </si>
  <si>
    <t>Presentacion de los respectivos impuestos mensuales, bimestrales, semestrales y anuales,  antes de la fecha de vencimiento según el calendario tributario del año fiscal vigente,  por parte del encargado de impuestos.</t>
  </si>
  <si>
    <t>Falta de firmas en declaraciones de impuestos  por ausencia del Representante Legal o la persona encargada.</t>
  </si>
  <si>
    <t>Elaboracion de las respectivas conciliaciones mensuales por los encargados de Contabilidad y Tesorería</t>
  </si>
  <si>
    <t>Incumplimiento del cronograma para presentación de declaraciones</t>
  </si>
  <si>
    <t>Desconocimiento de la norma</t>
  </si>
  <si>
    <t>Generar información externa inadecuada</t>
  </si>
  <si>
    <t>Imprecisiones en la información dada por los voceros autorizados y/o consignada en los boletines de prensa externa divulgados por la Oficina Asesora de Comunicaciones</t>
  </si>
  <si>
    <t>El editor de contenidos realiza la edición de los comunicados de prensa que divulgará la entidad antes de ser publicados  de acuerdo a los parametros del Manual de redacción  (basado en el libro de Estilo o Manual de redacción aprobado por la Jefe de comunicaciones), como evidencia se generan correos electronicos y los comunicados finales.</t>
  </si>
  <si>
    <t xml:space="preserve">Vocería en medios de comunicación realizada por funcionarios no autorizados. </t>
  </si>
  <si>
    <t>El contratista Buho realizar el monitoreo de medios diario (digital, impresos, radio, televisión) que publican o emiten notas ralacionadas con el quehacer de la Unidad  y se genera un reporte mensual, con el objetivo de medir la imagen que tiene la Unidad frente a la opinión pública</t>
  </si>
  <si>
    <t>Envío inoportuno, por parte de las dependencias, de la información  sobre sus actividades</t>
  </si>
  <si>
    <t>El corresponsal envia información al encargado del manejo de Redes sociales y éste confirma con quien este a cargo del tema. Para los casos en los que no hay corresponsal se hace el cubrimiento directo de la oficina central y se corrobora con el que este a cargo del tema.</t>
  </si>
  <si>
    <t xml:space="preserve">Información originada por agentes externos (víctimas, funcionarios de otras entidades, ONG, entre otros) que perjudican la imagen de la Unidad  </t>
  </si>
  <si>
    <t>Imprecisión en la información suministrada a través de las redes sociales (Twitter, facebook, instagram)</t>
  </si>
  <si>
    <t>Que  las víctimas no se visibilicen adecuadamente</t>
  </si>
  <si>
    <t xml:space="preserve">Declaraciones desfavorables para la entidad por parte de las víctimas a las que la OAC gestiona entrevistas o cronicas </t>
  </si>
  <si>
    <t>El Equipo de periodistas de la OAC Investiga las historias de vida de las víctimas para la realización de notas periodísticas, por medio de las víctimas y organizaciones de víctimas, generando como evidencia entrevistas grabadas y notas de la entrevista.</t>
  </si>
  <si>
    <t xml:space="preserve">Que las declaraciones de las víctimas  a medios de comunicación  sean desfavorables para la entidad </t>
  </si>
  <si>
    <t>Diligenciamiento para las historia de vida de un Formato de Autorización el cual debe ser firmado por la víctima para autorizar el uso de imágenes, fotografías, sonido y/o testimonios en piezas externas e internas de promoción y divulgación quela Unidad desarrolle</t>
  </si>
  <si>
    <t xml:space="preserve">Que otras áreas de la Unidad elaboren material comunicacional sin el aval de la Oficina Asesora de Comunicación </t>
  </si>
  <si>
    <t>Parágrafo 3 del artículo 30 de la Política de Comunicaciones expresa que "toda pieza de comunicación, documento libro o publicación debe tener el aval de la Oficina Asesora de Comunicaciones".</t>
  </si>
  <si>
    <t>Incumplimiento de los canales de comunicación interna en su función de mantener informados a funcionarios y contratistas de la entidad sobre temas de interés interno</t>
  </si>
  <si>
    <t>Falla en la publicación de SUMA en las fechas programadas</t>
  </si>
  <si>
    <t>El equipo de comunicación interna de la OAC revisa la información del boletin suma luego de su diseño con el fin de autorizar su publicación, (la diseñadora envía por correo electrónico el diseño, el cual revisa  aprueba mediante correo electrónico  Jazmín Flechas), y parte de esta información se publicará también  en las carteleras.</t>
  </si>
  <si>
    <t xml:space="preserve">Actualización no oportuna de la información en la Intranet, página web y carteleras institucionales </t>
  </si>
  <si>
    <t>Capacitar a las personas que tendrán acceso a la plataforma para subir información de su depeendenciasa la intranet y a la página web.</t>
  </si>
  <si>
    <t>Falta de fortalecimiento de los procesos internos de la Unidad en un componente comunicacional.</t>
  </si>
  <si>
    <t>Punto de control del Procedimiento publicación y/o actualización página web "Revisar información enviada por las  dependencias para que sea publicada en la página web, esta actividad tendrá una duración de 3 dias"</t>
  </si>
  <si>
    <t>Generar enfermedades infectocontagiosas, virales y de salud pública por exposición a riesgo Biológicos</t>
  </si>
  <si>
    <t>Propagación de virus y bacterias en los ambientes de trabajo</t>
  </si>
  <si>
    <t>Realizar divulgación trimestral de estrategias de promoción y prevención de riesgos de salud pública, a travéz de SUMA para todo el personal de la Unidad por parte del Equipo de Seguridad y Salud en el Trabajo.</t>
  </si>
  <si>
    <t>Presencia de excretas de roedores y palomas en zonas de archivo, escaleras y escritorios.</t>
  </si>
  <si>
    <t>Monitorear mensualmente  mediante la matriz de riesgos de salud pública las patologias reportadas a nivel nacional para socializar protocolos que ayuden a prevenir pandemias o endemias en los trabajadores de la Unidad.</t>
  </si>
  <si>
    <t>Moderduras  y picaduras de insectos</t>
  </si>
  <si>
    <t>Alimentos consumidos en descomposición.</t>
  </si>
  <si>
    <t>Generar fatiga visual, cefalea, migraña, desconcentración y falta de atención por deficiencia en la iluminación</t>
  </si>
  <si>
    <t>Deficiencia en la iluminación por falta de  lamparas, luz solar y luminarias</t>
  </si>
  <si>
    <t>Desarrollo de inspecciones de seguridad anuales a todas las sedes del nivel central y territorial por parte del Equipo de Seguridad y Salud en el Trabajo con el fin de identificar peligros y factores de riesgo que afecten la salud y la seguridad del personal y de los visitantes de la Unidad. Se elaboran informes de las inspecciones realizadas.</t>
  </si>
  <si>
    <t>Exceso de iluminación natural y artificial</t>
  </si>
  <si>
    <t>El Equipo de Seguridad y Salud en el Trabajo recibe y realiza seguimiento a los reportes PARE por condiciones inseguras identificadas en los lugares de trabajo reportadas por los funcionarios y contratistas de la Unidad mediante correo electrónico. Los reportes y seguimientos se registran en la matriz PARE.</t>
  </si>
  <si>
    <t>Alteraciones de la piel, deshidratación, alteración en algunos tejidos blandos (ojos), por exposición a radiaciones no ionizantes</t>
  </si>
  <si>
    <t>Uso permanente de equipos de computo, scaner y fotocopiadoras.</t>
  </si>
  <si>
    <t>El Equipo de Seguridad y Salud en el Trabajo realizó una campaña de conservación visual a nivel central y territorial para prevenir patologías oculares por exposición a radiación no ionizante y envia flash informativos por SUMA sobre prevención periodicamente.</t>
  </si>
  <si>
    <t>Exposición a radiaciones UV del sol por trabajo en espacios abiertos.</t>
  </si>
  <si>
    <t>Generación de hipoacusia, vértigo, cefalea y desconcentración por exposición a ruido</t>
  </si>
  <si>
    <t>Exposición a ruido por: voces, teléfonos, impresoras, comunicación verbal, público.</t>
  </si>
  <si>
    <t>Ruido intermitente producido por los ventiladores de los cuartos de equipos.</t>
  </si>
  <si>
    <t>Deshidratación, golpe de calor, malestar por calor o hipotermia por disconfort térmico</t>
  </si>
  <si>
    <t>Altas temperaturas ambientales en las oficinas por presencia de equipos, lo que lleva a cambios bruscos en la temperatura.</t>
  </si>
  <si>
    <t>Trabajos con temperaturas medio ambientales bajas o vientos fuertes por la altura del trabajo que generan bajas temperaturas.</t>
  </si>
  <si>
    <t xml:space="preserve">Choques termicos de calor-frio por aire acondicionado y el medio ambiente.  </t>
  </si>
  <si>
    <t>Generación de corto circuito e incendio por riesgo eléctrico</t>
  </si>
  <si>
    <t>Distribución inadecuada de algunos cables  que no se encuentran debidamente canalizados lo que puede generar cortos circuitos.</t>
  </si>
  <si>
    <t>Sobrecarga de tomas eléctricas</t>
  </si>
  <si>
    <t>Caídas al mismo nivel, golpes, facturas, esguinces por riesgos locativos</t>
  </si>
  <si>
    <t>Uso de las escaleras  que no cuentan con cintas antideslizantes, barandas de seguridad y/o iluminación adecuada</t>
  </si>
  <si>
    <t>Señalización y demarcación de áreas deficiente</t>
  </si>
  <si>
    <t>Deficiencia en las condiciones de orden y aseo en los lugares de trabajo por falta de espacios adecuados para almacenamiento y archivo</t>
  </si>
  <si>
    <t>El Equipo de Seguridad y Salud en el Trabajo divulga mensualmente a travéz de SUMA las lecciones aprendidas derivadas de los accidentes de trabajo reportados y emite recomendaciones para evitar la ocurrencia de nuevos eventos.</t>
  </si>
  <si>
    <t>Lesiones a nivel de tejidos blandos, heridas, golpes por riesgo mecánico</t>
  </si>
  <si>
    <t>Manipulación de herramientas manuales de oficina como: cosedoras, sacaganchos, perforadores, etc</t>
  </si>
  <si>
    <t>Puestos de trabajo, archivadores, muebles y divisiones obtruyendo áreas de transito o con bordes defectuosos.</t>
  </si>
  <si>
    <t>Atrapamiento, aplastamiento con maquinas, equipos, herramientas y partes de los  vehÍculos de trasporte.</t>
  </si>
  <si>
    <t>El equipo de Seguridad y Salud en el Trabajo celebra anualmente el día (para las Direcciones Territoriales) y la semana (para el nivel central) de la Salud donde realiza actividades de sensibilizaciòn sobre seguridad vial, prevención de accidentes, entre otras. La evidencia son las listas de asistencia y registro fotográfico.</t>
  </si>
  <si>
    <t>Intoxicación, incendios y generación de enfermedades respiratorias por exposición a sustancias químicas</t>
  </si>
  <si>
    <t>Inadecuado almancenamiento de insumos químicos utilizados para realizar las labores de limpieza de las oficinas.</t>
  </si>
  <si>
    <t>Monóxido  de Carbono generado por  la combustión de carros y motos, en áreas de circulación vehicular.</t>
  </si>
  <si>
    <t>Presencia de material particulado  y contaminación medioambiental.</t>
  </si>
  <si>
    <t>Manipulación de productos químicos (Detergentes, limpidos, liquidos peligrosos, etc).</t>
  </si>
  <si>
    <t>Afectación en las estructuras, atrapamiento, inundaciones y avalanchas generadas por fenómenos naturales</t>
  </si>
  <si>
    <t>Instalaciones ubicadas en zonas de alto riesgo de movimientos sismicos.</t>
  </si>
  <si>
    <t>El Equipo de Seguridad y Salud en el Trabajo actualiza anualmente los planes de emergencia de todas las sedes con el fin de establecer procedimientos operativos de reacción ante emergencias. Los planes de emergencia se publican en la intranet y se realizan jornadas de sensibilización para todo el personal.</t>
  </si>
  <si>
    <t>Precipitaciones, lluvias-granizada, vendaval, tormenta eléctrica.</t>
  </si>
  <si>
    <t>El Equipo de Seguridad y Salud en el Trabajo con el apoyo de la brigada de emergencia a nivel central y territorial programa y realiza anualmente un simulacro de emergencia con el fin de comprobar la eficacia de los procedimientos operativos de reacción ante emergencia definidos los Planes de Emergencia. La evidencia es el informe de simulagro, registros fotográficos y flash SUMA.</t>
  </si>
  <si>
    <t>Atropellamiento, muerte o lesiones en múltiples partes del cuerpo por exposición a riesgos de seguridad vial</t>
  </si>
  <si>
    <t>Desplazamientos a otras sedes o entidades, comisiones o autorizaciones de desplazamiento.</t>
  </si>
  <si>
    <t>Desarrollo de campañas de seguridad vial y divulgación del plan estratégico de seguridad vial por parte del Equipo de Seguridad y Salud en el Trabajo a nivel central y territorial. Se deja evidencia de las socializaciones, mediante listas de asistencias, flash SUMA y registros fotográficos.</t>
  </si>
  <si>
    <t>Uso de mecanismos de trasporte terrestre, aereo y fluvial.</t>
  </si>
  <si>
    <t>Revisión e inclusión de obligaciones contractuales normativas relacionadas con Seguridad y Salud en el Trabajo en los estudios previos en los cuales se identifique un riesgo de seguridad vial, por parte del Equipo de Seguridad y Salud en el Trabajo.</t>
  </si>
  <si>
    <t>Desmotivación del personal por clima laboral</t>
  </si>
  <si>
    <t>Falta de presupuesto para la ejecución de actividades de mejora derivadas de la evaluación de clima laboral</t>
  </si>
  <si>
    <t>Demora en el proceso de contratación para el desarrollo de las actividades de Bienestar, incentivos, capacitación, seguridad y salud en el trabajo</t>
  </si>
  <si>
    <t xml:space="preserve">El Grupo de Gestión de Talento Humano cada dos años realiza la aplicación de la Encuesta de Clima Laboral de acuerdo a los lineamientos dados por la Dirección General.  </t>
  </si>
  <si>
    <t>Incumplimiento de los planes de Bienestar Social, Incentivos, Capacitación y el Sistema de Gestión de Seguridad y Salud en el Trabajo</t>
  </si>
  <si>
    <t>El Grupo de Gestión de Talento Humano define y ejecuta un Plan Institucional de Capacitación, Programa de Bienestar Social Laboral y Plan de trabajo de Seguridad y Salud en el Trabajo anual, de acuerdo a las necesidades identificadas por la entidad y sus políticas.</t>
  </si>
  <si>
    <t>Error en la afiliación a la seguridad social, liquidación de nómina y pago de seguridad social y parafiscales</t>
  </si>
  <si>
    <t>Incorrecto diligenciamiento de datos básicos y selección de una entidad diferente a la que se encuentra afiliado el funcionario.</t>
  </si>
  <si>
    <t>El funcionario de nómina realiza una pre nómina mensualmente cruzando la información del aplicativo con las novedades del mes con el fin de verificar los datos cargados en el aplicativo y como evidencia queda la nómina.</t>
  </si>
  <si>
    <t>Fallas tecnológicas en el aplicativo 
de nómina.</t>
  </si>
  <si>
    <t>El funcionario de afiliaciones verifica cada vez que ingresa un funcionario la información del estado de afiliación de seguridad social ante el RUAF, cruzándola  con información suministrada por el funcionario, como evidencia se imprime el pantallazo de la consulta.</t>
  </si>
  <si>
    <t>Fallas en el reporte de información que realiza la persona al momento de efectuar el trámite para su vinculación.</t>
  </si>
  <si>
    <t>El funcionario que realiza el proceso de vinculación solicita las cartas de afiliación y de activo a la EPS, AFP y Fondo de Cesantías al momento de realizar la vinculación, como evidencia estos soportes quedan en su expediente laboral.</t>
  </si>
  <si>
    <t>El funcionario encargado de liquidar la nómina no realiza una correcta revisión de la misma antes de entregarla al Grupo de Gestión Financiera.</t>
  </si>
  <si>
    <t xml:space="preserve">Existe documentado el Procedimiento "Producción de Nómina", Código 770.12.08-15 en donde se encuentran establecidas las actividades que debe realizar el funcionario encargado de liquidar la nómina para asegurar que su pago mensual se realiza correctamente por parte del Grupo de Gestión Financiera.   </t>
  </si>
  <si>
    <t>Inoportunidad en el trámite de comisiones y autorizaciones de desplazamiento</t>
  </si>
  <si>
    <t>Falta de soportes por parte de los funcionarios y contratistas para trámite de comisiones y/o autorizaciones de desplazamiento.</t>
  </si>
  <si>
    <t>El equipo de viáticos envía correo electrónico reportando los casos en que se encuentre pendiente la legalización o  se identifiquen inconsistencias en los soportes de legalización. Adicionalmente, se restringen las comisiones y  autorizaciones de desplazamientos al personal que presente esta situación.</t>
  </si>
  <si>
    <t>Falta de legalización de las comisiones y autorizaciones de desplazamiento por parte de los funcionarios y contratistas.</t>
  </si>
  <si>
    <t>El equipo de Viáticos y el designado por parte de la  Secretaría General, realizan la validación del objeto, días y liquidación registrados en las planillas de pago para verificar coherencia y veracidad de la información. La evidencia es la planilla de pago firmada por el ordenador del gasto.</t>
  </si>
  <si>
    <t>Falla en el aplicativo de Viáticos.</t>
  </si>
  <si>
    <t>El Grupo de Talento Humano cuenta con un indicador que mide la eficiencia en la legalización de comisiones y autorizaciones el cual se reporta de manera mensual en el aplicativo SISGESTION.</t>
  </si>
  <si>
    <t>Incumplimiento por parte del proveedor del ERP SICOF en los tiempos de respuesta establecidos para los Acuerdos de Nivel de servicio (ANS).</t>
  </si>
  <si>
    <t>Imposibilidad de llevar a  cabo la materialización de la medida de indemnización administrativa mediante el giro de los recursos que componen la indemnización de acuerdo al cumplimiento de la Ley 1448 de 2011.</t>
  </si>
  <si>
    <t>Fallas en la captura y actualización de la información registrada en la base de datos de víctimas a documentar y/o indemnizar.</t>
  </si>
  <si>
    <t>Documentación: 
En el momento de la documentación, el enlace verifica si hay novedades tanto en indemniza como en Vivanto, en caso que haya novedades en Vivanto aplica el formato de novedades establecido para tal fin definido por la DIRECCION DE REGISTRO, cuando hay desactualización de datos en indemniza a través de la aplicación se genera la novedad para que posteriormente sea aplicada.</t>
  </si>
  <si>
    <t>N/A</t>
  </si>
  <si>
    <t>Imposibilidad de contactar el destinatario por cambio de datos de contacto o domicilio</t>
  </si>
  <si>
    <t>En los casos en que las Direcciones Territoriales soliciten información de contacto de víctimas que no han sido ubicadas, un Profesional de Gestión de la Información del equipo de Indemnizaciones,  realiza las gestiones con atención con el fin de buscar datos actualizados de contacto. (Esta acción se realiza por demanda).  El enlace de reparaciones, en indemniza debe verificar el campo de datos de ubicación y contacto, con el fin de mitigar los cambios de ubicación y /o  domicilio.  Para los casos de acciones constitucionales se recibe la información de contacto de la acción judicial. En caso de no ubicarse la víctima a la hora de notificar, según procedimiento de notificación la carta se anula y se carga en indemniza con la tipificación de no cobro y pasa al procedimiento de reprogramación.</t>
  </si>
  <si>
    <t>Aparición de destinatarios con igual o mejor derecho para reclamar la Indemnización Administrativa.</t>
  </si>
  <si>
    <t>El Profesional o Técnico del equipo de reprogramaciones, realiza el procedimiento de revisión de los casos que cuentan con recursos reintegrados, solicitados por las víctimas, identificando si es error de forma o de fondo (destinatarios con igual o mayor derecho), para posteriormente aplicar lo indicado en el procedimiento y cuando corresponda se procede con la colocación de los recursos nuevamente.</t>
  </si>
  <si>
    <t xml:space="preserve">Error en cartas de indemnización enviadas a territorio, tales como en nombres y apellidos, documento de identidad.   Error en liquidación de indemnización para el hecho victimizante de desplazamiento forzado, no coincide tiempo de inclusión con liquidación. </t>
  </si>
  <si>
    <t>Validación - Cruces para indemnizar:
El grupo de Gestión de la información de Indemnizaciones realiza el cruce de  la base de víctimas a indemnizar con Registro (Subdirección de Valoración y Registro) para validar que la información sea la misma, si se identifican novedades o ajustes en la información se tipifica en indemniza, los que cruzan  pasan a ejecución.</t>
  </si>
  <si>
    <t>Indemnización:
Se remite a la RNI (Subdirección Red nacional de la Información) las víctimas que son susceptibles a indemnizar después de los cruces, para validar que los datos de las víctimas sean validados por la Registraduría, los que quedan validados pasan a indemnización, los que no vuelven al ciclo. Con este cruce se evita pagos a fallecidos o con problemas en documento de identidad.</t>
  </si>
  <si>
    <t>Imposibilidad de implementar  procesos de acompañamiento Psicosocial y las estrategias desarrolladas a nivel individual y colectivo.</t>
  </si>
  <si>
    <t>Inoportunidad para la verificación en el RUV del estado de inclusión de quienes manifiestan interés en participar en las Estrategias y/o desactualización de la información de contacto de las víctimas en la Herramienta MAARIV.</t>
  </si>
  <si>
    <t>El profesional psicosocial de territorio cada vez que va a abrir un grupo o una atención, diligencia el formato de interesados establecido por el Equipo Psicosocial y lo envía al enlace nacional, quien a su vez lo remite mediante correo electrónico al enlace de Control y Seguimiento (equipo encargado de hacer las verificaciones) y regresar la base con las respectivas validaciones.</t>
  </si>
  <si>
    <t>Insuficiente número de profesionales para cubrir la necesidad de acompañamiento psicosocial, que genera incumplimiento en las metas del equipo y responsabilidades institucionales.</t>
  </si>
  <si>
    <t>El profesional psicosocial Nacional fortalece la articulación con el Ministerio de Salud para garantizar mayor cobertura, a través del Subcomité de Rehabilitación. A través del grupo de Gestión de oferta de la Unidad se realizan remisiones al PAPSIVI de las víctimas que no pueden ser atendidas por la Unidad.  Adicionalmente el Equipo de Entregas solicita apoyo a las Direcciones territoriales, a los Profesionales Psicosociales de Territorio y del nivel nacional para cubrir los requerimientos de Fiscalía General de la Nación. Como soportes tenemos Actas de reunión, formatos de remisión al Papsivi y/o correos con remisiones a Gestión de Oferta.</t>
  </si>
  <si>
    <t xml:space="preserve">Situaciones de seguridad en territorio que impiden la participación de las víctimas y la movilidad de los proçfesionales en el territorio. </t>
  </si>
  <si>
    <t>Los profesionales encargados consultan la  situación de seguridad en la zona previo a las actividades a través de las siguientes opciones: la Bitácora de prevención de emergencias, uso del formato PARE (Talento Humano), consulta con el COMS (centro operativo de monitoreo y seguimiento), los enlaces de prevención y atención de emergencias territoriales, las autoridades municipales y con la comunidad que se encuentran en territorio las condiciones de la zona para la implementación de la Estrategia, como evidencia quedan correos electrónicos.</t>
  </si>
  <si>
    <t>Dificultad en la solicitud de tiquetes y viáticos al equipo de Talento Humano (Tiempos y Presupuesto), debido a que algunos de los requerimientos de Fiscalía General de la Nación son realizados fuera de los tiempos establecidos por la Unidad y de los cronogramas. Lo anterior genera retrasos e incumplimientos en el acompañamiento psicosocial.</t>
  </si>
  <si>
    <t>Dificultad de realizar procesos de formación y seguimiento técnico a los profesionales del equipo que se encuentran en el territorio.</t>
  </si>
  <si>
    <t>Incumplimiento de la materialización del retorno o reubicación de la víctima en el territorio nacional.</t>
  </si>
  <si>
    <t>Incumplimiento de los protocolos establecidos para el contacto por parte de los orientadores y el enlace integral</t>
  </si>
  <si>
    <t>El Enlace de Ruta del grupo de Retornos y reubicaciones informa mensualmente en el comité de ruta nacionales y territoriales, las deficiencias presentadas en el proceso de atención de un RyR con el fin de tomar acciones de mejora, las cuales quedan consignadas en el acta de la reunión.</t>
  </si>
  <si>
    <t>Fallas al momento de recolectar los datos, ya que la información se registra incompleta o incorrecta por parte de los orientadores y el enlace integral</t>
  </si>
  <si>
    <t>El Enlace de Ruta del grupo de Retornos y reubicaciones realiza guiones, notas informativas y capacitaciones con el fin de actualizar acciones y tareas frente a los procesos de retornos y reubicaciones.</t>
  </si>
  <si>
    <t>Retraso en la terminación del esquema especial de acompañamiento comunitario</t>
  </si>
  <si>
    <t xml:space="preserve">Incumplimiento de compromisos adquiridos en el esquema por parte del Ente Territorial </t>
  </si>
  <si>
    <t>Los enlaces Territoriales con apoyo del profesional de retornos y reubicaciones del nivel Nal, reportan el estado de avance de la implementación del esquema y los inconvenientes presentados en el desarrollo, generando las alertas con respecto al cumplimiento del Ente Territorial. El seguimiento se realiza de acuerdo al cronograma del desarrollo del esquema. Se deja evidencia en acta y/o informe de visita y/o en el instrumento de seguimiento. Se informa por medio de un correo electrónico al Director Territorial con el fin de hacer la gestión con el Ente Territorial.</t>
  </si>
  <si>
    <t xml:space="preserve">Deficiencia en la identificación de los aspectos técnicos a tener en cuenta en la implementación del  esquema especial de acompañamiento </t>
  </si>
  <si>
    <t>El profesional encargado  verifica técnicamente si el proyecto propuesto es viable frente a la necesidad, la cantidad, caracteristicas de los materiales e insumos solicitados. En caso de no ser viable, se retroalimenta a la Entidad Territorial con el fin de hacer los respectivos ajustes. Se genera acta de revisión.</t>
  </si>
  <si>
    <t>El Grupo de Retornos y Reubicaciones solicita a la Entidad Territorial como requisito para la viabilidad del proyecto, un certificado de sostenibilidad para el mismo.</t>
  </si>
  <si>
    <t xml:space="preserve">Incumplir con el propósito de mejora institucional permanente </t>
  </si>
  <si>
    <t>Que se formulen actividades en el plan de implementación SIG que no propendan al mejoramiento institucional</t>
  </si>
  <si>
    <t>Se llevan a cabo los encuentros del grupo INTEGRA una vez al año para socializar cambios, plantear y construir el plan de implementación del SIG</t>
  </si>
  <si>
    <t>Falta de volundad y liderazgo por parte de las directivas y funcionarios de la entidad sobre el SIG</t>
  </si>
  <si>
    <t>Los enlaces respectivos realizan el seguimiento mensual al plan de implementación del SIG por medio del aplicativo SISGESTION</t>
  </si>
  <si>
    <t>Poca capacitación y sensibilización a todos los funcionarios de nivel nacional y territorial</t>
  </si>
  <si>
    <t>En la OAP se establece un presupuesto para auditorias, formación y viaticos y comisiones para llevar a cabo el plan y se establece al inicio del año</t>
  </si>
  <si>
    <t>Alta rotación del personal y Baja aceptación al cambio del SIG</t>
  </si>
  <si>
    <t xml:space="preserve">La OAP hace el seguimiento a las acciones correctivas, preventivas y de mejora resultado de la mejora continua  por parte del Enlace SIG de cada proceso en el aplicativo SISGESTION </t>
  </si>
  <si>
    <t xml:space="preserve">Falta de recursos que permitan una adecuada implementación del SIG </t>
  </si>
  <si>
    <t>Suministrar información no confiable y de manera inoportuna de la Entidad a las partes interesadas</t>
  </si>
  <si>
    <t>Reporte inoportuno, incompleto y de baja calidad de la información por parte de las dependencias y direcciones territoriales</t>
  </si>
  <si>
    <t>Se generan semáforos de alerta y se envian correos por parte del responsable de cada subproceso recordando las fechas y plazos para el reporte  de la informacion</t>
  </si>
  <si>
    <t>Falta de compromiso y concentizacion sobre la importancia del suministro de la informacion</t>
  </si>
  <si>
    <t>Se genera de manera mensual mesas de control y seguimiento liderado por la Direcciòn general y Secretaria General y OAP para conocer el estado de la gestión de los procesos, se dejan actas y documentos relacionados</t>
  </si>
  <si>
    <t>Inexistencia de un sistema de informacion unico con condiciones de confiabilidad, confidencialidad y exactitud de la información</t>
  </si>
  <si>
    <t>Se generan acciones correctivas a los procesos que incumplan las fechas de reporte y calidad en de la misma, mediante el aplicativo SISGESTION</t>
  </si>
  <si>
    <t>Inoportunidad en la generación de alertas sobre la gestión de la Unidad</t>
  </si>
  <si>
    <t>Debilidad en la formulación  de las acciones correctivas y preventivas por que no dan solución a las no conformidades planteadas</t>
  </si>
  <si>
    <t xml:space="preserve">Falla en la identificación de las causas reales de las no conformidades </t>
  </si>
  <si>
    <t xml:space="preserve">Se brinda asesoría a los procesos en la formulación de las acciones correctivas y preventivas por parte del enlace SIG para presentar los correspondientes análisis de causas y actividades en el aplicativo SISGESTION </t>
  </si>
  <si>
    <t>Plantear acciones que no están de acuerdo  a las causas identificadas</t>
  </si>
  <si>
    <t>Se realiza aprobación de las Acciones correctivas y preventivas en el aplicativo SISGESTION, módulo Acciones Correctivas por parte del Enlace SIG de la Oficina de Planeación</t>
  </si>
  <si>
    <t>Falta de articulación entre los procesos y el nivel nacional y territorial, para el cumplimiento de las acciones.</t>
  </si>
  <si>
    <t>Que las necesidades de gasto  requeridas para el cumplimiento de la misionalidad no sean identificadas en su  totalidad</t>
  </si>
  <si>
    <t xml:space="preserve">Subestimar o sobreestimar los costos reales para la ejecución de las actividades </t>
  </si>
  <si>
    <t>Se brinda acompañamiento a las dependencias en la formulación del anteproyecto de presupuesto por parte del enlace de la OAP, se evidencia a través de correos electrònicos y observaciones en el SUIFP</t>
  </si>
  <si>
    <t xml:space="preserve">Diferencias de los tiempos en la programación del presupuesto y la dinámica de la ejecución de la política pública </t>
  </si>
  <si>
    <t>La OAP realiza la revisión de todas las necesidades reportadas por las dependencias para que sean consolidadas en el anteproyecto de presupuesto, mediante carta enviada al DNP y Ministerio de Hacienda</t>
  </si>
  <si>
    <t>Existen algunos procesos que no cuentan con una estructura de costos unitarios de todos sus servicios y productos.</t>
  </si>
  <si>
    <t>La OAP realiza una reunión con DPS, Ministerio de Hacienda y DNP,  presentando las necesidades plasmadas en el anteproyecto  de presupuesto. Se deja una presentación y documentos relacionados de soporte</t>
  </si>
  <si>
    <t xml:space="preserve">Entrega inoportuna de la programación presupuestal por parte de las dependencias </t>
  </si>
  <si>
    <t xml:space="preserve">Afectación (Muerte o lesiones graves) a servidores durante sus actividades por Terrorismo 
</t>
  </si>
  <si>
    <t>Inconformismo por parte de la comunidad, grupos armados ilegales, delincuencia comun.</t>
  </si>
  <si>
    <t xml:space="preserve">Incumplimiento de los compromisos adquiridos en calidad funcionario de la Unidad paralas victimas 
</t>
  </si>
  <si>
    <t>Afectación a instalaciones (perdida materiales representativas) servidores (Muerte o lesiones graves)  u operación por Protesta Social</t>
  </si>
  <si>
    <t>Inconformidad de las víctimas por demora o no pago de ayuda humanitaria</t>
  </si>
  <si>
    <t>Inconformidad de las víctimas por falta de respuesta</t>
  </si>
  <si>
    <t>Inconformidad de las víctimas por falta de personal o turnos para ser atendidos</t>
  </si>
  <si>
    <t>Falta de controles en acceso a instalaciones</t>
  </si>
  <si>
    <t xml:space="preserve">Movilizaciones programadas por otros sectores </t>
  </si>
  <si>
    <r>
      <t>Cada  colabordor de l a OCI,  mensualmente  según calendario,   elabora y</t>
    </r>
    <r>
      <rPr>
        <sz val="10"/>
        <color theme="1"/>
        <rFont val="Calibri"/>
        <family val="2"/>
        <scheme val="minor"/>
      </rPr>
      <t xml:space="preserve">  boletìn para el  Fomento  de la cultura del control entre los funcionarios de la Unidad. Se evidencia mediante la publicación del boletin en SUMA. </t>
    </r>
  </si>
  <si>
    <t>GESTION FINANCIERA</t>
  </si>
  <si>
    <t>ATLANTICO</t>
  </si>
  <si>
    <t xml:space="preserve">Falta de visibilización e incidencia de las mesas de víctimas en la política pública. </t>
  </si>
  <si>
    <t>El profesional de participacion de la direccion territorial Atlantico realiza talleres  de cualificación y formación con  los representastes de las mesas de participacion minimo 4 veces al año para lograr que los integrantes de las mesas tengan capacidad de incidencia, como evidencia quedan metodologias de talleres realizados, listas de asistencia.</t>
  </si>
  <si>
    <t>Realizar una reunion con ministerio publico y  entes territoriales  para sensibilizar sobre la importancia del derecho a la participacion de las victimas</t>
  </si>
  <si>
    <t>1 reunion de sensibilizacion</t>
  </si>
  <si>
    <t>1  mes</t>
  </si>
  <si>
    <t>Profesional de participacion</t>
  </si>
  <si>
    <t xml:space="preserve">Los integrantes de las mesas de participación no tiene capacidad de incidencia. </t>
  </si>
  <si>
    <t>El proceso de Participación Genera espacios de comunicación entre las mesas de participación de los diferentes niveles territoriales y las entidades del SNARIV, como evidencia quedan actas de sesiones de mesa</t>
  </si>
  <si>
    <t>Dificultad en la notificacion  de la medida de indemnización administrativa</t>
  </si>
  <si>
    <t>Victimas Ilocalizadas, victimas fuera del territorio, victimas sin documento de identidad, victimas fallecidas</t>
  </si>
  <si>
    <t>La profesional de Indemnizaciones de la Direccion Territorial  realiza el seguimiento de acuerdo a los informes recibidos por el equipo de indemnizaciones de nivel nacional en donde informan los avances en los procesos de notificacion de cartas de indemnizacion.</t>
  </si>
  <si>
    <t>Realizar seguimiento y comunicar por correo electronico al coordinador zonal de Millenium el avance en el proceso de entrega de medida de indemnizacion y asi conocer las dificultades presentadas en la notificacion de la medida de indemnizacion que no han podido ser notificadas.</t>
  </si>
  <si>
    <t>1 un seguimiento mensual a cada  proceso de notificacion de medida de indemnizacion vigente en la Direccion Territorial</t>
  </si>
  <si>
    <t xml:space="preserve"> 5 meses</t>
  </si>
  <si>
    <t>Profesional de Indemnizaciones</t>
  </si>
  <si>
    <t>Errores en la distribucion de los procentajes de la medida de indemnizacion a entregar.</t>
  </si>
  <si>
    <t>La profesional de Indemnizaciones de la Direccion Territorial  busca en las herramientas de consulta de la Unidad para las victimas  los datos de contacto de Victimas que los enlaces de reparacion  no han logrado localizar y/o solicita al equipo de indemnizaciones nivel nacional  mediante correo electronico nuevos datos de contactos.</t>
  </si>
  <si>
    <t>Realizar reuniones de seguimiento a los enlaces de reparacion para conocer las dificultades en los procesos de notificacion de medida de indemnizacion</t>
  </si>
  <si>
    <t>1 seguimiento mensual</t>
  </si>
  <si>
    <t>Errorres de identificacion en la carta de indemnizacion ( error en Nombre, Numero de Cedula)</t>
  </si>
  <si>
    <t>La profesional de Indemnizaciones informa a los enlaces de reparacion mediante correo electronico que antes de realizar la notificacion de las cartas para entrega de la medida de indemnizacion se deben consultar todas las herramientas para verificar que no existan novedades y que la distribucion de porcentajes a entregar este correcta.</t>
  </si>
  <si>
    <t xml:space="preserve">La profesional de Indemnizaciones  informa a los enlaces de reparacion mediante correo electronico todos los protocolos de seguridad para realizar el proceso de la notificacion de las cartas de la medida de indemnizacion. </t>
  </si>
  <si>
    <t>Desviacion en el uso de la informacion por parte  del enlace municipal de victimas que cuentan con el  acceso a la herramienta VIVANTO  con el fin de obtener un beneficio propio o beneficiar a un tercero</t>
  </si>
  <si>
    <t xml:space="preserve">
Desconocimiento por parte de los enlaces municipales de atención a víctimas de las consecuencias legales de hacer ofrecimientos a las victimas  para brindar información del pago de su ayuda y/o atención humanitaria o medida de indemnizacion
</t>
  </si>
  <si>
    <t xml:space="preserve">El profesional de la Red Nacional de Informacion de la Direccion Territorial Atlantico  le informa a los enlaces municipales  de atención a víctimas del departamento  las condiciones, compromisos, derechos y deberes adquiridos con la firma de los acuerdos de confidencialidad y el  uso de la informacion suministrada por la herramienta VIVANTO, como evidencia quedan correo electronicos </t>
  </si>
  <si>
    <t>BAJA</t>
  </si>
  <si>
    <t xml:space="preserve">El enlace de la direccion territorial - Red Nacional de Informacion bajo la supervision del director territorial  realizara dos seguimientos para identificar los usuarios autorizados para el acceso a Sistemas de información” mediante el diligenciamiento del Formato de usuarios autorizados para el acceso a sistemas de información.
 </t>
  </si>
  <si>
    <t>2 Seguimientos</t>
  </si>
  <si>
    <t>Cristhian Arteta - Enlace Red Nacional de Informacion - direccion territorial Atlantico</t>
  </si>
  <si>
    <t>El profesional de la red nacional de Informacion de la direccion territorial Atlantico realiza la desactivacion de usuarios de la herramienta VIVANTO de los funcionarios desvinculados de la Unidad y  los enlaces municipales de victimas enviando a la oficina de tecnologias de la informacion el formato se solicitud de inactivacion de recursos tecnologicos.</t>
  </si>
  <si>
    <t>Incumplimiento a los acuerdos de confidencialidad</t>
  </si>
  <si>
    <t>Desviacion de la información por parte de funcionarios y colaboradores para favorecer el pago de una ayuda y/o atencion humanitaria y/o medida de  indemnización administrativa  con el objetivo de obtener un beneficio propio.</t>
  </si>
  <si>
    <t>Fuga de información en algún eslabón de la cadena de los pagos ( DT´s , Operador y Bancos).</t>
  </si>
  <si>
    <t>La profesional de  indemnizaciones de la direccion territorial Atlantico envía correo electronico con las instrucciones a los enlaces de reparacion de la direccion territorial Atlantico para garantizar el correcto proceso de notificaciones con base en el Manual de Ruta Integral, cada vez que se realiza un proceso de pago de indemnizaciones sea primer vez o reprogramación vía correo electrónico con el fin de Notificar</t>
  </si>
  <si>
    <t>Realizar la divulgacion de la politica de "OJO CONTRA EL FRAUDE" mediante  la realizacion de charlas de sensibilizacion y entrega de material publicitario a la poblacion victima.</t>
  </si>
  <si>
    <t xml:space="preserve">2 Charlas </t>
  </si>
  <si>
    <t>Heidy Peñalosa - Enlace de Comunicaciones Direccion Territorial Atlantico</t>
  </si>
  <si>
    <t>El profesional de Red Nacional de Informacion  de la direccion territorial Atlantico solicita para  la creacion de usuarios (Vivanto) los acuerdos de confidencialidad de la informacion debidamente diligenciados a todos los funcionarios que requieran el acceso a esta herramienta y envia correo electronico notificando el usuario y contraseña de acceso.</t>
  </si>
  <si>
    <t>Fallas en el cumplimiento de los procedimientos y politicas establecidas por la entidad.</t>
  </si>
  <si>
    <t>Incumplimiento en los acuerdos de confidencialidad</t>
  </si>
  <si>
    <t>EJE CAFETERO</t>
  </si>
  <si>
    <t>Generar informacion erronea sobre los programas, servicios y en general la oferta institucional de la entidad</t>
  </si>
  <si>
    <t>Imprecisión de la información suministrada a través de los funcionarios de la entidad frente a la oferta institucional</t>
  </si>
  <si>
    <t>El profesional de comunicaciones, cada mes, durante los últimos 5 dias, solicita a los Profesionales de Oferta institucional de la DT, el cronograma de actividades y oferta institucional activa a  ejecutarse el siguiente mes por parte de los colaboradores de la entidad para efectos del cubrimiento periodístico, mediante correos electrónicos. En caso de presentarse renuencia, el profesional de comunicaciones reportará el incumplimiento al DT. Como evidencia de ello, se tendrá la trazabilidad de los correos electrònicos requieriendo la informaciòn.</t>
  </si>
  <si>
    <t>Realizar una reunion mensual sobre la oferta institucional y las diferentes acciones y medidas que emprenda la DT.</t>
  </si>
  <si>
    <t>1 mensual</t>
  </si>
  <si>
    <t xml:space="preserve">Profesional de oferta </t>
  </si>
  <si>
    <t xml:space="preserve">Generacion de falsas expectativas formuladas por lideres y organizaciones de victimas </t>
  </si>
  <si>
    <t>Baja contribucion de las entidades del SNARIV a nivel territorial en los espacios de coordinacion, articulacion y fortalecimiento técnico en la implementacion de la politica publica de v{ictimas.</t>
  </si>
  <si>
    <t>Ausencia de compromiso en la implementacion, desarrollo, ejecucion y verificacion de la politica publica en los territorios por parte de las entidades del SNARIV en el Nivel Territorial.</t>
  </si>
  <si>
    <t>El delegado o director cuando se requiera de acuerdo a la necesidad, en los espacios de coordinacion y articulacion,  socializa y brinda acompañamiento técnico a las entidades del SNARIV en el marco de sus competencias legales , para el cumplimiento en la implementacion de la politica publica de víctimas. evidencias, las actas de reuniones, oficios  y listados de asistencia.</t>
  </si>
  <si>
    <t>Realizar recomendación en lo diversos espacios de visctimas instando a la apropiacion del tema de victimas por parte de las entidades del SNARIV</t>
  </si>
  <si>
    <t>1 recomendación por espacio</t>
  </si>
  <si>
    <t xml:space="preserve">5 meses </t>
  </si>
  <si>
    <t xml:space="preserve">Jefes de Oficina </t>
  </si>
  <si>
    <t>Incumplimiento de los compromisos establecidos por las entidades del SNARIV en los CTJT con los entes territoriales .</t>
  </si>
  <si>
    <t>Utilizacion de informacion de las victimas o sistemas de informacion para beneficio propio  o de terceros</t>
  </si>
  <si>
    <t>falta de etica profesional</t>
  </si>
  <si>
    <t xml:space="preserve">El jefe de oficina socializara a los funcionarios y contratistas la politica antifraudes, codigo disciplinario, el codigo de etica y las implicaciones penales a que se pueden ver avocados dos veces al año; por medio de jornadas presenciales o material enviado por correo o volantes y pancartas, como evidencia de esta actividad quedan fotos o listas de asistencia o memorias de la socialización. </t>
  </si>
  <si>
    <t>Se realizaran dos capacitaciones anuales a los  funcionarios y contratistas sobre codigo disciplinario, el codigo de etica y las implicaciones penales a que se pueden ver avocados</t>
  </si>
  <si>
    <t>una renion semestral</t>
  </si>
  <si>
    <t>Ernesto Castaño. Luis Eduardo Morales, Jaidiver Ocampo (jefes de Oficina)</t>
  </si>
  <si>
    <t>obtencion de beneficios economicos</t>
  </si>
  <si>
    <t>amenazas externas(intereses politiqueros y grupos armados al margen de la ley)</t>
  </si>
  <si>
    <t>alta rotacion de personal</t>
  </si>
  <si>
    <t>Entregar información confidencial a terceros, de quienes interponen las quejas de fraude con el objetivo de obtener un beneficio propio</t>
  </si>
  <si>
    <t>Falta de control al acceso y salida de la información</t>
  </si>
  <si>
    <t>EL JEFE DE OFICINA DE CADA DEPARTAMENTO REALIZA LA REMSION INMEDIATA DE LAS QUEJAS Y DENUNCIAS QUE SEAN PRESENTADAS EN SU SEDe; COMO EVIDENCIA QUEDA EL ESCRITO O CORREO CONTENTIVO DE LA QUEJA O DENUNCIA Y EL CORREO DE REMISION  A  LA OFICINA ANTIFRAUDE .</t>
  </si>
  <si>
    <t xml:space="preserve">Realizar una socializacion con los temas de corrupcion que tiene implementados la unidad y la forma de evitarlos con funcionarios y colaboradores </t>
  </si>
  <si>
    <t>una reunion anual</t>
  </si>
  <si>
    <t>Desmotivación del personal generada por bajos salarios o condiciones laborales desfavorables</t>
  </si>
  <si>
    <t>Incumplimiento u omision de requisitos y procedimientos en materia de acuerdos de confidencialidad</t>
  </si>
  <si>
    <t>Abuso de la condicion privilegia o de acceso a información sensible</t>
  </si>
  <si>
    <t>Usar indebidamente la información dispuesta por la RNI para obtener beneficios diferentes a lo establecido en la ley, protocolos y procedimientos, favoreciendo a terceros.</t>
  </si>
  <si>
    <t>Falta de control en la salida de información</t>
  </si>
  <si>
    <t xml:space="preserve">El lider del proceso realiza una socializacion anualmente sobre  el cumplimiento del protocólo de solicitud de información RNI a la  entidad que requiere de acceso a y sus respectivas connotaciones legales, quedan como evidencia correo electronico o acta o lista de asistencia o memorias de la socializacion.   </t>
  </si>
  <si>
    <t>Suplantación de usuarios para el acceso a las herramientas</t>
  </si>
  <si>
    <t xml:space="preserve">El lider de proceso  una vez por año a traves de correos electronicos o llamadas telefonicas remite alertas sobre los eventos de uso o acceso indebido de la informacion a los usuarios. </t>
  </si>
  <si>
    <t>Uso indebido de la información por parte de funcionarios y colaboradores para favorecer el pago de una indemnización con el objetivo de obtener un beneficio propio</t>
  </si>
  <si>
    <t>Los Jefes de oficina, 2 veces al año, en los primeros 5 dìas de cada semestre, Implementa, socializa y verificara los controles y mecanismos que se tienen para la conservacion y custodia de la informacion, a través de reunion donde constarà como evidencia el acta de reunión y listados de asistencia. En el caso que el jefe de oficina no pueda realizar la reunión, lo hará a través de delegado.</t>
  </si>
  <si>
    <t xml:space="preserve">Realizar reunion de seguimiento con el fin de revisar el resultado de capacitaciones, sensibilizacion, alertas, mesas de trabajo entre otros.  dadas a los servidores publicos y colaboradores en  el cumplimiento del sus deberes y obligaciones todo ello para la conservacion y custodia de la informacion en un entorno de transparencia - honestidad y sigilo </t>
  </si>
  <si>
    <t>Fredy Lopez - Director Territorial</t>
  </si>
  <si>
    <t>ANTIOQUIA</t>
  </si>
  <si>
    <t xml:space="preserve">Falta de atención a la población víctima en notificaciones de registro y orientaciones a enlaces municipales y personeros . </t>
  </si>
  <si>
    <t>Falta de  recurso humano suficiente en la Dirección Territorial</t>
  </si>
  <si>
    <t>El Director Territorial de Antioquia genera de  manera  permanente alertas a  subdirección general y secretaria general solicitando la contratación urgente del personal de  registro necesaria para el desarrollo de las acciones propias del proceso, quedando como evidencia la comunicación enviada (oficios,correos)</t>
  </si>
  <si>
    <t>Enviar una comunicación al Director General insistiendo por la contratación del personal.</t>
  </si>
  <si>
    <t>1 comunicación</t>
  </si>
  <si>
    <t>director territorial</t>
  </si>
  <si>
    <t xml:space="preserve">Falta de contratación de operador logístico de parte del nivel nacional  para poner el personal de apoyo </t>
  </si>
  <si>
    <t>Imposibilidad de atender a la población víctima ubicada en los municipios que no cuentan con enlaces de la Unidad para la Atención a las Víctiams de manera efectiva para el tramite de solicitudes de reparación individual</t>
  </si>
  <si>
    <t>Falta de recursos para el desplazamiento de los funcionarios en territorio</t>
  </si>
  <si>
    <t>Para los municipios que no cuentan con enlace de la Unidad para la Atención a las Víctimas se realiza orientación telefónica y por correo electrónico por parte de los responsables de cada municipio (Enlace de Reparación y profesionales de ruta DT),  se realiza orientacion sobre casos especificos y los procedimientos que se debe seguir.</t>
  </si>
  <si>
    <t>Elaborar propuesta protocolo en la Dirección Terrotorial y enviar para validación por el nivel nacional</t>
  </si>
  <si>
    <t>1 propuesta de protocolo</t>
  </si>
  <si>
    <t>3 mes</t>
  </si>
  <si>
    <t>Líder proceso</t>
  </si>
  <si>
    <t xml:space="preserve">Falta de un protocolo claro para la gestión con los funcionarios de las administraciones municipales
</t>
  </si>
  <si>
    <t>Uso inadecuado de la información con el objetivo de obtener un beneficio económico por parte de los funcionarios que brindan atención y orientación a las víctimas.</t>
  </si>
  <si>
    <t xml:space="preserve">Omisión de las implicaciones legales y disciplinarias del uso inadecuado de la información </t>
  </si>
  <si>
    <t>El profesional de registro y valoración  de la DT asigna permisos (contratistas, a las personas de planta y a los enlaces municipales que lo soliciten) para acceder al aplicativo VIVANTO de atención a la población víctima, con la salvedad de las implicaciones legales por el mal uso de la información y firma de acuerdos de confidencialidad . La evidencia son los acuerdos de confidencialidad firmados, copia de cédula del usuario y oficio de colaborador designado por parte del director territorial o del respectivo alcalde para el caso de los enlaces municipales</t>
  </si>
  <si>
    <t>Realizar sensibilización al funcionario sobre el manejo transparente de información</t>
  </si>
  <si>
    <t>Jorge Mario Alzate</t>
  </si>
  <si>
    <t>Ausencia de control en la manipulación de la información por parte de los funcionarios que atienden y orientan a la población víctima</t>
  </si>
  <si>
    <t>La profesional de Registro y Valoración de la DT realiza controles periodicos sobre la asignacion de usuarios tanto a los funcionarios de la Unidad - D.T. como de las administraciones municipales y personerias municipales. La evidencia es que cuando caduca el permiso asignado de acuerdpo a la fecha de vencimiento del acuerdo de  confidencialidad la herramienta automaticamente los inactiva. Además información entregada a los colaboradores designados sobre usuarios de cada municipio "lineamientos de confidencialoidad de usuarios de aplicativos, herramientas, o información de la Unidad para la Atención a las Víctimas"</t>
  </si>
  <si>
    <t>Asignación de usuarios para acceder a la plataforma Vivanto sin el cumplimiento del protocolo establecido por la entidad.</t>
  </si>
  <si>
    <t>Suministro de información  sobre colocación de recursos de indemnización para la obtención de beneficios personales</t>
  </si>
  <si>
    <t>Uso inadecuado de las bases de datos de indemnizaciòn</t>
  </si>
  <si>
    <t>En la DT Antioquia las cartas de indemnización deben ser descargadas del sistema, sin embargo este descargue solo se pueden realizar una vez y exclusivamente por el director territorial a fin de evitar descargues y manejo de la información inadecuados. Luego el Director territorial las entrega al profesional de ruta con un oficio de orfeo con la relacion de las cartas de indemnización entregada. Adicionalmente el sistema genera un reporta de las cartad descargadas.</t>
  </si>
  <si>
    <t>Realización sensibilización al funcionario sobre el manejo transparente de información</t>
  </si>
  <si>
    <t>Dificultad para controlar o mantener la confidencialidad de la información</t>
  </si>
  <si>
    <t xml:space="preserve">En el momento de realizar la asignacion de los casos el lider de reparacion individual de la DT Antioquia entrega información parcial (Eliminando los datos de contacto) y específica (Unicamente de los casos asignados)  a los enlaces por correo electrónico. </t>
  </si>
  <si>
    <t>Tercerización de la contratación del personal que realiza esta labor (operador)</t>
  </si>
  <si>
    <t>Uso indebido de los materiales suministrados para la ejecución de proyectos de prevención y otras medidas de reparación</t>
  </si>
  <si>
    <t>Intervención de la DT en la distribución del operador</t>
  </si>
  <si>
    <t>El lider del proceso de Prevencion de la DT Antioquia debe hacer monitoreo sobre la distribución de los elementos para proyectos, siempre que hayan envíos de parte del nivel nacional, verificando que  los elementos recibidos  sean los relacionados en los envíos y cumplan conlas condiciones estipuladas. Como evidencia quedan los formatos: Anexo 4 - informe de avance de obra y el denominado Acta de entrega de materiales identificado con el código 310.03.15-17, versión 1 con fecha 6 de octubre de 2015.</t>
  </si>
  <si>
    <t>Conformación comité territorial para el seguimiento a la entrega de los proyectos</t>
  </si>
  <si>
    <t>1 comité</t>
  </si>
  <si>
    <t>Falta de control sobre la funcion que ejerce el operador, ya que es contratado por el nivel nacional</t>
  </si>
  <si>
    <t>Falta de recursos para realizar acompañamiento</t>
  </si>
  <si>
    <t>BOLIVAR Y SAN ANDRES</t>
  </si>
  <si>
    <t xml:space="preserve">Uso indebido o inadecuado de los recursos para garantizar la participación de las víctimas en los espacios señalados por la Ley y/o contemplados en el plan de acción del proceso,  por parte de funcionarios o contratistas de la DT  con el objetivo de obtener un beneficio particular
</t>
  </si>
  <si>
    <t>Incumplimiento de los requisitos estipulados en la Ley 1448 del 2011, Decretos Reglamentarios y el Protocolo de participación de víctimas, con el propósito de influenciar el proceso de elección de las mesas de participación de víctimas para obtener un beneficio particular.</t>
  </si>
  <si>
    <t>Se realiza Coordinación y seguimiento por parte de la directora territorial Bolívar, y de miembros de su equipo, del proceso de elección de las mesas y su funcionamiento por medio de reuniones con las organizaciones de víctimas y el Ministerio Público, para verificar el estado de cumplimiento de la legalidad en este procedimiento jurídico de participación. De este seguimiento quedan actas e informes de reunión.</t>
  </si>
  <si>
    <t>Realizar una reunion después  del proceso de elección de mesas para hacer un balance de las elecciones, revisar que se haya ajustado a las normas que regulan este asunto  y tomar las acciones correctivas de ser necesario para que el funcionamiento de las nuevas mesas se ajuste a la normatividad</t>
  </si>
  <si>
    <t>Una reunión</t>
  </si>
  <si>
    <t>1 de septimebre</t>
  </si>
  <si>
    <t xml:space="preserve">3 meses </t>
  </si>
  <si>
    <t xml:space="preserve">Miledy Galeano
Directora territorial
Profesional de Participación de la DT </t>
  </si>
  <si>
    <t>Negar asistencia técnica a las mesas de participación, a Ministerio Público y las organizaciones de víctimas sobre el protocolo de participación y demás normas relacionadas</t>
  </si>
  <si>
    <t xml:space="preserve">En caso de haber denuncias por parte de funcionarios, contratistas, colaboradores y terceros sobre violaciones de la ley, estas son remitidas  por correo electrónico al grupo antifraude y se le hacen seguimiento por parte de la DT por correo electrónico y/o oficios internos. </t>
  </si>
  <si>
    <t>Realizar Informe sobre los casos presentados con el objetivo de generar estrategias al interior de la DT para que estos casos no se presenten y remitirlas al grupo antifraudes del nivel nacional.</t>
  </si>
  <si>
    <t>Un informe</t>
  </si>
  <si>
    <t>Miledy Galeano
Directora territorial</t>
  </si>
  <si>
    <t xml:space="preserve">Influenciar de forma indebida a los distintos actores del SNARIV para conseguir apoyos a determinadas organizaciones de víctimas </t>
  </si>
  <si>
    <t xml:space="preserve">Brindar Ayuda Humanitaria en especie que no cumpla con los requisitos de entrega por parte de funcionarios o contratistas de la DT  para obtener un beneficio particular </t>
  </si>
  <si>
    <t xml:space="preserve">El profesional de prevención y emergencias revisa y coordina los procesos de entrega de ayudas humanitarias en especie, en caso de evidenciarse alguna situación que genere dudas sobre la legalidad del procedimiento, se suspende la entrega hasta que se verifique el cumplimiento de todos los requisitos para la entrega. Lo anterior queda registrado en un informe con sus evidencias </t>
  </si>
  <si>
    <t xml:space="preserve">En caso de darse entrega de ayudas humanitarias en especie en la DT se realizará un informe sobre este proceso con el propósito de tomar las medidas necesarias al interior del equipo de la DT para que las situaciones de riesgo no se vuelvan a presentar, y remitirlo a la Subdirección de Prevención y Emergencias para que implementen los controles que sean de su competencia. </t>
  </si>
  <si>
    <t>Miledy Galeano
Directora territorial
Profesional de prevención y emergencias de la DT</t>
  </si>
  <si>
    <t xml:space="preserve"> </t>
  </si>
  <si>
    <t>Desconocimiento de las consecuencias penales legales, fiscales y disciplinarias que genera.</t>
  </si>
  <si>
    <t xml:space="preserve">Uso indebido o inadecuado de la información de los aplicativos de la Unidad para las Víctimas con fines ilegales por parte de funcionarios o contratistas de la DT </t>
  </si>
  <si>
    <t xml:space="preserve">Usuarios no autorizados tienen acceso a Vivanto; SIGO y otras plataformas con supervisión de la dirección territorial </t>
  </si>
  <si>
    <t xml:space="preserve">Se recibe dádivas de terceros, a cambio de su acceso  a los aplicativos de la Unidad  </t>
  </si>
  <si>
    <t xml:space="preserve">La directora territorial Bolívar y San Andrés hace revisión previa y firma los acuerdos de confidencialidad y/o envía comunicaciones de autorización para que funcionarios, contratistas, colaboradores y entidades del SNARIV.  Queda como evidencia el registro de autorización de usuarios autorizados para acceso a sistemas de información </t>
  </si>
  <si>
    <t xml:space="preserve">Realizar un informe sobre el estado del acceso de los usuarios a los aplicativos de la entidad para evaluar las posibles situaciones de fraude y otras irregularidades, y tomar acciones correctivas para poner fin a estas </t>
  </si>
  <si>
    <t>Miledy Galeano
Directora territorial
Profesionales de RNI, oferta, asistencia y asistente administrativa de la DT</t>
  </si>
  <si>
    <t>No se le hace seguimiento a los cambios de los enlaces y de personeros en los municipios</t>
  </si>
  <si>
    <t>La profesional de la RNI y de asistencia y atención de la DT efectúa revisión del estado acceso y uso de las plataformas por parte de los sujetos autorizados, lo hacen de forma mensual. En caso de hallar inconsistencias en la designación del personal, en los acuerdos de confidencialidad o en el uso de las herramientas, los funcionarios de la dirección territorial suspenderán el acceso a Vivanto  y/o le solicitarán al nivel nacional de DGSH la restricción de las otras plataformas para estos individuos. Queda como evidencia el registro de autorización de usuarios autorizados para acceso a sistemas de información y registro de estado de usuario de Vivanto</t>
  </si>
  <si>
    <t xml:space="preserve">Efectuar una entrega ilegal  de la indemnización administrativa por parte de funcionarios o contratistas de la DT  
para favorecer a un tercero 
</t>
  </si>
  <si>
    <t xml:space="preserve"> Incumplimiento de los procedimientos para el proceso de notificación de la indemnización administrativa </t>
  </si>
  <si>
    <t>EXTREMA</t>
  </si>
  <si>
    <t xml:space="preserve">Recibir dádivas para favorecer un interés ilícito </t>
  </si>
  <si>
    <t>El enlace de indemnizaciones le entrega al profesional zonal de Millenium y/o a los profesionales de punto, el día de la entrega de los oficios de notificación, las cartas inventariadas para su notificación por parte de los enlaces de reparación del operador. Esto lo hace por medio de oficio remisorio y/o correo electrónico.</t>
  </si>
  <si>
    <t xml:space="preserve">Realizar un informe sobre los procesos de entrega de cartas y el proceso de control documental asociado al mismo, para establecer las situaciones de riesgo de corrupción y tomar las acciones correctivas por parte de la DT Bolívar y San Andrés </t>
  </si>
  <si>
    <t xml:space="preserve">Miledy Galeano
Directora territorial
Enlace de indemnizaciones </t>
  </si>
  <si>
    <t xml:space="preserve">Que los funcionarios, contratistas y colaboradores permitan  la participación de personas no autorizadas por la DT en las jornadas de entrega de cartas de indemnización </t>
  </si>
  <si>
    <t>El enlace de indemnizaciones coordina y hace seguimiento a los procesos de entrega de indemnizaciones con los gerentes de los Bancos Agrarios de la zona, para garantizar que se pague el mayor número de indemnizaciones notificadas por la Unidad. Además, coordina con el nivel nacional de subdirección de reparación individual, el Banco Agrario y el operador Millenium las acciones necesarias para garantizar la entrega de la medida de indemnizaciones conforme a los lineamientos del enfoque diferencial. Esto lo hace por medio de oficio remisorio y/o correo electrónico.</t>
  </si>
  <si>
    <t xml:space="preserve">Realizar un informe sobre el proceso de coordinación con el Banco Agrario, para establecer si se presentaron situaciones de riesgos de corrupción y tomar las acciones correctivas por parte de la DT Bolívar y San Andrés </t>
  </si>
  <si>
    <t>CAQUETÁ / HUILA</t>
  </si>
  <si>
    <t>Dificultad para realizar articulacion de la ruta integral (reparacion, asistencia y atencion)</t>
  </si>
  <si>
    <t>Falta de herramientas para realizar su funcion.</t>
  </si>
  <si>
    <t>El profesional de ruta integral solicita al operador que sean incuidos en las capacitaciones que realizan sobre los lineamientos respecto a la ruta, como evidencia queda listados de asistencia</t>
  </si>
  <si>
    <t>Realizar la solicitud al operador para que el profesional de ruta y coordinador de punto tenga acceso al  aula virtual y que puedan participar en las capacitaciones que brinda el operador por el aula virtual</t>
  </si>
  <si>
    <t xml:space="preserve">1 Solicitud </t>
  </si>
  <si>
    <t>Director Territorial y profesional de ruta</t>
  </si>
  <si>
    <t xml:space="preserve">Falta de lineamientos oportunos del nivel nacional </t>
  </si>
  <si>
    <t xml:space="preserve">Falta de capacitacion a los profesionales de ruta </t>
  </si>
  <si>
    <t>Desarticulaciòn entre el operador y unidad frente a la capacitacion sobre los lineamientos</t>
  </si>
  <si>
    <t>Uso indebido de la informacion y herramientas de consulta por parte de los fucionarios o contratistas de la DT con el objetivo de obtener algun beneficio propio o beneficiar a un tercero</t>
  </si>
  <si>
    <t>Incumplimiento de acuerdos de confidencialidad</t>
  </si>
  <si>
    <t>El responsable en la DT frente a cada proceso reporta a los administradores de los aplicativos la desvinculacion de funcionarios y contratistas para realizar la respectiva desactivacion de usuario, como evidencia queda el correo y formato</t>
  </si>
  <si>
    <t>Se realizará verificacion de usuarios activos en la herramienta para identificar usuarios a inactivar</t>
  </si>
  <si>
    <t>1 revision trimestral</t>
  </si>
  <si>
    <t>Lucrecia Murcia Lozada</t>
  </si>
  <si>
    <t>Falta de seguimiento y control por parte del nivel nacional en coordinación con la DT del uso que cada usuario asignado al personal de la Unidad como a las diferentes entidades.</t>
  </si>
  <si>
    <t>En el momento de realizar la solicitud de usuarios (ORFEO, INDEMNIZA, VIVANTO  etc) el funcionario o contratista de la DT firma o diligencia acuerdo de confidencialidad para la asignacion de usuarios, como evidencia quedan acuerdos firmados o registros en la herramienta</t>
  </si>
  <si>
    <t>Violación a la reserva en la reserva al manejo de la información por parte de la poblacion</t>
  </si>
  <si>
    <t>Manejo inadecuado de la infor</t>
  </si>
  <si>
    <t>CAUCA</t>
  </si>
  <si>
    <t>Imposibilidad en la generacion de espacios de participacion para las victimas</t>
  </si>
  <si>
    <t>Dificultad para la convocatoria a tiempo con el objeto que los funcionarios logren ajustar las agendas para dar cumplimiento a la gestion proyectada</t>
  </si>
  <si>
    <t>Se verifica los cinco primeros dias de cada mes con los enlaces en los municipios las convocatorias a los comites y la coordinacion para la asistencia a ellos. Esta labor tendra la participacion de los integrantes del proceso de gestion Interinstitucional y seguimiento del lider de Planeacion. La evidencia del seguimiento estara en los informes mesuales de la gestion realizada segun el plan de accion</t>
  </si>
  <si>
    <t xml:space="preserve">Con la participación de los organismos de Cooperación (Belmont, USAID, Consejo Noruego y OIM) además de los enlaces de víctimas y Personerías de los municipios (secretarios técnicos de las mesas de participación) se estructurará una mesa de trabajo para hacer el seguimiento a las actividades (reglamento mesas, seguimiento al PAT, reuniones periódicas, veedurías participativas entre otras) articulando la gestión para verificar el cumplimiento de los objetivos propuestos. De ello quedara un acta en donde esta estará acompañada de una lista de chequeo que permita validar las acciones propuestas en periodos de seguimiento bimensual
</t>
  </si>
  <si>
    <t>1 Reunion cada dos meses</t>
  </si>
  <si>
    <t>4 meses (Octubre y Diciembre)</t>
  </si>
  <si>
    <t>OMAR MARTINEZ A</t>
  </si>
  <si>
    <t>Ausencia de una planeacion adecuada no permitan una participacion oportuna</t>
  </si>
  <si>
    <t>Se hara con el equipo de gestion Interinstitucional un seguimiento oportuno a las programaciones definidas de manera que la asistencia sea efectiva. Esta labor se hara cada mes (los primeros cinco dias) y se tendra el seguimiento desde el area de planeacion en territorio corroborando las actividades definidas en el plan de accion</t>
  </si>
  <si>
    <t>Incumplimineto en la gestion de acciones y entrega de productos segun la Ruta Integral de Atencion y Reparacion Colectiva</t>
  </si>
  <si>
    <t>Falta de Operador logístico lo cual imposibilita realizar acciones propias</t>
  </si>
  <si>
    <t>El líder de proceso de Reparacion Colectiva los primeros cinco días de cada mes hará seguimiento a las acciones programadas con el operador logístico y coordinará con Bogotá para que de manera oportuna se conozca la persona que estará al frente de la gestión operativa con los proveedores y hacer el seguimiento respectivo. La evidencia de esta información estará en las actividades reportadas en el plan de acción y en el informe de actividades de cada contratista</t>
  </si>
  <si>
    <t>Con el líder de planeación, líder de Ruta Integral y de Reparacion colectiva se hará el seguimiento mediante una mesa de trabajo para verificar las acciones que conlleven al seguimiento del contrato del operador en la parte logística, la documentación en indemniza de los casos, la validación del estado de vulnerabilidad en SGV y el pago de la indemnización individual y colectiva. Se organizará formato que registre las acciones con el seguimiento respectivo. Se presentará acta de los seguimientos establecidos</t>
  </si>
  <si>
    <t>1 reunión mensual</t>
  </si>
  <si>
    <t>3 meses (Septiembre, Octubre y Noviembre)</t>
  </si>
  <si>
    <t>OMAR MARTINEZ</t>
  </si>
  <si>
    <t>Negación de solicitudes de comisión lo que no permite avanzar en la implementación</t>
  </si>
  <si>
    <t>La persona encargada del seguimiento de las comisiones en el proceso de Reparacion Colectiva hará la validación de las comisiones aprobadas los días últimos cinco días de cada mes y mediante el informe mensual de las comisiones aprobadas presentará el estado de estas</t>
  </si>
  <si>
    <t>Falta de directrices técnicas y vacíos conceptuales sin soportes normativos</t>
  </si>
  <si>
    <t>Desde el equipo de Reparacion Colectiva se estara al tanto de las directrices que se determinen en Bogota para el cumplimiento de las actividades definidas en el plan de accion. Estas actividades tendra un seguimiento mensual (primeros cinco dias del mes) y las evidencias de seguimiento estaran en los informes mensuales de seguimiento que se realizan al plan de accion</t>
  </si>
  <si>
    <t>Perdidad de credibilidad e inconformidad en la gestion y confianza en la institucion por parte de la comunidad</t>
  </si>
  <si>
    <t xml:space="preserve"> Incumplimiento del Operador Logístico</t>
  </si>
  <si>
    <t>El lider de proceso de Reparacion Colectiva cada mes (ultimos cinco dias del termino del mes) hara seguimiento y coordinara con Bogota para que de manera oportuna se conozca la persona que estara al frente de la gestion operativa con los proveedores y hacer el seguimiento respectivo. La evidencia de esta informacion estara en las actividades reportadas en el plan de accion y el informe de gestion mensual del contratista</t>
  </si>
  <si>
    <t>El lider de planeacion y de gestin interinstitucional y de Reparacion Colectiva organizaran el seguimiento a cada uno de los comprmisos generadaos con la comunidad y que se encuentran referenciados en el plan de SRC tomando en cuenta la articulacion con Bogota para la verificacion de caracterizacion de la poblacion, identificacion del dano, registro RUV entre otras. Se hara informe de las actividades y su estado de cumplimiento</t>
  </si>
  <si>
    <t>1 reunion por mes</t>
  </si>
  <si>
    <t>Primeros cinco dias de cada mes</t>
  </si>
  <si>
    <t>septiembre, octubre y noviembre</t>
  </si>
  <si>
    <t>Ausencia de planifiacion en tiempos de intervención según planeación inicial dada en consultas previas y Comités de Justica Transicional.</t>
  </si>
  <si>
    <t>El lider del proceso de planeacion se encargara de hacer el seguimiento mensual (primeros cinco dias del mes) en el cual verifique que las actividades planeadas estan llevandose a cabo, evidencia de las acciones deberan estar en los informes de las acciones realizadas cada mes acorde al plan de accion</t>
  </si>
  <si>
    <t>Incumplimiento de compromisos acordados en diferentes fases</t>
  </si>
  <si>
    <t>En el proceso de Reparacion para la Reparacion Colectiva, El lider de cada SRC coordinara con el lider de proceso los seguimientos mensuales a cada una de las acciones segun el plan de accion. Actividad que debe quedar registrada en el informe de gestion del contratista</t>
  </si>
  <si>
    <t>Falta de coordinación del SNARIV para la intervención articulada de Sujetos de Reparación Colectiva.</t>
  </si>
  <si>
    <t>El lider del proceso de Gestion Interinstitucional verifica los primeros cinco dias de cada mes las acciones de oferta institucional que se cumplieron con el equipo de Reparacion Colectiva. Acciones que deben quedar registrada mediante el informe mensual de gestion que debe entregar cada lider de SRC y el lider de GI</t>
  </si>
  <si>
    <t>La direccion territorial  del Cauca con su Proceso de Gestion Interinstitucional en su condicion de Secretaria Tecnica del comité tecnico y operativo del convenio debe citar mensualmente (los primeros cinco dias de cada mes) a los miembros del comité para revisar el avance de ejecucion del convenio de lo cual  se levantara acta del comité realizado</t>
  </si>
  <si>
    <t>Con el lider de Gestion Interinstitucional y de planeacion se hara el seguimiento mediante la elaboracion de un instrumento de seguimiento (lista de chequeo) para verificar el cumplimiento de la inversion acorde a los rubros financieros programados segun su destinacion. Se hara informe acompanado del instrumento a elaboras</t>
  </si>
  <si>
    <t>MAURICIO PEREZ MENECES</t>
  </si>
  <si>
    <t>El proceso de Gestion Interinstitucional mediante la revisión de los informes tecnicos, administrativos y financieros que tiene que entregar el ejecutor en forma  mensual  realiza seguimiento a la correcta inversion de los recursos y ejecucion del convenio. De ello debe entregar un informe de gestion  mensual de la actividad desarrollada</t>
  </si>
  <si>
    <t>CENTRAL</t>
  </si>
  <si>
    <t>Imposibilidad en la entrega de notificaciones de cartas de indemnización</t>
  </si>
  <si>
    <t>Se dificulta la implementacion de estrategias alternas para la descarga de indemnizaciones</t>
  </si>
  <si>
    <t>Se realiza por parte de la profesional de indemnizaciones un proceso de monitoreo y seguimiento mensual usando la herramienta Drive Gmail, por medio de la cual se registra informacion de avance en el proceso de notificacion de cada proceso presupuestal asignado a la DT cuyo soporte son los archivos generados en la herramienta de Drive.</t>
  </si>
  <si>
    <t>Fortalecer el comité de Ruta Integral vinculando a los profesionales de otras áreas de Reparación Individual que tienen roles alternos al procedimiento de  notificación de cartas de indemnización de los 4 territorios que tiene la DT central (Bogotá, Boyacá, Cundinamarca y Tolima)</t>
  </si>
  <si>
    <t xml:space="preserve">1 Comité bimensual </t>
  </si>
  <si>
    <t>Gerente de Ruta Integral</t>
  </si>
  <si>
    <t>Falta de capacidad operativa para la entrega de cartas</t>
  </si>
  <si>
    <t>La impresión de las cartas de indemnizacion solo se realizan por el Director Territorial mensualmente y solo pueden ser descargadas una sola vez  con el fin de resguardar la información lo cual queda soportado por medio de los correos electrónicos que envía la Subdirección de Reparación Individual y que llegan únicamente al Director Territorial.</t>
  </si>
  <si>
    <t xml:space="preserve">Falta de herramientas  que permitan comprobar la identidad de las personas que van a ser notificadas </t>
  </si>
  <si>
    <t xml:space="preserve">El equipo de indemnizaciones de la DT, cada vez que detecta algún error en las cartas de indemnización anula la carta inmediatamente por ser un documento que homologa a un cheque, la sube a la herramienta INDEMNIZA y notifica a la subdirección de Reparación Individual por medio de correo electrónico. </t>
  </si>
  <si>
    <t>Dificultad para custodiar las cartas de indemnizacion</t>
  </si>
  <si>
    <t xml:space="preserve">La profesional de indemnizaciones  coordina la realización de jornadas masivas de notificación de forma mensual  con el fin de aumentar el impacto y hacer entrega oportuna de las cartas de indemnización a las víctimas y disminuir la necesidad de notificar en puntos de atención de lo cual se deja informe mensual de actividades y correos electrónicos. </t>
  </si>
  <si>
    <t>Errores en las cartas de notificacion de tramite y de fondo</t>
  </si>
  <si>
    <t>El Director Territorial cada año delega a un profesional de las sedes de Tolima y Boyacá para que reciban las cartas a notificar y se encarguen de este proceso, bien sea por medio de jornadas masivas que se programen o supervisando la entrega por parte de los enlaces de reparación del operador. Com soporte queda el informe mensual de notificación de cartas de indemnización.</t>
  </si>
  <si>
    <t>Dificultad para realizar asistencia tecnica a los entes territoriales sobre la implementación de la politica publica</t>
  </si>
  <si>
    <t>Falta de aprobacíon de las comisiones destinadas a hacer asistencia tecnica en municipios en el marco de los CTJT y subcomites</t>
  </si>
  <si>
    <t>Los profesionales de la DT (cuando no son aprobadas las comisiones) envian excusa al ente territorial y se ponen en contacto con el enlace municipal para articular estrategias alternas de asistencia tecnica (correos electronicos, llamadas, material de apoyo). Lo anterior con el fin de mantener los lazos de comunicación con los entes territoriales y lograr articulación para que la asistencia técnica llegue de alguna manera a los solicitantes.</t>
  </si>
  <si>
    <t>Adicional a las reuniones por equipos de cada territorio que hace parte de la DT, se realizará una reunión con todos los profesionales de Nación Territorio de las distintas sedes de la DT para compartir experiencias exitosas y alternativas de tratamiento a esta situación.</t>
  </si>
  <si>
    <t>Profesionales Nación Territorio DT Central</t>
  </si>
  <si>
    <t>Falta de recursos logisticos para la realización de procesos de capacitacion masivos a los entes territoriales</t>
  </si>
  <si>
    <t xml:space="preserve">En caso de tratarse de temas de alto impacto, el equipo territorial de Nación- Territorio organiza y cita capacitaciones dirigidas a los funcionarios de las entidades territoriales de manera sectorizada (por provincias) o individual (por municipios) en las sedes administrativas de la DT. Como evidencia quedan listados de asistencia, correos y/o ayudas de memoria. </t>
  </si>
  <si>
    <t>Falta de recurso humano para realizar asistencia tecnica VS Alto volumen de municipios(286) en la DT que requieren asistencia tecnica y a los cuales la DT esta obligada a asistir tecnicamente en cumplimiento de la ley</t>
  </si>
  <si>
    <t>Los profesionales que lideran cada equipo de cada territorio que hace parte de la DT (Bogotá, Boyacá, Cundinamarca y Tolima)  coordinan y realizan reunión mensual de equipo en la cual los profesionales se retroalimentan sobre la politica publica, se resuelven dudas, se presentan avances, dificultades y se afianza conocimiento. Como evidencia queda acta de reunión y listados de asistencia.</t>
  </si>
  <si>
    <t>Cumplimiento inmediato de lineamientos que entran en vigencia sin tener en cuenta una fase necesaria de formación o socializacion a los Enlaces de nacion territorio de la DT</t>
  </si>
  <si>
    <t>Rotación permanente de los enlaces de los municipios</t>
  </si>
  <si>
    <t>Dificultad para realizar asistencia tecnica a las mesas de participación departamentales, municipales y locales (Distrito)</t>
  </si>
  <si>
    <t>Falta de recursos suficientes de la DT para realizar asistencia tecnica</t>
  </si>
  <si>
    <t>El profesional de participación con apoyo del equipo territorial de Nación- Territorio, realiza alianzas con los entes territoriales para realizar jornadas de asistencia tecnica o acompañamiento en el proceso de incidencia de las mesas que estan operando actualmente. Como evidencia quedan correos, actas o ayudas memorias de los evntos realizados</t>
  </si>
  <si>
    <t>Se realizará una focalización para el departamento de Cundinamarca por parte de la Dt de municipios a los cuales se les hara acompañamiento en la eleccion de las mesas departamentales y luego se cruzará con la información de municipios que tengan organizaciones inscritas para obtener una focalización final de municipios a asistir tecnicamente</t>
  </si>
  <si>
    <t>1 listado con los municipios focalizados</t>
  </si>
  <si>
    <t>Profesionales Participación DT</t>
  </si>
  <si>
    <t>Falta de capacitación a los profesionales de la DT que brindan asistencia tecnica</t>
  </si>
  <si>
    <t>Adicional a las reuniones por equipos de cada territorio que hace parte de la DT, se realizará una reunión con todos los profesionales de Participación de las distintas sedes de la DT para compartir experiencias exitosas y alternativas de tratamiento a esta situación.</t>
  </si>
  <si>
    <t>Alto volumen de municipios para realizarse asistencia tecnica</t>
  </si>
  <si>
    <t xml:space="preserve">Uso indebido de la información por parte de funcionarios y colaboradores para favorecer, priorizar o agilizar trámite con el objetivo de obtener un beneficio propio. </t>
  </si>
  <si>
    <t>Desconocimiento de las consecuencias penales, legales, fiscales y disciplinarias que genera.</t>
  </si>
  <si>
    <t xml:space="preserve">En la mayoría de las charlas, talleres y eventos realizados con la población, el Director Territorial o a quién él delegue, reitera la información respecto a la gratuidad de los trámites realizados con la entidad. Como soporte de esta actividad quedan Registros fotográficos o notas SUMA o entrevistas del DIrector dependiendo el caso </t>
  </si>
  <si>
    <t>Reiterar en las reuniones de equipo de las diferentes sedes de la DT la información respecto a la gratuidad de los trámites realizados con la entidad con el fin de que los funcionarios, contratistas y colaboradores transmitan el mensaje en los diferentes espacios en los que intervengan y se reconozcan las graves implicaciones que tiene un servidor público al involucrarse en casos de corrupción</t>
  </si>
  <si>
    <t>1 reunión bimensual</t>
  </si>
  <si>
    <t>Jorge Orlando Sanchez Zambrano
Director Territorial Central</t>
  </si>
  <si>
    <t>Falta de seguimiento por parte de los administradores de las herramientas informáticas para identificar y controlar uso o solicitud de trámites en horarios no laborales o no autorizados.</t>
  </si>
  <si>
    <t xml:space="preserve">En los espacios de formación con el operador reitera escalas sancionatorias por parte del operador por errores críticos en la operación lo cual incluye mal uso de los sistemas de información, lo cual se realiza a traves de memorandos físicos o correos electrónicos. </t>
  </si>
  <si>
    <t>Realizar difusión por medios de comunicación sobre casos de estafa y corrupción ya identificados con el fin de sensibilizar en masa a las víctimas sobre la importancia de evitar salir engañados por tramitadores o personas de la entidad que soliciten dadivas a cambio de un trámite.</t>
  </si>
  <si>
    <t xml:space="preserve">2 emisiones en medios de comunicación </t>
  </si>
  <si>
    <t>En casos identificados con indicios de uso inadecuado de la información por parte de los funcionarios o colaboradores se solicita de inmediato al operador correspondiente hacer rastreo, reporte o trazabilidad de las actuaciones del funcionario o colaborador involucrado a través de correos electrónicos. De comprobarse que el funcionario está involucrado, el contratante o empleador (operador o Unidad para las Vícitmas) comienza el protocolo de sanciones pertinentes.</t>
  </si>
  <si>
    <t>CESAR / GUAJIRA</t>
  </si>
  <si>
    <t>Falta de asistencia técnica a los Comités de Justica Transicional para que realicen el seguimiento a las acciones establecidas en el tablero PAT en el marco de la estrategia de corresponsabilidad</t>
  </si>
  <si>
    <t>Falta de aprobación de las comisiones a los funcionarios responsables del proceso</t>
  </si>
  <si>
    <t>El profesional de nación territorio solicitara las fechas de realizacion de los CTJT a todas las entidades territoriales mediante correo electrónico o correspondencia el cronograma para la realización de los CTJT para garantizar la participación. Queda como los correos electronicos dirigidos a las entidades territoriales</t>
  </si>
  <si>
    <t>Socializar a los responsables en las direcciones territoriales las funciones del CTJT y los reglamentacion</t>
  </si>
  <si>
    <t>1 Socialización</t>
  </si>
  <si>
    <t>Profesional Nación Territorio</t>
  </si>
  <si>
    <t>Recurso humano sin la formación técnica para brindar la asistencia técnica</t>
  </si>
  <si>
    <t>El profesional de nación territorio solicitara al área misional capacitación sobre los temas en los cuales presente falencia de modo que se logre mejorar la capacidad técnica de los profesionales asignados para el fortalecimiento institucional según los requerimientos planteanos en las reuniones mensuales de la DT  quedaran como evodencia las actas de reunion.</t>
  </si>
  <si>
    <t>falla en el complimiento de los procedimientos y políticas establecidas para la seguridad de la información.</t>
  </si>
  <si>
    <t xml:space="preserve">Se envía  por parte del profesional de la RNI encargado en el territorio el formato de solicitud de creación de usuario en el sistema de información  a la SRNI via correo electrónico,  para definir y asignar perfiles y usuarios de consulta para los aplicativos  de acuerdo con el tipo de gestión , lo cual impide su uso por parte de personal no autorizado, como evidencia se genera usuario y contraseña de acceso y formato de confidencialidad para el acceso a sistemas de información </t>
  </si>
  <si>
    <t>Identificar usuarios autorizados para el acceso a Sistemas de información y envio a la OTI</t>
  </si>
  <si>
    <t>2 reportes
Septiembre-Diciembre</t>
  </si>
  <si>
    <t>Gustavo Adolfo Benjumea
Profesional SIG</t>
  </si>
  <si>
    <t>Insuficiencia en los controles de acceso a los diferentes aplicativos de consulta, registro y gestión que soportan la atención, asistencia y reparación de las víctimas</t>
  </si>
  <si>
    <t>El profesional de la RNI de la DT verifica  la actualización de acuerdos de confidencialidad para la administración de la información registrada y consultada por parte de los colaboradores que realizan la atención y orientación al momento de su ingreso, como evidencia se genera el acuerdo de confidencialidad firmado</t>
  </si>
  <si>
    <t xml:space="preserve">Solicitar por medio de correo electronico la desactivación del acceso a los sistemas de informacion a los funcionarios y contratistas momento de su desvinculación </t>
  </si>
  <si>
    <t>1 solicitud mensual</t>
  </si>
  <si>
    <t>Juana  Ramirez
Directora Territorial</t>
  </si>
  <si>
    <t>Falta de conocimiento por parte de los colaboradores que prestan la atención a las victimas sobre el uso inadecuado de la información</t>
  </si>
  <si>
    <t>CHOCÓ</t>
  </si>
  <si>
    <t>fuga y/o manejo indebido de información confidecial por parte de algún eslabón de la cadena de los pagos ( DT´s y Bancos).</t>
  </si>
  <si>
    <t>La dirección territorial y el profesional de indemnización revisa y actualiza anualmente los acuerdos de confidencialidad del personal que hace parte del proceso de Indemnizaciones a nivel territorial, en caso de encontrar personal sin acuerdo o desactualizado procederá se actualiza o se solicita, como evidencia queda el acuerdo de confidencialidad enviado al responsable de acuerdo a la herramienta ( VIVANTO; SGV, INDEMNIZA. MAARI)</t>
  </si>
  <si>
    <t>Sensibilizaciòn de codigo etica y entendimiento de los acuerdos de confidencialidad</t>
  </si>
  <si>
    <t>1 sensibilizaciòn</t>
  </si>
  <si>
    <t>Maria del Rosario Palacios Cordoba</t>
  </si>
  <si>
    <t>Falla, deconocimiento y/o mala apliación de  los protocolos del manejo de la información sensible de la ejecución</t>
  </si>
  <si>
    <t>El profesional del Equipo de Indemnizaciones aplicá los protocolos establecidos por el proceso de indemnizaciones y aplicá las estrategias (cuso de camaras de vigilancia, registros forograficos de las victimas a las que se entrega, huelleros, verificación de la cedula a partir de criterios técnicos., validar con el grupo familiar) con el fín de blindar la información, como evidencia quedan registros fotograficos, informes, documentos firmados.</t>
  </si>
  <si>
    <t>Desconocimeinto legal y abuso de la condición privilegiada para el acceso a la información de pago de la indemnización</t>
  </si>
  <si>
    <t>La Directora territorial y el profesional de indemnización, toma medidas extremas de confidencialidad y manejo de la información; verificación y filtro de las cartas, remisión de la base de datos a los enlaces de reparación solo con nombres y cedulas para su contactabilidad, se hace entrega de la carta cheque solo hasta que la persona beneficiaria esta en las instalaciones de la DT, como evidencia queda planillas firmadas de entrega y registro fotografico</t>
  </si>
  <si>
    <t>Falta de herramientas tecnologicas como tomador de huella digital, huelleros requeridos con marca especial, rodillos, camara digitales para evidenciar registro fotograficos.</t>
  </si>
  <si>
    <t>Que alguna profesional de asistencia, registro  o usuario territorial autorizado,  que tenga acceso a la información de la victima  la contacte con el fin de obtener un beneficio propio</t>
  </si>
  <si>
    <t xml:space="preserve">Desconocimiento de las consecuencias penas legales, fiscales y disciplinarias  </t>
  </si>
  <si>
    <t>Los profesional de asistencia de DT remite la informacion de las personas a las cuales se les debe pagar  por correo elctronico a los orientadores de los puntos de atención,   enlaces y personeros municipales  para la respectiva fijación, por la confidencialidad de la información las ordenes de pago se distribuyen unicamente con el documento de identidad.</t>
  </si>
  <si>
    <t>Maria del Rosario Palacio Cordoba</t>
  </si>
  <si>
    <t>Acceso a informaciòn confidencial y privilegiada sobre las victimas</t>
  </si>
  <si>
    <t>Los profesional de asistencia de DT  firman acuerdo de confidencialidad cada vez que solicitan acceso a las herramientas o aplicativos (SGV, VIVANTO), y se remite al responsable en el nivel nacional. En el momento que el profesional de asistencia se desvincula el Director territorial solicita la desactivacion de los usuarios.</t>
  </si>
  <si>
    <t>CORDOBA</t>
  </si>
  <si>
    <t xml:space="preserve">Incumplimiento en la ejecuciòn del plan integral de reparación colectiva </t>
  </si>
  <si>
    <t>Algunas de las medidas del plan desbordan la capacidad operativa de la Unidad para las Victimas</t>
  </si>
  <si>
    <t xml:space="preserve">Los profesionales de Reparación Colectiva realizan una revisión del plan integral  cuando no se han implementado las medidas y el plan tiene mas de tres años de formulado y se remite un informe con las respectivas observaciones de la viabilidad o inviabilidad de las medidas   al nivel nacional, esto con el objetivo de ajustar las medidas formuladas, como evidencia queda el informe </t>
  </si>
  <si>
    <t>Realizar una jornada de revisión y modificación de medidas con un directivo de la Subdirección de Reparación Colectiva</t>
  </si>
  <si>
    <t>1 jornada</t>
  </si>
  <si>
    <t>Profesionales de Reparacion Colectiva DT</t>
  </si>
  <si>
    <t>Desconocimiento de las entidades sobre las medidas que quedaron asignadas en el PIRC (plan Integral de Reparacion Colectiva)</t>
  </si>
  <si>
    <t>Los profesionales de Reparación Colectiva socializan  en reuniones interinstitucionales y el marco de los CTJT con el fin de derfinir la ejecución de las medidas que son de su competencia, durante la etapa de formulación del PIRC, como evidencia quedan los informes de las jornadas</t>
  </si>
  <si>
    <t>Incumplimiento en las notificaciones personales de actos administrativos de inclusión y no inclusión en el RUV acompañamiento en las jornadas de declaración</t>
  </si>
  <si>
    <t>Dificultades en aprobaciòn de comisiones para el traslado de los funcionarios a los diferentes municipios del departamento de Cordoba</t>
  </si>
  <si>
    <t>Los profesionales de registro de la DT Cordoba, gestiona la realizacion de jornadas mensuales de notificación de los actos administrativos de inclusion en el RUV  en los municipios con apoyo (humano y financiero) del ministerio publico y los enlaces de victimas municipales , como evidencia se presenta un informe del avance mensual al Director Territorial.</t>
  </si>
  <si>
    <t xml:space="preserve">Se solicitara apoyo logistico a los personeros o ministerio publico para la realización de una jornadas de notificación </t>
  </si>
  <si>
    <t>Profesionales de Registr de la DT</t>
  </si>
  <si>
    <t>Falta de capacidad operativa en los puntos de atención para realizar la notificacion</t>
  </si>
  <si>
    <t>Trafico de influencia por parte de los funcionarios o contratistas para que los ususarios accedan a los servicios sin realizar el debido procedimiento</t>
  </si>
  <si>
    <t>Influencia o coaccion por parte de los lideres de procesos de restitucion de tierras, reparacion colectiva, Retornos y rehubicaciones o diferentes asociaciones de derechos humanos y victimas, con el objetivo de priorizar casos sin llevar a cabo el debido proceso</t>
  </si>
  <si>
    <t>los profesionales y contratistas de la Dt Cordoba, indican los procedimientos para atención, asistencia y reparación simepre que tienen reuniones con las comunidades, donde ademas se enfatiza en la gratuidad de los tramites, dejando como evidencia actas de estas reuniones.</t>
  </si>
  <si>
    <t xml:space="preserve">realizar jornada de sensibización con los fuencionarios de la DT Cordoba para evitar el trafico de influencias </t>
  </si>
  <si>
    <t xml:space="preserve">1 Jornada </t>
  </si>
  <si>
    <t>Manuel de los Reyes Pacheco</t>
  </si>
  <si>
    <t>Abuso de la condición privilegiada de los funcionarios para la realizaciòn de tramites a victimas sin seguir el cumplimiento del conducto regular</t>
  </si>
  <si>
    <t>MAGDALENA</t>
  </si>
  <si>
    <t>Dificultad de los profesionales de la DT para ir al territorio a realizar los diferentes programas de la Unidad para las victimas. (para todos los procesos: NT, Participación, RC, RRT, Oferta)</t>
  </si>
  <si>
    <t>Recorte del presupuesto, para garantizar la presencia de los funconarios en el territorio.</t>
  </si>
  <si>
    <t>Se realiza mensualmente un cronograma de planeacion de visita al terreno de todos los funcionarios a cada uno de los enlaces del nivel nacional, para asi tener un control y medir la capacidad presupuestal para poder cumplir con la misionalidad de la unidad. dicho cronograma se enviará via correo electrónico.</t>
  </si>
  <si>
    <t>Realizar un informe mensual de planeacion de visistas  a los municipios donde se evidencie las cciones que relaizaran los profesionales en el territorio</t>
  </si>
  <si>
    <t>1 cronograma de visitas mensual</t>
  </si>
  <si>
    <t xml:space="preserve">enlace de planeacion </t>
  </si>
  <si>
    <t>Inflexibilidad en el area de viaticos del nivel nacional (dependemos de la dinamica de los entes territoriales)</t>
  </si>
  <si>
    <t>Se Presenta al ente territorial el cronograma de visita de cada uno de los funcionarios que los vsitará en el mes y se solicita no cambiar las fechas para no causas traumatismo, el cronograma se enviaría a principio de mes a cada municipio del territorio.</t>
  </si>
  <si>
    <t xml:space="preserve">Enviar mensualmente a viaticos el plan de accion con salidas de los funcionarios (por correo electrónico)de la DT previo socialización con los entes territoriales para no estar modificando fechas que causen traumatismos y retrocesos. </t>
  </si>
  <si>
    <t>1 correo mensual por area misional de viaticos.</t>
  </si>
  <si>
    <t>profesionales de la DT</t>
  </si>
  <si>
    <t>falta de contratación oportuna de un operador para poder realizar las actividades de campo.</t>
  </si>
  <si>
    <t>Imposibilidad para dar respuesta oportuna  a las victimas sobre la inclusión o no en el registro unico de victimas</t>
  </si>
  <si>
    <t>Falta o demora en la respuesta desde el nivel nacional sobre la inclusión o no en el Ruv, en los tiempos que establece la ley y esto hace que las personas tramitan derechos de petición y/o tutetlas</t>
  </si>
  <si>
    <t>El profesional de registro de la DT solicita a Nivel nacional gestion y  seleridad en la respuesta  sobre  la inclusión o no al RUV de  las personas que solicitaron dicho derecho, mediante un correo electronico.</t>
  </si>
  <si>
    <t>El enlace de valoración y registro de la DT realizará semanalmente un monitoreo con la ayuda de cada enlace municipal de cuantas declaraciones se tomaron semanalmente para que estan sean enviadas al nivel nacional en el menor tiempo posible.</t>
  </si>
  <si>
    <t>4 monitoreos mensuales</t>
  </si>
  <si>
    <t>enlace de valoración y registro</t>
  </si>
  <si>
    <t xml:space="preserve">Demora en el envio de las decaraciones al nivel nacional para su estudio por parte de las peronas que la toman (perosnerias, defensoria, fiscalia) de los entes territoriales </t>
  </si>
  <si>
    <t>El profesional de registro de la DT realiza monitorear mensual mediante correos al envio de las declaraciones que se toman en los entes territoriales y en las oficinas de la fiscalia, defensoria y personeria para que sean enviados en los tiempos y no tener represados estos formatos en el territorio para evitar emoras en los tiempos de respuestas, como evidencia quedan correos electronicos</t>
  </si>
  <si>
    <t>Mal manejo  de la información con el propósito de obtener un beneficio económico por parte de los funcionarios de la DT  que brindan la  atención y orientación a las víctimas del conflicto.</t>
  </si>
  <si>
    <t>Falencias en  los procedimientos y políticas establecidas para la seguridad de la información.</t>
  </si>
  <si>
    <t>4 reportes
Septiembre-Octubre, Noviembre, Diciembre</t>
  </si>
  <si>
    <t>Adalberto Quintero profesional SIG</t>
  </si>
  <si>
    <t>Falta de controles al  acceso a los diferentes sistemas  de consulta, registro y gestión que soportan la atención, asistencia y reparación de las víctimas del conflicto</t>
  </si>
  <si>
    <t>Solicitar por medio de correo electronico  y formato,  la desactivación del acceso a los sistemas de informacion a los funcionarios y contratistas que se  desvinculen</t>
  </si>
  <si>
    <t>Carlos Ortiz
Director Territorial</t>
  </si>
  <si>
    <t xml:space="preserve">La información de las cartas de indemnización llega primero al Banco Agrario y por ultimo al profesional de la Dt Encargado del tema. </t>
  </si>
  <si>
    <t>Realizar la solicitud al NN que la informacion de las cartas de indemnización no llegue primero al banco encargado del pago de las cartas de indemnización de las víctimas, para evitar fuga de información y asi poder disminuir la actividad delictitiva de los tramitadores.</t>
  </si>
  <si>
    <t>MAGDALENA MEDIO</t>
  </si>
  <si>
    <t>Imposibilidad de implementar procesos de acompañamiento Psicosocial y las estrategias desarrolladas a nivel individual y colectivo</t>
  </si>
  <si>
    <t>El profesional psicosocial de territorio cada vez que va a abrir un grupo o una atención, diligencia el formato de interesados establecido por el Equipo Psicosocial y lo envía al enlace nacional, quien a su vez lo remite mediante correo electrónico al enlace de Control y Seguimiento (equipo encargado de hacer las verificaciones de inclusión en el RUV) y regresan la base al profesional en territorio con las respectivas validaciones (que esten incluidos o no en el RUV)</t>
  </si>
  <si>
    <t>Realizar un informe para presentarse ante el comité de Ruta Integral Territorial con el fin de dar a conocer la situaciones relacionadas con casos excepcionales de no inclusión en el  RUV y se aprueben estos casos para su posterior atención por parte de la profesional psicosocial de la DT.</t>
  </si>
  <si>
    <t>1 Informe</t>
  </si>
  <si>
    <t>Profesional Psicosocial</t>
  </si>
  <si>
    <t xml:space="preserve">Situaciones de seguridad en territorio que impiden la participación de las víctimas y la movilidad de los propfesionales en el territorio. </t>
  </si>
  <si>
    <t>Generar expectativas equivocadas en los sujetos Colectivos bajo la jurisdicción de la Dirección Territorial con la elaboración de los planes de reparación integral(PIRC) que sobrepasan la capacidad institucional, del programa, objetivos y el alcance.</t>
  </si>
  <si>
    <t>Los primeros planes construido se elaboraron sobrelimitando las competencias de la entidad que exceden la capacidad administrativa y en algunos caso no hubo relación con el nexo causal.</t>
  </si>
  <si>
    <t>Los Enlaces Territoriales de RC  Identifican la medidas verificando si cumplen o no  con los objetivos del programa,  que cumplen con el nexo causal entre el hecho, el daño y la medida en su proporción, en los PIRC aprobados, mediante el diligenciamiento de la matriz de ruta critica del programa,  para concertar con el Sujeto la posibilidad de redifinición las medidas.   A su vez lo informan al coordinador Nacional del proceso y remiten el soporte del caso identificado solcitando lineamiento a la Subdirección quedando como evidencia la matriz diligenciada.  Lo anterios conforme a la nueva reestructuración del programa de Reparación Colectiva</t>
  </si>
  <si>
    <t>Algunas medidas de los primeros planes formulados contienen  descripciones muy ambiguas  o no definen el alcance de la medida, lo que dificulta la gestión interinstitucional para procurar una implementación efectiva.</t>
  </si>
  <si>
    <t xml:space="preserve">Realizar mesa de trabajo con el SRC y las entidades territoriales y/o departamentales, para revisar las medidas bajo los criterios de alcance del programa de reparacion colectiva. Para luego concertar las medidas redefinidas  que deben ser aprobadas en los Comites de Justicia Transicional. </t>
  </si>
  <si>
    <t>1 mesa de trabajo</t>
  </si>
  <si>
    <t xml:space="preserve">6 meses </t>
  </si>
  <si>
    <t>Profesionales de RC de la DT</t>
  </si>
  <si>
    <t xml:space="preserve">El avance de los sujetos en la ruta de reparación colectiva y en la implementación de medidas de competencia de la UARIV, no es constante debido a insuficiente capacidad financiera e institucional acorde con la asignación presupuestal del programa. </t>
  </si>
  <si>
    <t>Falta de respuesta por parte de las entidades del SNARIV de acuerdo a las competencias de éstas para cumplir con los PIRC.</t>
  </si>
  <si>
    <t>Que los actos administrativos que deciden sobre la inclusión en el RUV no sean notificados a la población víctima del conflicto armado colombiano</t>
  </si>
  <si>
    <t xml:space="preserve">Falta de Presupuesto y Capacidad Operativa  para  notificar los actos administrativos en los diferentes Municipios. </t>
  </si>
  <si>
    <t>La Profesional de Registro de la DT de acuerdo a la necesidad de notificación determina el municipio de Barrancabermeja para realizar la jornada masiva, y se solicita mediante correo a nivel nacional convocar a través del contac center a las Personas que residan en Municipios Cercanos. Como evidencia de ello queda Informe, registro fotografico y el reporte del tramite de las Diligencias de Notificación.</t>
  </si>
  <si>
    <t>La Profesional de Registro Solicitará a los Enlaces de Víctimas de los Municipio cercanos a trevés de correo electrónico el apoyo para la notificación de las personas residentes en sus municipios que no logran acercarse a la jornada masiva realizada en B/bermeja y de esa manera se logre la notificacón total programada.</t>
  </si>
  <si>
    <t>1  solicitud</t>
  </si>
  <si>
    <t>Profesional de Valoración y Registro de la DT</t>
  </si>
  <si>
    <t>La Profesional y el Apoyo  de Valoración y Registro de la Direccion Territorial, revisan en diferentes aplicativos de la Unidad (ORFEO y SGV) previamente a cada Jornada Programada  , con el fin de actualizar los datos de contacto y poder enviar por correo electronico al Nivel Central para su respectiva Convocatoria. La evidencia es el correo electronico.</t>
  </si>
  <si>
    <t>Solicitar y recibir dadivas en los  puntos de atención para realizar los tramites que requieren las victimas en el momento de la atencion.</t>
  </si>
  <si>
    <t>Falta de información por parte de los colaboradores de los puntos de información en temas de fraudes</t>
  </si>
  <si>
    <t xml:space="preserve">Se viene realizando socializacion de manera bimestral en el marco de la campaña  "Ojo contra el fraude" a los colaboradores del operador que se encuentran en los PAV y como evidencias de la socializacon queda el correo elecronico y actas .  </t>
  </si>
  <si>
    <t>Asumir el riesgo</t>
  </si>
  <si>
    <t>Generar  correos informativos para socializar  las politicas que estan establecidas en la Entidad  para la seguridad  y el manejo de la informacion.</t>
  </si>
  <si>
    <t>3 (1 correo cada 2 meses)</t>
  </si>
  <si>
    <t>Luz Elena Blandon
Lady Mabel Sierra</t>
  </si>
  <si>
    <t>Abuso del manejo de la información.</t>
  </si>
  <si>
    <t>Se viene socializando semestral a Enlaces Especializados y Transversales de la política antifraude a través de correos electrónicos, quedando como evidencia ayuda de memoria y correo electrónicos.</t>
  </si>
  <si>
    <t>Realizar seguimiento a través de llamadas telefonicas a un grupo de personas víctimas representativas que hallan recibido la medida de indemnización en  cada entrega, con el objetivo de verificar el proceso de entrega y su transparencia.</t>
  </si>
  <si>
    <t>En cada proceso de entrega y notificación de cartas, 5 % del total entregado</t>
  </si>
  <si>
    <t>Amparo Chicue Cristancho 
Maria Ibeth Martinez</t>
  </si>
  <si>
    <t>Se realiza los acuerdos de confidencialidad requeridos para el manejo de las herramienta (MAARIV, INDEMNIZA, VIVANTO, SGV) y se envian al nivel nacional a través de correos electronicos.</t>
  </si>
  <si>
    <t>Incumplimiento del articulo 2569 del 2000 de la confidencialidad del resgistro único de la población desplazada.</t>
  </si>
  <si>
    <t xml:space="preserve">Uso indebido de los Productos destinados para proyectos de prevención e inmediatez en beneficio de un interés particular o de otro tipo de contingencias diferentes a las establecidas en la línea de intervención por parte de las entidades territoriales.  </t>
  </si>
  <si>
    <t xml:space="preserve">
Falta de control y monitoreo por parte de la Dirección Territorial en el marco de los Comités Territoriales de Justicia Transicional CTJT.   
</t>
  </si>
  <si>
    <t xml:space="preserve">El enlace de prevención de hechos victimizantes de la Dirección Territorial Magdalena Medio realiza entrega de los proyectos de prevención y atención inmediata (materiales y/o dotación mobiliarias)cada vez que exista la oferta de la SPAE y se entrega mediante acta al ente territorial y las comunidades beneficiadas en presencia de las autoridades municipales designadas ( alcalde entre otros); además se realiza un informe final en articulación con el ente territorial  de disposición y culminación del proyecto.   </t>
  </si>
  <si>
    <t xml:space="preserve">Durante el periodo de ejecucion del proyecto o desarrollo de la entega de la dotacion mobiliaria se solicitara informes de seguimiento  parcial de ejecicio y final de culminacion de la obra </t>
  </si>
  <si>
    <t>2 informes</t>
  </si>
  <si>
    <t>01/07/2017
Siempre que se ejecuten Proyectos de Prevención</t>
  </si>
  <si>
    <t>Carlos Arturo Hernández Renhals</t>
  </si>
  <si>
    <t xml:space="preserve">Desconocimiento  de las ordenes constitucionales y las líneas de intervención según lineamientos de la a Subdirección de prevención y atención de emergencias SPAE </t>
  </si>
  <si>
    <t>VALLE</t>
  </si>
  <si>
    <t>Dificultad en el cumplimiento de la orden misional en la participación y acompañamiento tecnico de los Comités Territoriales de Justicia Transicional CTJT y capacitacion en las herramientas de planeacion de la politica publica de victimas en todos los 34 ET del Departamento no priorizados.</t>
  </si>
  <si>
    <t>Austeridad en el gasto para movilizacion de los profesionales de Nacion Territorio en la Direccion Territorial</t>
  </si>
  <si>
    <t>Los profesionales de la Territorial Valle del proceso Nacion Territorio a comienzo de cada mes reportan al area de talento humano, las salidas a los municipios en los que se realizará CTJT, para que sean programados en planilla de viaticos, en caso de no ser aprobado, se da asistencia tecnica para la realizacion de dicho espacio. queda como evidencia los correos electronicos en los que se remite dicho formato</t>
  </si>
  <si>
    <t>En coordinacion con la Gobernacion del Valle, PNUD, Ministerio del Interior y Unidad de Victimas, se hara capacitacion a todos los municipios del Valle en implementacion y seguimiento politica publica de Victimas, y protocolo de participacion, como evidencia se tendra acta con lista de asistencia de dicha actividad.</t>
  </si>
  <si>
    <t>1 Capacitación</t>
  </si>
  <si>
    <t>Profesionales Nacion Territorio</t>
  </si>
  <si>
    <t>Priorizacion de solo  8 entes Territoriales para acompañar en CTJT por parte del la Direccion de Gestion Interinstitucional.</t>
  </si>
  <si>
    <t>Los profesionales del proceso de  Nacion Territorio de la Direccion Territorial, realizaran semanalmente, asistencia tecnica a los diferentes entes territoriales, de manera telefonica, en la sede de la unidad de victimas,  dejando acta de los puntos tratados en cada asistencia y compromisos adquiridos.</t>
  </si>
  <si>
    <t>Falta de recursos para el traslado de enlaces municipales y funcionarios de las alcaldias a la sede de la Unidad de vicitmas</t>
  </si>
  <si>
    <t>Los profesionales de la Territorial Valle del proceso nacion Territorio a mediado de año  realizan una jornada de asistencia tecnica en Tablero PAT, RUSICST, certificacion, agendas CTJT con el apoyo de Gobernacion del Valle citanto todos los enlaces y algunos secretarios de las alcaldias, esta activiad se realiza de manera grupal en tres puntos del departamento, se consigna en acta la ejecucion de dicha jornada y los compromisos que se adquieran.</t>
  </si>
  <si>
    <t>Incumplimiento a ordenes de fallos de restitucion de Tierras</t>
  </si>
  <si>
    <t>Los jueces de Restitucion de Tierras en cada fallo estan solicitando a la Unidad de Victimas ademas de diagnostico de necesidades de la familia, remisiones para acceso a la oferta de manera efectiva</t>
  </si>
  <si>
    <t>La profesional de Tierras de la DT, recibe  fallos de los jueces semanalmente y los copia al proceso de oferta con el fin de que se hagan las remisiones a las diferentes entidades del SNARIV, recibiendo retroalimentacion de dicha gestion para el control respectivo.queda como evidencia, el correo electronico en el que se remiten dichas solicitudes</t>
  </si>
  <si>
    <t xml:space="preserve">Transferir </t>
  </si>
  <si>
    <t>La Directora Territorial Valle, hara solicitud al proceso de oferta y Tierras de Videoconferencia en la cual se revisara el procedimiento a seguir según las nuevas solicitudes de los jueces de restitucion de tierras, se proyectaran mesas de trabajo respectivas. como prueba tendremos acta y lista de asistencia.</t>
  </si>
  <si>
    <t>1 Solicitud</t>
  </si>
  <si>
    <t>Profesional Tierras</t>
  </si>
  <si>
    <t>Falta de herramienta para consolidar remisiones adtivas oferta</t>
  </si>
  <si>
    <t>La profesional del proceso de oferta de la Direccion Territorial semanalemte hace remision de fallos de tierras al proceso de oferta, con el fin de que activen en plataforma de SIGO seguimiento a dichas remisiones y se cuente con retroalimentacion de esta gestion, se solicita respuesta del proceso a Nivel nacional. evidenciando la gestion por medio de correo electronico.</t>
  </si>
  <si>
    <t>Abuso de la condicion privilegiada para acceso a informacion de pago de indemnizacion</t>
  </si>
  <si>
    <t>Lider de subsistema de Gestion de la informacion de la Direccion Territorial Valle mensualmente actualiza formato de usuarios autorizados acceso a sistemas de informacion, para hacer seguimiento de que personas en territorio acceden alas diferentes platadormas, remitiendo esta informacion a profesional de Seguimiento, como prueba se obtiene el correo electronico con remision del formato.</t>
  </si>
  <si>
    <t>La profesional de comunicaciones de la Direccion Territorial Valle en el marco  de la estrategia de ojo al fraude, realizará actividades de manera mensual en los diferentes puntos de atencion, tanto con funcionarios como con  poblacion a atender. como evidencia queda lista de asistencia y registro fotografico</t>
  </si>
  <si>
    <t>Fabiola Perdomo Estrada 
Director Territorial</t>
  </si>
  <si>
    <t>Falta de claridad de beneficiarios sobre tramites y no costo de los mismos ante la Unidad de Victimas</t>
  </si>
  <si>
    <t>El profesional de reparacion individual de la Direccion Territorial Valle de manera mensual remite por correo electronico el manual de ruta integral a los enlaces de reparacionen Territorio con el fin de recordar procedimiento de manejo de informacion,. como evidencia queda correo electronico con dicha remision</t>
  </si>
  <si>
    <t>Entrega de informacion a personal no autorizado que tiene fines fraudulentos  con beneficiarios de indemnizaciones administrativas</t>
  </si>
  <si>
    <t>PUTUMAYO</t>
  </si>
  <si>
    <t>Dificultades para avanzar en la reparacion de sujetos colectivos en la DT</t>
  </si>
  <si>
    <t>Tramites administrativos demorados y dispendiosos</t>
  </si>
  <si>
    <t>El equipo de reparación colectiva con la DT vez que se realiza salida a terreno se realiza convocatoria y jornadas con varios sujetos para lograr la optimizacion de recursos, como evidencia quedan los informes de salidas</t>
  </si>
  <si>
    <t>Realizar informe con balance dificultades para el cumplimiento de las metas de RC</t>
  </si>
  <si>
    <t>Profesional Reparacion colectiva Dt</t>
  </si>
  <si>
    <t xml:space="preserve">Falta de aprobacion comisiones </t>
  </si>
  <si>
    <t>Se gestiona con el apoyo de entidades como la Unidad de restitucion de tierras y MAPPOEA para la realizacion de jornadas masivas, como evidencia quedo registro fotograficos, informes entre otros</t>
  </si>
  <si>
    <t>Falta Operador</t>
  </si>
  <si>
    <t>Errores de planeacion por falta de incluir lo trabajado con el nivel territorial</t>
  </si>
  <si>
    <t>Falta de lineamientos por parte de Nivel Nacional</t>
  </si>
  <si>
    <t>inadecuado uso de la información por parte de funcionarios y colaboradores con el objetivo de obtener un beneficio propio.</t>
  </si>
  <si>
    <t xml:space="preserve">El profesional de RNI y Registro, actualiza permanentemente los acuerdos de confidencialidad, realiza seguimeinto a los ingresos a herramientas, identifica horarios de ingreso, promueve cambios de contraseña del personal que tiene acceso a los sistemas de informaciòn a nivel territorial como de los orientadores de los puntos de atenciòn, en caso de encontrar personal sin acuerdo o desactualizado procederá a revisar el estado del personal o si identifica ingresos en horarios extendidos se promueve el bloqueo de acceso para horarios no autorizados. </t>
  </si>
  <si>
    <t>Realizar informe mensual sobre el estado y actualización de los usuarios a sistemas de información</t>
  </si>
  <si>
    <t>Un informe por mes.</t>
  </si>
  <si>
    <t>Jose Nel Carabali
Registro y RNI</t>
  </si>
  <si>
    <t>URABA / DARIEN</t>
  </si>
  <si>
    <t>Hurto de herramientas de comunicaciones en la Dirección Territoprial</t>
  </si>
  <si>
    <t>Carencia de un espacio seguro para la custodia de los equipos tecnologicos de comunicaciones.</t>
  </si>
  <si>
    <t xml:space="preserve">La Direccion Territorial a travez del proceso de Comunicaciones implementa  con formatos de control de manejo de los equipos tecnologicos, en custodia del personal de seguridad. se hace revision semanal en la minuta de diario del manejo de los equipos,  </t>
  </si>
  <si>
    <t>Falta de controles periodicas tecnologicos de comunicación</t>
  </si>
  <si>
    <t>SANTANDER</t>
  </si>
  <si>
    <t>Insuficiencia en la prestación de asistencia técnica a los ente territoriales no focalizados (G. Interinstitucional)</t>
  </si>
  <si>
    <t xml:space="preserve">Falta de recursos para la aprobación de las solicitudes de comisión para desplazamiento con el fin de brindar la asesoria técnica a los municipios radio de acción de la DT Santander. </t>
  </si>
  <si>
    <t xml:space="preserve">El profesional de nación territorio de la DT Santander,   realiza envió de correos electrónicos cuando no son aprobadas las comisiones, dando a conocer a los entes territoriales los lineamientos para la implementación de la política publica de victimas en el territorio ( en este momento se estan brindando  directrices para revisión de los tableros PAT, planes de Acción Territorial y lineamientos en operatividad de los Comités de Justicia Transicional y subcomites) La evidencia de control de que el ente territorial lo recibió,  es la confirmación a través del mismo medio por parte del enlace de victimas del municipio respectivo. </t>
  </si>
  <si>
    <t>Para la atención de los municipios no focalizados, se concertará  reuniones  entre la Unidad para las Victimas - Equipo Nación Territorio, la Defensoría del Pueblo y la Gobernación de Santander, con el fin de identificar los municipios en los cuales estas entidades puedan apoyar con asistencia técnica, para el caso de la Defensoria tiene focalizados 30 municipios, y para el caso de la Gobernación de Santander 40 municipios y concertar   realizar unos talleres provinciales. La evidencia seria acta y lista de asistencia</t>
  </si>
  <si>
    <t>1  reunion mensual</t>
  </si>
  <si>
    <t>Inoportunidad en la asistencia a espacios para brindar asistencia técnica, por el envio tardio de las invitaciones por parte del ente territorial.</t>
  </si>
  <si>
    <t>El profesional de nación territorio de la DT Santander, solicita semestralmente mediante correo electrónico,  los cronogramas de las reuniones de Comité de Justicia Transicional  para participar en los diferentes espacios donde se brinda asistencia técnica, esto permitirá hacer una planeación de nuestras acciones y hacer la solicitud de comisiones oportunamente  para el caso de los municipios focalizados, que son los unicos a los cuales se esta permitido asistir.  Para el resto de municipios y con base en éstos y en las  convocatorias que nos envian,  se le brinda las orientaciones a través de correo electronico.</t>
  </si>
  <si>
    <t>Baja  calificación en el proceso de certificación de las Entidades Territoriales e incumplimiento en los compromisos de ley (G. Interinstitucional)</t>
  </si>
  <si>
    <t>Baja calidad en la información que se diligencia en las herramientas de Planeación y seguimiento de la Politica Pública de Victimas</t>
  </si>
  <si>
    <t>Mediante canal virtual y/o presencial, el profesional de Coordinaciòn Nación Territorio semestralmente brinda orientación a los enlaces municipales sobre el diligenciamiento de las herramientas de Planeación y seguimiento de la Politica Pública de Victimas. La evidencia seria correo electronico o acta de reunión dependiendo si es canal virtual o presencial.</t>
  </si>
  <si>
    <t xml:space="preserve">Realizar Jornada de Asistencia Técnica, el equipo de nación territorio donde se brindará orientación a los enlaces municipales sobre el diligenciamiento de las herramientas de Planeación y seguimiento de la Politica Pública de Victimas </t>
  </si>
  <si>
    <t>1 Jornada</t>
  </si>
  <si>
    <t>Profesionales Nación Territorio</t>
  </si>
  <si>
    <t xml:space="preserve">Los criterios de certificación para la vigencia actual no son socializados oportunamente  por parte de la SCNT nivel nacional,  lo cual hace que los entes territoriales no tengan lineamientos claros sobre los aspectos que se van a evaluar para la certificar su contribución en el goce efectivo de derechos. </t>
  </si>
  <si>
    <t xml:space="preserve">Por parte de los Profesionales de Nación Territorio de la Dirección Territorial Santander, se solicitó  a la SCNT del nivel nacional,  los criterios de certificación establecidos para la vigencia del 2017, con el fin de ser socializados a los entes territoriales adscritos, se generó de igual forma una accion correctiva al proceso en el nivel nacional, por la demora en brindar lineamientos sobre el tema. </t>
  </si>
  <si>
    <t>Capacitar a los enlaces municipales de victimas en los criterios de certificación vigencia 2017, en el marco de las Jornadas  de Asistencia Técnica convocada por el Ministerio del Interior y la Unidad para las Victimas en el mes de agosto y a los entes territoriales focalizados, a través de un acompañamiento mas personalizado.</t>
  </si>
  <si>
    <t>1  capacitación (mensual)</t>
  </si>
  <si>
    <t>Entregar información inexacta, inconsistente, incompleta y/o inoportuna al cliente interno o externo (G. dela Información)</t>
  </si>
  <si>
    <t>fallas en la recolección de la información por parte de la fuente (registro)</t>
  </si>
  <si>
    <t xml:space="preserve">La funcionario de la RNI DT SANTANDER,  detecta  mediante revisión de las herramientas y aplicativos  la inconsistencia en la información de forma semanal y remite por correo electrónico a nivel nacional para que se realice la subsanación de la inconsistencia,la cual se evidencia mediante envio y confirmación de recibido del correo electronico escalado al Nivel Nacional. </t>
  </si>
  <si>
    <t>La funcionaria de la RNI DT SANTANDER realizará  la implementación de controles recibiendo todas las inconsistencias reportadas por los usuarios y reportandolas al Nivel Nacional.</t>
  </si>
  <si>
    <t>Articuladora RNI</t>
  </si>
  <si>
    <t>cambios no autorizados en la información de origen</t>
  </si>
  <si>
    <t xml:space="preserve">La funcionaria de la  RNI DT SANTANDER  detecta  mediante revisión de las herramientas y aplicativos  los casos escalados por los usuarios de novedades Vivanto asignados a los Enlaces Municipales de la DT, en donde de manera incorrecta sin cumplir el protocolo establecido realizan novedades de manera errada, en cuanto se evidencia el caso se remite por correo electrónico a nivel nacional.  Esto se  evidencia mediante envio y confirmación de recibido del correo electronico escalado al Nivel Nacional. </t>
  </si>
  <si>
    <t>La funcionaria de la RNI DT SANTANDER solicitará un informe a cada avalador básico, respecto de las inconsistencias generadas a través del módulo de novedades por cada solicitante a su cargo</t>
  </si>
  <si>
    <t xml:space="preserve">acceso abusivo a la información antes de ser procesada por parte de la fuente </t>
  </si>
  <si>
    <t xml:space="preserve">La funcionario de la RNI DT Santander detecta el usuario, se revisa que este validado y de no ser así se inactiva y se reporta el abuso de acceso a la información en cuanto se evidencia el caso y remite por correo electrónico a nivel nacional.  Se evidencia mediante envio y confirmación de recibido del correo electronico escalado al Nivel Nacional. </t>
  </si>
  <si>
    <t>La funcionaria de la RNI DT SANTANDER generará una alerta al Adminbistrador general de las herramientas para dar a conocer los usuarios inactivos por vencimiento de contratos que aún continuen con acceso.</t>
  </si>
  <si>
    <t>imposibilidad de realizar la notificación de la carta de indemnización (G. de Reparación Integral - Individual)</t>
  </si>
  <si>
    <t>El enlace de reparación revisa los aplicativos donde se encuentra la información actualizada de las victimas, hace las llamadas a los números registrados. Si no es posible contactar a la victima, se ubican en las carteleras de los puntos de atención únicamente los nombre de las victimas con el fin de ser contactadas, las cuales son fijadas por el tiempo que dure la vigencia del proceso . Si no es contactada la victima, se le informa al nivel nacional de la imposibilidad de contactar a la victima, a través de correo electrónico. Esto se da cada vez que hay un proceso vigente.</t>
  </si>
  <si>
    <t>La profesional de indemnizaciones realizará una revisión aleatoria del 5% de las cartas de indemnización de cada proceso que llegue a la territorial, antes de realizar la distribución de las cartas de indemnización a los enlaces de reparación, con el fin de identificar posibles errores en cada uno de los radicados a indemnizar. De esta revisión, se entregará informe al profesional de ruta y a la implementadora de reparacón.</t>
  </si>
  <si>
    <t>5% de cartas revisadas de cada proceso que llegue a la DT</t>
  </si>
  <si>
    <t>agosto de 2017</t>
  </si>
  <si>
    <t xml:space="preserve">profesional de indemnizaciones </t>
  </si>
  <si>
    <t>Aparición de destinatarios con igual o mayor derecho para reclamar la Indemnización Administrativa.</t>
  </si>
  <si>
    <t>El enlace de reparación identifica mediante la revision de herramientas tecnologicas que el caso cuenta con otros destinatarios con igual o mayor derecho.  Le informa a la víctima por medio de llamada telefonica o de forma presencial y le solicita los documentos necesarios para proceder a realizar una reprogramación de fondo, se deja como evidencia el acta de llamada levantada en su momento,  la cual será gestionada por el enlace de reparacion que tenga asignado el caso , quien posterior lo notifica a la profesional de indemnizaciones y esta a su vez  lo informa al  nivel nacional mediante correo electronico, el cual deja como evidencia el envio y recepcion del mismo.</t>
  </si>
  <si>
    <t>Los profesionales vínculados a la ruta integral y los colaboradores del equipo millenium, mensualmente se realizará una reunión de retroalimentación de los procesos y los procedimientos propios de cada una de las áreas, con el fin de fortalecer y unificar criterios emitidos por el nivel central, levantandose un acta de reunión y lista de asistencia.</t>
  </si>
  <si>
    <t>1 -  mensual</t>
  </si>
  <si>
    <t>profesional de ruta</t>
  </si>
  <si>
    <t xml:space="preserve">Error en cartas de indemnización enviadas a territorio tanto de tramite como de fondo, tales como en nombres y apellidos, documento de identidad.   </t>
  </si>
  <si>
    <t>En el momento de la documentación, el enlace verifica si hay novedades tanto en indemniza como en Vivanto, en caso de que haya novedades en Vivanto, aplica el formato de novedades establecido para tal fin definido por la dirección registro, cuando hay desactualización de datos en indemniza a través de la aplicación se genera la novedad para que posteriormente sea aplicada. La evidencia arrojada es el Formato de Novedad establecido para tal fin, el cual es cargado en la herramienta SGV.</t>
  </si>
  <si>
    <t>Error en liquidación de indemnización para el hecho victimizante de desplazamiento forzado, no coincide tiempo de inclusión con liquidación</t>
  </si>
  <si>
    <t xml:space="preserve">El enlace de Reparación mediante verificación en las herramientas tecnologicas evidencia que la liquidacion del caso no corresponde con el marco normativo mas favorable para la victima.  En este caso el enlace anula la carta, la carga en la herramienta indemniza y envia a gestion documental. Se deja como evidencia el cargue de la misma en la herramienta indemniza.   </t>
  </si>
  <si>
    <t>Inoportunidad en la retroalimentación al territorio sobre las diferentes solicitudes de las victimas  escaladas a través de las diferentes herramientas. (G. para la Asistencia)</t>
  </si>
  <si>
    <t>El nivel nacional no cuenta con suficiente personal que atienda oportunamente esta clase de requerimientos, lo que origina represamientos en las respuestas a las solicitudes y posibles sanciones por parte de entidades encargadas de velar por los derechos de las víctimas</t>
  </si>
  <si>
    <t xml:space="preserve">Los profesionales encargados de los puntos de atencion evidencian demoras en la respuesta de los casos escalados, y a traves de correo electronico se reitera la solicitud cada vez que se requiera.  Se deja como evidencia correo electronico escalado con el historico del mismo. </t>
  </si>
  <si>
    <t>Levantar base de datos en excell para el seguimiento de casos en donde se solicita el estado actual de las solicitudes para el cruce con el area correspondiente en el nivel nacional y de esta manera retroalimentar las victimas sobre sus requerimientos.</t>
  </si>
  <si>
    <t>1 base de datos mensual con los casos pendientes</t>
  </si>
  <si>
    <t>a partir del mes de octubre</t>
  </si>
  <si>
    <t>tres meses</t>
  </si>
  <si>
    <t>Profesionales de punto</t>
  </si>
  <si>
    <t>Demoras ocasionadas por la alta tramitología y cambios operativos generados al interior de los procesos misionales de la entidad</t>
  </si>
  <si>
    <t xml:space="preserve">Por parte de los profesionales encargados de los puntos de atención se solicita telefónicamente y por correo electrónico cada vez que se presente el caso, al grupo de respuesta escrita responder los requerimientos dentro de los tiempos establecidos o le de prioridad a los ya vencidos.  Se deja como evidencia correo electronico escalado. </t>
  </si>
  <si>
    <t>Imposibilidad de implementacion de los  planes integrales de reparación (PIRC) de los sujetos de Reparacion Colectiva</t>
  </si>
  <si>
    <t>Insuficientes recursos financieros para cumplir con el requerimiento del programa de Repración Colectiva, no permite el avance en la implementación de medidas de satisfacción y garantias de no repetición de  competencia de la entidad de los sujetos de reparación colectiva</t>
  </si>
  <si>
    <t>El equipo de reparación colectiva informa en las reuniones semanales, consigando en las actas para el cumplimiento de la Circular 0026, las dificultades del proceso y  por correo electronico se remite al profesional de planeación territorial el motivo de incumplimiento de metas el cual se reporta en la herramienta SISGESTION.</t>
  </si>
  <si>
    <t>El equipo de RC implementara 2 acciones mensuales de acercamiento a las entidades del SNARIV para coordinar actividades que permitan ejecutar medidas de los PIRC de los SRC focalizados por la subdirección de reparación colectiva.</t>
  </si>
  <si>
    <t>2 acciones mensuales</t>
  </si>
  <si>
    <t>Equipo de Reparacion Colectiva Territorial</t>
  </si>
  <si>
    <t>Exceso de tramitologia para la solicitud de viáticos para el equipo de reparacion colectiva  (Tiempo y Presupuesto), afecta la programación de actividades para concertar e implementar medidas con los comites de impulso</t>
  </si>
  <si>
    <t>El equipo e Reparación Colectiva territorial cuando realiza una actividad con la comunidad o ente territorial, que requiere desplazameinto hasta el municipio, corregimiento o vereda, diligencia matriz y se remite por correo electronico a la subdirección de reparación colectiva para la aprobacion de la actividad y a su vez realiza la solicitud de comision a traves del aplicativo Gestiona y queda a la espera de que oportunamente la subdireccion de RC apruebe la actividad y comision, para poder finalizar el tramite de solicitud de comisión en el aplicativo Gestiona y con ello tener la certeza para iniciar a gestionar la convocatoria y logistica del evento y evitar cancelaciones y generar incomodidad con la comunidad</t>
  </si>
  <si>
    <t>Falta de contratación de operador logisitico afectan la realización de actividades y el  cumplimiento de las metas del plan de acción</t>
  </si>
  <si>
    <t>Incumplimiento en la gestión de la solicitud ante los CTJT de la validación de los conceptos de seguridad vencidos, requeridos para el tramite de retornos y reubicaciones a otros departamentos</t>
  </si>
  <si>
    <t xml:space="preserve">Demoras ocasionadas en la tramitologia de solicitar la aprobación del concepto de seguridad en cada uno de los CTJT realizados en los departamentos, por parte de los profesionales de Retornos y Reubicaciones de las diferentes Direcciones  Territoriales. </t>
  </si>
  <si>
    <t xml:space="preserve">La profesional de RyR - DT Santander recibe las solicitudes remitidas por los enlaces de reparación de casos de RyR para otros departamentos que se encuentran con conceptos de seguridad vencidos y requieren nuevamente validación en CTJT y realiza el tramite que se evidencia mediante correo electronico informando a los profesionales de RyR de las otras Direcciones territoriales, depediendo del caso, para que realicen el tramite en el CTJT. </t>
  </si>
  <si>
    <t>El profesional de RyR de la DT remitira la primera semana de cada mes un corrreo electronico de control a los profesionales de RyR de cada DT, reiterando brindar respuesta sobre si se realizó la validación del concepto de seguridad  de las solicitudes que no han tenido respuesta y no se encuentran cargados en el MAARIV.</t>
  </si>
  <si>
    <t>1 vez al mes</t>
  </si>
  <si>
    <t>Profesional de RyR territorial</t>
  </si>
  <si>
    <t xml:space="preserve">falta de convocatoria de las reuniones de Comitè de Justicia Transicional municipales. </t>
  </si>
  <si>
    <t xml:space="preserve">Los profesionales de las diferentes Direcciones Territoriales realizan la solicitud de validacion del concepto de seguridad a todos los entes territores adscritos, con el fin de que en el marco  de las reuniones de los CJT municipal sean aprobados. </t>
  </si>
  <si>
    <t xml:space="preserve">Validar los conceptos de seguridad en el marco de las reuniones del Comité Departamental de Justicia Transicional, de igual forma, los profesionales de RyR de otras Direcciones territoriales pueden replicar esta acción en cada uno de sus territorios. </t>
  </si>
  <si>
    <t xml:space="preserve">1 validacion en cada comité </t>
  </si>
  <si>
    <t>Fuga de información en algún eslabón de la cadena de los pagos</t>
  </si>
  <si>
    <t>El director territorial cada vez que se presenta un proceso de pagos, recibe por correo electronico la notificación del mismo, y él, realiza la descarga de la base de destinatarios y cartas de indemnización,  su impresión, y luego mediante un acta realiza la entrega formal a la profesional de indemnizaciones de la DT,  y esta a su vez, realiza mediante acta la asignación y entrega de las cartas de indemnización a cada uno de los enlaces de reparación quienes a partir del recibo, se hacen responsables del manejo y seguridad de la información.</t>
  </si>
  <si>
    <t xml:space="preserve">Se incluira un control mediante el cual  profesional de indemnizaciones al momento de realizar la asignación mediante correo electronico suprimira información de la base de destinatarios como el valor del giro, los porcentajes de indemnización, entre otras, para proteger una posible fuga de información. </t>
  </si>
  <si>
    <t>Luis Alfonso Aparicio - Director Territorial</t>
  </si>
  <si>
    <t>SUCRE</t>
  </si>
  <si>
    <t>Uso indebido de la informacion de las victimas por parte de funcionarios o contratistas de la DT que brindan atención y orientación a  las victimas con el objetivo de obtener un beneficio particular o beneficiar a un tercero.</t>
  </si>
  <si>
    <t>Inclumplimiento del codigo de etica</t>
  </si>
  <si>
    <t>El Articulador Territorial de la Red Nacional de Informacion, mesnualmente reportara la planilla de  inactivación de usuarios cuando hay desvinculación laboral, se realiza siguiendo el procedimiento de inactivación de usuarios de la OTI y queda como evidencia el formato de inactivación.</t>
  </si>
  <si>
    <t>El Articulador Territorial RNI y  y la profesional de Municipios, cada vez que se presente una nueva solicitud de acceso a las herramientas, verificaran las solicitudes a fin de solicitar las resticciones de horarios según la jornada laboral, dejando como constancia el formato de aceptación de compromiso de confidencialidad.</t>
  </si>
  <si>
    <t>Director Territorial</t>
  </si>
  <si>
    <t>Abuso de la condición privilegiada para el acceso a la información en las diferentes herramientas de la unidad</t>
  </si>
  <si>
    <t>NARIÑO</t>
  </si>
  <si>
    <t xml:space="preserve">Uso inadecuado de la informacion por parte de servidores de la Dt con el objetivo de obtener un beneficio propio </t>
  </si>
  <si>
    <t>Se realiza seguimiento periodico a traves de la coordinadora zonal de los casos que se presenten en los puntos de atencion con los funcionarios del operador por quejas de las victimas referentes al mal manejo de la informacion, la evidencia seran las quejas radicadas que envian las victimas.</t>
  </si>
  <si>
    <t>Gestionar la socializaciones del  codigo de etica  por parte del operador  y  socializacion campaña ojo contra el fraude.</t>
  </si>
  <si>
    <t xml:space="preserve">1 vez cada 6 meses </t>
  </si>
  <si>
    <t>Alexandra Hernandez y Lady Urbina</t>
  </si>
  <si>
    <t>Desconocimiento de las consecuencias penales, fiscales y disciplinarias que genera.</t>
  </si>
  <si>
    <r>
      <rPr>
        <sz val="8"/>
        <color rgb="FFFF0000"/>
        <rFont val="Calibri"/>
        <family val="2"/>
        <scheme val="minor"/>
      </rPr>
      <t xml:space="preserve"> </t>
    </r>
    <r>
      <rPr>
        <sz val="8"/>
        <color theme="1"/>
        <rFont val="Calibri"/>
        <family val="2"/>
        <scheme val="minor"/>
      </rPr>
      <t xml:space="preserve">Recordar periodicamente  por parte de las profesionales de asistencia y atencion,  a traves de correos electronicos y medios escritos a los colaboradores sobre el manejo  y confidencialidad de  la informacion. </t>
    </r>
  </si>
  <si>
    <t>NORTE DE SANTANDER / ARAUCA</t>
  </si>
  <si>
    <t>uso indebido del sistema de entrega de turnos para el acceso al CRAV por parte de personas no autorizadas con el objetivo de obtener un beneficio particular</t>
  </si>
  <si>
    <t>Personas que hacen filas frente al CRAV desde la noche anterior para obtener turno y luego venderlo previo a la apertura de ingreso para la atencion.</t>
  </si>
  <si>
    <t>Las Profesionales del centro regional mensualmente realizan reuniones con la policia nacional para solicitar apoyo para evitar la venta de turnos al dia siguiente mediante vigilancia y control, Dejando como evidencia actas de reunion y seguimiento a los compromisos adquiridos.</t>
  </si>
  <si>
    <t xml:space="preserve">las profesionales del centro regional realizaran mensualmente una charla para informar a la poblacion  respecto al acceso ilimitado de la poblacion y los horarios jornada continua para la eficiencia y eficacia en la atencion asi mismo mediante carteleras informativas ubicadas estrategicamente se ubicaran en puntos estrategicos del CRAV con esta informacion . </t>
  </si>
  <si>
    <t>1 charla mensual</t>
  </si>
  <si>
    <t>Luis Saniel Peñaranda</t>
  </si>
  <si>
    <t>Desconocimiento de la poblacion de que los turnos no son limitados y que al CRAV ingresa  toda la poblacion que requiera de algun tipo de servicio.</t>
  </si>
  <si>
    <t xml:space="preserve">las profesionales del centro regional realiza mensualmente una charla para informar  a la poblacion  respecto al acceso ilimitado de la poblacion y los horarios jornada continua para la eficiencia y eficacia en la atencion asi mismo mediante carteleras informativas ubicadas estrategicamente se ubican en puntos estrategicos del CRAV con esta informacion . </t>
  </si>
  <si>
    <t>La idiosincracia  de la poblacion de pasar la noche fuera de las instalaciones del CRAV por temor a no ser atendidos .</t>
  </si>
  <si>
    <t>META / LLANOS ORIENTALES</t>
  </si>
  <si>
    <t xml:space="preserve">
Imposibilidad de cumplir acciones que hacen parte de la ruta de reparación colectiva (en sus diferentes fases)
</t>
  </si>
  <si>
    <t>Insufienciencia de personal contratado como gestores de ruta y entrelazadores</t>
  </si>
  <si>
    <t>Se realiza seguimiento mensual del avance de la ruta de la Reparación Colectiva en la DT por parte de cada profesional - Coordinación Zonal Meta y Llanos Orientales.
Evidencia: Acta Comité de seguimiento implementacion del programa de RC y DAE</t>
  </si>
  <si>
    <t>Realizar seguimiento mensual a las actividades realizadas en cada uno de lo SRC, con el fin de generar alertas al Nivel Nacional</t>
  </si>
  <si>
    <t>6 informes</t>
  </si>
  <si>
    <t>Profesional Lider de Reparacion Colectiva en la DT Meta y Llanos O.</t>
  </si>
  <si>
    <t>Retraso en el suministro de la logistica para adelantar las actividades con los sujetos, en las distintas fases de la ruta</t>
  </si>
  <si>
    <t xml:space="preserve">Inoportunidad en el tramite ( el proceso dificulta los cambios que genera la dinamica de la comunidad y su entorno) y la aprobación de comisiones para adelantar las actividades de la ruta </t>
  </si>
  <si>
    <t>Falta de definicion de perfiles especificos de acuerdo a la misionalidad (conocimiento, experiencia y profesion) y rotacion permanente del personal que genera perdida de informacion y conocimiento</t>
  </si>
  <si>
    <t>Dificultades para llegar al sujeto y desconocimiento por parte del nivel nacional sobre las dificultades de acceso</t>
  </si>
  <si>
    <t>Condiciones de inseguridad en los municipios a los cuales se deben trasladar los funcionarios</t>
  </si>
  <si>
    <t>Uso indebido o inadecuado de la información por parte de contratistas y funcionarios de la Dt con el objetivo de obtener un beneficio propio.</t>
  </si>
  <si>
    <t xml:space="preserve">Uso inadecuado de la información </t>
  </si>
  <si>
    <t>El profesional de RNI de la DT solicita asignación de perfiles (asistencial o verificador) de consulta con el aval del DIrector territorial para los aplicativos teniendo en cuenta el tipo de gestión a realizar, lo que impide el uso por parte de personal no autorizado. Evidencia Formato de confidencialidad, usuario y contraseña.</t>
  </si>
  <si>
    <t>Socializar a los funcionarios de la DT Meta y Llanos Orientales sobre las consecuencias frente a estas  irregularidades y las medidas que la Unidad pueda tomar al respecto.</t>
  </si>
  <si>
    <t xml:space="preserve">1 socializacion </t>
  </si>
  <si>
    <t>Carlos Arturo Pardo</t>
  </si>
  <si>
    <t>Cobro indebido a las víctimas por suministrar información</t>
  </si>
  <si>
    <t>Los usuarios de los contratistas tiene una fecha de caducidad la cual se establece de acuerdo a la duracion del contrato en el acuerdo de confidencialidad y esta fecha se ingresa al aplicativo para que este bloquee el usuario automaticamente. En caso de los funcionarios de planta la fecha de caduccidad se establece a 31 de diciembre inactiva automaticaamente, este se vuelve a activar cuando se renueve el acuerdo de confidencialidad de acuerdo al procedimiento establecido.  Evidencia:Formato  Inactivacion usuario y acuerdo de confidencialidad</t>
  </si>
  <si>
    <t xml:space="preserve">Desconocimiento de las implicaciones legales y disciplinarias del uso inadecuado de la información </t>
  </si>
  <si>
    <t>Falta de seguimiento y control a usuarios externos a la entidad con acceso a la plataforma VIVANTO y SGV</t>
  </si>
  <si>
    <t>Uso en horarios no laborales de los aplicativos por parte de los funcionarios y contratistas</t>
  </si>
  <si>
    <t xml:space="preserve">
Uso indebido de los elementos de  identificación institucional por parte de contratistas y funcionarios de la DT meta y Llanos Orientales con el objetivo de obtener un beneficio propio o a un tercero.</t>
  </si>
  <si>
    <t>Omision de procedimientos o requisitos</t>
  </si>
  <si>
    <t>Los funcionarios realizan diligenciamiento del FORMATO DE PAZ Y SALVO PARA FUNCIONARIOS Y CONTRATISTAS y lo remisión a Talento Humano en el momento de su desvinculacion como parte del procedimiento.  Evidencia: FORMATO DE PAZ Y SALVO PARA FUNCIONARIOS Y CONTRATISTAS</t>
  </si>
  <si>
    <t>Insuficiencia de controles para el manejo de elementos por parte de los funcionarios o contratistas de la DT Meta y Llanos Orientales</t>
  </si>
  <si>
    <t>En caso de que ocurra la perdida de elemento de identificaciòn institucional, el funcionario o contratista realiza la denuncia de la perdida de elementos  a su cargo. Evidencia: Denuncia perdida elementos</t>
  </si>
  <si>
    <t>Desconocimiento de las implicaciones legales y disciplinarias del uso inadecuado de elementos y de la información</t>
  </si>
  <si>
    <t>Retraso en los  procesos de atencion y orientacion a las victimas que acuden diario a los CRAV y puntos de atencion.</t>
  </si>
  <si>
    <t>fallas tecnicas de las herramientas como Vivanto, Indemniza, SGV, CRM, sistema de turnos</t>
  </si>
  <si>
    <t>El profesional responsable del punto de atencion y/o centro regional registra en la herramienta dispuesta por la SAAH la Bitacora diaria donde se informa las novedades presentadas en la afectacion en las fallas en los aplicativos, proveedor de internet o acciones de hecho. Dejando como evidencia la Bitacora Diligenciada.</t>
  </si>
  <si>
    <t>Fallas con el provedor de servicios de internet</t>
  </si>
  <si>
    <t>El profesional responsable del punto de atencion y/o centro regional  envia de correos electronicos  al director territorial, profesional de ruta integral , al enlace de acompañamiento al territorio por parte de la SAAH  y coordinacion zonal de Millenium cuando se presentan  fallas en los aplicativos, proveedor de internet o acciones de hecho.</t>
  </si>
  <si>
    <t>Fallas en el fluido electrico</t>
  </si>
  <si>
    <t>Acciones de hecho en el CRAV o Puntos de Atencion</t>
  </si>
  <si>
    <t>Inoportunidad  por parte el operador para cubrir novedades tales como:  Incapacidades  medicas, permisos, calamidades y/o ausencias de orientadores y enlaces  en los CRAV y puntos de atencion.</t>
  </si>
  <si>
    <t>Imposibilidad  para realizar  el proceso electoral para la elección e instalación de las mesas de participación.</t>
  </si>
  <si>
    <t>Organizaciones de víctimas sin proceso de inscripcion realizado</t>
  </si>
  <si>
    <t>El profesional  de Participación de la Direccion Territorial  Atlantico  realiza capacitaciones previas a las elecciones, al Ministerio Publico sobre la elección de las mesas y como evidencia queda documentos de capacitación , listas de asistencia</t>
  </si>
  <si>
    <t>En los primeros tres meses del año el profesional de Participación de la direccion territorial Atlantico promueve  a traves de charlas de socializacion en los puntos de atencion, centros regionales  y reuniones de mesa de participacion la inscripción de organizaciones de víctimas y organizaciones defensoras de los derechos de las víctimas</t>
  </si>
  <si>
    <t xml:space="preserve">Situaciones de violencia y estigmatización no permiten que líderes y lideresas se postulen para hacer parte de las mesas de participación de víctimas. </t>
  </si>
  <si>
    <t xml:space="preserve">Imposibilidad para realizar los talleres de capacitacion sobre decreto corresponsabilidad-certificacion territorial-RUSISCT por la inasistencia  de los muncipicios y  Gobernacion </t>
  </si>
  <si>
    <t>El municipio no cuenta con un enlace de victimas contratado</t>
  </si>
  <si>
    <t>El profesional de Nacion/Territorio de la direccion territorial Atlantico realiza convocatoria escrita con 15 dias de anticipacion enviando carta de invitacion a  los alcaldes, secretarios de gobierno y enlaces municipales de victimas, de los cual queda como evidencia las actas de reunion, listados de asistencia.</t>
  </si>
  <si>
    <t>Falta de apoyo economico por parte del ente territorial con respeto al apoyo economico para el traslado del enlace de victimas a los talleres</t>
  </si>
  <si>
    <t>El profesional de Nacion/Territorio de la direccion territorial Atlantico realiza seguimiento a la convocatoria a traves de llamadas telefonicas y/o correos electronicos  a  los Alcaldes, secretarios de gobierno y enlaces municipales de victimas confimando su participàcion.</t>
  </si>
  <si>
    <t>Continua rotacion de los enlaces de victimas en los municipios no permite la sostenibilidad de los procesos de capacitacion</t>
  </si>
  <si>
    <t>Imposibilidad para la realizacion de los comites de justicia transicional lo cual impide se coordine la politica publica para atencion, asistencia y reparacion de las vicitmas</t>
  </si>
  <si>
    <t>Falta de convocatoria por parte del ente territorial</t>
  </si>
  <si>
    <t>El profesional de Nacion/Territorio de la direccion territorial Atlantico realiza la  Socializacion de la ley 1448-2011 y del decreto reglamentario 4800-2011 y decreto de corresponsabilidad 2460-2015 a los Alcaldes, secretarios de gobierno y enlaces municipales de victimas cuando el ente territoral lo requiere ,  de lo cual se realiza acta de reunion.</t>
  </si>
  <si>
    <t>Ausencia temporal o definitiva del alcalde</t>
  </si>
  <si>
    <t>Fuerza mayor o caso fortuito</t>
  </si>
  <si>
    <t xml:space="preserve">Imposibilidad de realizar jornadas de atencion y/o ferias de servicios en los municipios y distrito </t>
  </si>
  <si>
    <t>Falta de apoyo logistico por parte del ente territorial</t>
  </si>
  <si>
    <t>El profesional de Ruta integral de la Direccion territorial Atlantico coordina con los enlaces de victimas la logistica de apoyo requerido para la realizacion de la jornada y/o feria de servicios enviando correo electronico cada vez que se necesite la realizacion de una jornada y/o feria de servicio</t>
  </si>
  <si>
    <t>Situacion de orden publico</t>
  </si>
  <si>
    <t>El profesional de Ruta integral de la Direccion territorial Atlantico realiza solicitud a la SAAH para el apoyo de orientadores y/o enlaces de asistencia, diligenciando en la herramienta de gestion de victimas SGV dispuesta por la Unidad, para la aprobacion por parte de la SAAH  las jornadas y/o ferias de servicios el cual es comunicado ala direcion territorial  a traves de un correo electronico</t>
  </si>
  <si>
    <t>Caidas de los aplicativos de soporte de la Unidad requeridos para atencion y orientacion a las victimas.</t>
  </si>
  <si>
    <t>El profesional de Ruta integral de la Direccion territorial Atlantico reporta al enlace de asistencia de nivel nacional de las caidas de los aplicativos y la situacion presentada en la atencion y orientacion enlas jornadas y/o ferias de servicios a traves de correo electronico</t>
  </si>
  <si>
    <t>Problemas de conectividad</t>
  </si>
  <si>
    <t>Imposibilidad en la notificacion de actos administrativos de ayuda y/o atencion humanitaria a las victimas del conflicto</t>
  </si>
  <si>
    <t>Victimas fallecidas</t>
  </si>
  <si>
    <t>El profesional de asistencia y atencion de la direccion territorial Atlantico  realiza visitas de seguimiento en el punto de atencion Barranquilla y Centro regional de Soledad a los notificadores sobre el proceso de notificacion de atencion y/o ayuda humanitaria para identificar avances y/o dificultades en el proceso minimo una vez al mes. Dejando como evidencias actas de reunion y listados de asistencia.</t>
  </si>
  <si>
    <t>Victimas que no residen en el territorio</t>
  </si>
  <si>
    <t xml:space="preserve">El notificador del  punto de atencion Barranquilla y/o Centro regional de Soledad publica el Edicto que es enviado por el Grupo de Respuesta Escrita de las victimas que no han acudido a la cita para ser notificadas y/o ha sido imposible la contacbalidad. </t>
  </si>
  <si>
    <t>Actos administrativos con errores</t>
  </si>
  <si>
    <t>Caida de la herramienta SIRAV y/o Orfeo</t>
  </si>
  <si>
    <t>Perdida del formato unico de declaración diligenciado y remitido por el ministerio publico</t>
  </si>
  <si>
    <t>Perdida de la cadena de custodia</t>
  </si>
  <si>
    <t>El profesional de registro de la dirección territorial Atlántico recibe los formatos únicos de declaración remitidos por parte de ministerio público y verifica que se encuentren bien diligenciados, dejando como evidencia el oficio remisorio recibido.</t>
  </si>
  <si>
    <t>Manipulación de la documentación del personal ajenos al proceso</t>
  </si>
  <si>
    <t>El profesional de registro de la dirección territorial Atlántico radica en la herramienta RUV los formatos de declaracion recibidios por parte de ministerio publico, para luego se  enviados al área de valoración quedando como evidencia la  remision de  los formatos únicos de declaración.</t>
  </si>
  <si>
    <t xml:space="preserve">Dificultad en efectuar seguimiento y control en el territorio en los procesos tercerizados. </t>
  </si>
  <si>
    <t xml:space="preserve">Ausencia de diseño operacional debidamente ensayado y aplicado en las actividades de los operadores </t>
  </si>
  <si>
    <t>El profesional de ruta realizara informe de seguimiento cada 3 meses a las acciones impartidas por el operador con el objeto de implementar planes de mejoramiento mediante correo electrónico al coordinador zonal.  Como  evidencia de ello se tendran la trazabilidad de los requerimientos realizados por correo electrònico.</t>
  </si>
  <si>
    <t>Falta de compromiso de los entes territoriales en el desarrollo de la politica publica</t>
  </si>
  <si>
    <t>El delegado de la DT ante los  CTJT en los niveles municipal y departamental, cada 6 meses, reportará los avances e incumplimientos de los compromisos adquiridos por los entes territoriales del SNARIV al DT, mediante correo electrónico. En el caso de persistir la renuencia de las entidades del SNARIV se compulsarán copias al ministerio público para que inicien las acciones correspondientes. Como evidencia se tendrán las actas de los CTJT y la trazabilidad de los correos electrònicos y fìsicos.</t>
  </si>
  <si>
    <t>Inoportunidad e ineficacia en la respuesta a las solicitudes realizadas por las victimas</t>
  </si>
  <si>
    <t>Deficiencia en la entrega de insumos y lineamientos por parte de las direcciones de los procesos misionales</t>
  </si>
  <si>
    <t>Los lideres de los procesos misionales, cada mes, durante los primeros 5 dìas posteriores al vencimiento de cada periodo, entregaràn informes, a la profesional de planeación, de las actividades tendientes a la ejecución del plan de acción de la DT, mediante correo electrònico. Como evidencia se tendrá la trazabilidad de todos los correos electrónicos enviados.</t>
  </si>
  <si>
    <t>Falta de conocimiento sobre los procedimientos, protocolos y lineamientos establecidos por la ley 1448 del 2011, por parte de los colaboradores vinculados a UARIV</t>
  </si>
  <si>
    <t>El DT, 1 vez al año, realizará una jornada de inducción y reinducción a sus colaboradores, mediante conferencias, socializaciones y talleres de capacitación en Ley, resoluciones, protocolos y procedimientos. En caso de la expidición de nueva normatividad que afecte sustancialmente todos los procesos, se citatá de manera extraordinaria a sus colaboradores. Como evidencia se tendrán las convocatorias realizadas al personal mediante correos electrónicos</t>
  </si>
  <si>
    <t>El profesional del grupo de Retornos y reubicaciones, semestralmente,  realiza capacitaciones a los enlaces municipales a través de cartillas  y reuniones en territorio o DT. En caso de encontrarse dificulades para la realización de las reuniones se establece contacto vía telefònica con los mismos. Como evidencia, constarán actas y correos electrónicos.</t>
  </si>
  <si>
    <t xml:space="preserve">Imposibilidad por parte de las entidades  que conforman el SNARIV para la materializacion  a los compromisos  </t>
  </si>
  <si>
    <t>El Profesional de Retornos y Reubicaciones, cada 3 meses, realiza asesorìa, asistencia y apoyo, a través de la convocatoria que ejecutan los comités de justicia transicional  o sus respectivos subcomités   para la materialización e implementación de los compromismos. Se advierte a los organismos de control competentes. Como evidencia, la secretaría técnica del  CTJT y los subcomites elabora el acta que corresponda</t>
  </si>
  <si>
    <t xml:space="preserve">No aprobacion de conceptos de seguridad por parte de los entes territoriales por desconocimiento de los lineamientos en materia de segrurida. </t>
  </si>
  <si>
    <t>El profesional de retornos y reubicaciones, cada 6 meses, una vez convocado el comité brinda asesoria a los entes territoriales para la aprobacion de conceptos de seguridad de acuerdo a los lineamientos en el marco de la ley 1448, mediante el suministro de lineamientos y protocolos conforme a la aprobación o no del concepto de seguridad del municipio. En caso de no ser posible la realización de la asesoría se le informa al profesional de nación territorio con el fin de transmitir los lineamientos. Como evidencia,  acta respectiva.</t>
  </si>
  <si>
    <t>Deficiencia en la toma de la declaración por parte de las oficinas del Ministerio Público</t>
  </si>
  <si>
    <t>Falta de conocimiento en el proceso de solicitud, toma de declaración y manejo de los FUD,  por parte de los funcionarios del Ministerio Publico, debido a la alta rotación</t>
  </si>
  <si>
    <t xml:space="preserve">Brindar asistencia tecnica por parte del profesional de Registro y Valoración desde la Direccion territorial, socializando el manual del proceso de formacion de toma de declaración, mejorando los canales de comunicación con los funcionarios del Ministerio Publico, se hace jornadas de capacitación y se genera un informe de los avances y dificultades.como evidencias se genera actas de reunion </t>
  </si>
  <si>
    <t>Renuencia a hacer uso por parte de los funcionarios del Ministerio Publico de la herramienta tecnológica para la toma de declaración en línea.</t>
  </si>
  <si>
    <t xml:space="preserve">El profesional de registro acompaña y socializa dos veces por año teniendo en cuenta los lineamietos del orden nacional, las inquietudes que formulen los agentes del Ministerio Publico en relacion a la toma de declaraciones en linea, asi como instar a dichos funcionarios para que hagan uso de la herramienta.registro en la plataforma de toma de declaracion en linea. Evidencia , listados de asistencia, actas de reunion. </t>
  </si>
  <si>
    <t>Incumplimiento en la labor de supervisión delegada de contratos y convenios</t>
  </si>
  <si>
    <t>Desconocimiento del procedimiento de supervisión</t>
  </si>
  <si>
    <t>Los informes mensuales que presentan los contratistas deben tener el informe de supervisión, el cual es revisado por el director territorial con el fin de verificar el cumplimiento del contrato, copia de este informe queda en archivo digital en la DT Antioquia bajo la custodia del asistente administrativo</t>
  </si>
  <si>
    <t>Desconocimiento de la delegación de supervisión de contratos</t>
  </si>
  <si>
    <t>El director territorial de Antioquia revisa que cuenta con la delegación de la supervisión de cada uno de los contratos con el fin de no tener actuaciones de extralimitación u omisión de funciones.  Como evidencia queda la carta de delegación de supervisor</t>
  </si>
  <si>
    <t>Dificultad en realización de asesorías técnicas a los entes territoriales sobre los temas relacionados con el seguimiento a  la implementación de la política pública de víctimas en el territorio</t>
  </si>
  <si>
    <t>Los profesionales de la DT no hacen presencia en el territorio por limitaciones administrativas, ya que la priorización solo es para 35 municipios a cargo de la DT Antioquia</t>
  </si>
  <si>
    <t>La DT Antioquia gestiona con entidades públicas y/o de Cooperación Internacional la financiación de encuentros con enlaces municipales y personeros municipales. Como evidencia queda comunicaciones enviadas.</t>
  </si>
  <si>
    <t>Falta de recursos por operador logístico para realizar jornadas de asistencia técnica masivas en la ciudad de Medellín</t>
  </si>
  <si>
    <t>Brindar Ayuda Humanitaria en especie que no cumpla con los requisitos de entrega</t>
  </si>
  <si>
    <t xml:space="preserve">Falta de verificacion de la identidad de la persona que debe recibir la ayuda humanitaria en especie </t>
  </si>
  <si>
    <t xml:space="preserve">El profesional de prevención y emergencias de la territorial Bolívar y San Andrés, cada vez que hay entrega de ayuda humanitaria en especie, efectúa una verificación para determinar la coincidencia entre el documento de identidad que presenta la víctima al momento de la entrega de aquella y la información remitida por el nivel nacional de la SPAE. En caso de no haber coincidencias o inconsistencias entre el listado oficial remitido por SPAE y el documento de identidad, el profesional territorial de prevención y emergencias suspende la entrega; consulta con su área al nivel nacional sobre el procedimiento a seguir en este caso. Y de esto se genera un informe con sus respectivos soportes. </t>
  </si>
  <si>
    <t xml:space="preserve">Errores en los datos de las víctimas contenidos en la listas para entregar las ayudas humanitarias en especie por parte del nivel nacional de la Unidad </t>
  </si>
  <si>
    <t>Incumplir con la ejecución de las etapas del programa de reparación colectiva, retornos y reubicaciones.</t>
  </si>
  <si>
    <t xml:space="preserve">Falla en la prestación del servicio por parte del operador logístico. </t>
  </si>
  <si>
    <t xml:space="preserve">La directora territorial Bolívar y San Andrés diligencia y firma la solicitud al operador logístico. Lo que permite determinar los requerimientos que se necesitan para cumplir con las actividades de la ruta de atención, asistencia y reparación integral.  De este procedimiento queda como evidencia la solicitud </t>
  </si>
  <si>
    <t xml:space="preserve">Falta de autorización de viáticos y comisiones de los funcionarios y contratistas </t>
  </si>
  <si>
    <t xml:space="preserve">La profesional de reparación colectiva hace seguimiento al trámite, aprobación y ejecución del requerimiento logístico para coordinar de forma eficiente las actividades con el sujeto de reparación colectiva. De estas tres actividades se hace un informe bimensual. </t>
  </si>
  <si>
    <t>Falla en el funcionamiento de los CTJT</t>
  </si>
  <si>
    <t xml:space="preserve">Los profesionales y contratistas de reparación colectiva efectúan reuniones, jornadas y talleres de formación y asistencia técnica continuas y permanentes sobre las responsabilidades del SNARIV en los procesos de reparación colectiva. De estos espacios se generan informes, actas y soportes de gestión. </t>
  </si>
  <si>
    <t xml:space="preserve">Dificultades en lel funcionamiento de las herramientas planeación, seguimiento y monitoreo de la política pública de víctimas que permitan cumplir con los planes de reparación colectiva, de retornos y reubicaciones en las entidades territoriales </t>
  </si>
  <si>
    <t xml:space="preserve">Ausencia de participación de los órganos representativos de las víctimas en las etapas de la ruta de reparación colectiva, retornos y reubicaciones </t>
  </si>
  <si>
    <t xml:space="preserve">Uso indebido o inadecuado de la información de los aplicativos de la Unidad para las Víctimas </t>
  </si>
  <si>
    <t>Falta de seguimiento a los cambios de los enlaces en los municipios</t>
  </si>
  <si>
    <t xml:space="preserve">Suspensión o intermitencia del servicio que prestan los puntos de atención de Cartagena, San Juan Nepomuceno, San Andrés, El Carmen de Bolívar, Magangué y Achí </t>
  </si>
  <si>
    <t>Grave alteración del orden público</t>
  </si>
  <si>
    <t xml:space="preserve">El profesional de prevención y emergencias de la DT coordina y lidera el  funcionamiento del comité de crisis de la dirección territorial. De este funcionamiento queda como evidencia un informe, acta y soportes de operación del comité de crisis. </t>
  </si>
  <si>
    <t>Tomas pacíficas de las víctimas de los espacios de atención al público de los puntos</t>
  </si>
  <si>
    <t xml:space="preserve">Los profesionales de punto participan  en los comités de punto de atención y de justicia transicional territorial, donde se reúnen las entidades del SNARIV territorial que tienen las responsabilidades de garantizar el óptimo estado de la infraestructura y del servicio de los puntos de atención, en estos ámbitos se toman decisiones obligatorias que cuentan con el seguimiento para su cumplimiento por parte de Ministerio de Público. De estos espacios se generan actas y listados de asistencia. </t>
  </si>
  <si>
    <t xml:space="preserve">Deterioro de la infraestructura física del punto de atención </t>
  </si>
  <si>
    <t xml:space="preserve">La profesional de ruta coordina los comités de ruta de integral territoriales, donde el equipo de la dirección territorial Bolívar y el profesional zonal del operador toman decisiones sobre la custodia documental de los soportes generados en los procesos de atención; se la hace seguimiento a las decisiones tomadas en materia documental y al total de la operación de Millenium en el territorio, y se planean acciones de mejoras con su respectivos mecanismos de monitoreo por parte del nivel territorial. Además se informa al nivel nacional de la ruta integral sobre las decisiones y acciones de este espacio. De estos espacios se genera un acta y listado de asistencia. </t>
  </si>
  <si>
    <t xml:space="preserve">Falla en el hardware y software usados para la atención y orientación en los puntos </t>
  </si>
  <si>
    <t xml:space="preserve">Falla en la atención de los orientadores y enlaces de los puntos de atención </t>
  </si>
  <si>
    <t xml:space="preserve">Incumplimiento de las obligaciones contractuales del personal de prestación de servicios; de los colaboradores contratados por operadores; y de las entidades del SNARIV  con las que se celebran convenios. </t>
  </si>
  <si>
    <t xml:space="preserve">Ausencia de supervisión, seguimiento y reporte de las actividades, productos y obligaciones contractuales de los contratistas </t>
  </si>
  <si>
    <t xml:space="preserve">Los supervisores de los contratos y convenios hacen seguimiento del cumplimiento de los productos de los contratistas. Esto genera como evidencia informes de supervisión </t>
  </si>
  <si>
    <t xml:space="preserve">Falta de planeación de las actividades, metas e indicadores de las responsabilidades misionales; y de estrategias de revisión del estado del cumplimiento de las mismas que han sido asignadas a los contratistas 
</t>
  </si>
  <si>
    <t xml:space="preserve">Informes de seguimiento de los operadores en el marco de las reuniones de equipo, los comités de punto, los comités operativos de los proyectos y ruta integral que son remitidos al nivel nacional por parte de la directora territorial, en caso de presentarse alguna situación que impida la realización de la misión, los objetivos y el plan de la acción de la entidad. Responsable: Directora Territorial. Este control queda registrado en informes y correos electrónicos.  </t>
  </si>
  <si>
    <t>Reuniones de equipo donde se pueden dar la planeación, revisión y ajustes de las actividades, metas y productos de los contratistas por parte de la Directora Territorial, con el apoyo del personal de planta que tiene como responsabilidad coordinar las distintas áreas de la entidad en el territorio. Responsable: Directora Territorial. Este control queda registrado en informes y correos electrónicos.</t>
  </si>
  <si>
    <t xml:space="preserve">Incumplir con  la notificación de las cartas de indemnización administrativa </t>
  </si>
  <si>
    <t xml:space="preserve">Imposibilidad de ubicar  al destinatario de la medida de indemnización </t>
  </si>
  <si>
    <t>La directora territorial y/o el enlace de indemnizaciones confrontan los datos del listado de cartas de indemnización con las que se imprimen en físico desde la herramienta indemniza. En caso de haber errores, inconsistencias o sospecha de irregularidad en las cartas de indemnización se suspende la notificación hasta que no se resuelva la situación con la subdirección de reparación individual. Se generan correos electrónicos que se envían al nivel nacional de la subdirección de reparación individual.</t>
  </si>
  <si>
    <t xml:space="preserve">Errores en los datos de identificación de los destinatarios de la medida de indemnización </t>
  </si>
  <si>
    <t xml:space="preserve">Dificultades para cobrar el giro de indemnización por condiciones geográficas, de discapacidad y otras </t>
  </si>
  <si>
    <t xml:space="preserve">El enlace de indemnizaciones de la DT Bolívar efectúa mecanismos de seguimiento y acompañamiento a la entrega de cartas de indemnización que hace el operador, sea en reuniones previas, en comités de ruta y/o participando en las jornadas de notificación de estos actos administrativos. De esta actividad se genera un informe de seguimiento de la entrega de las cartas de indemnización. </t>
  </si>
  <si>
    <t>Carencia de recursos suficientes en el banco para hacer efectivo el giro de indemnización</t>
  </si>
  <si>
    <t xml:space="preserve">Ausencia de víctimas postuladas  a la oferta del SNARIV </t>
  </si>
  <si>
    <t xml:space="preserve">Falta de comunicación por parte de las entidades del SNARIV de la oferta que tienen disponible para las víctimas </t>
  </si>
  <si>
    <t>El profesional de oferta de la DT efectúa acompañamiento técnico sobre las las herramientas de planeación, implementación y seguimiento de la oferta por parte de las entidades del SNARIV. Lo hace mediante un informe anual de seguimiento sobre el acceso y uso de la herramienta SIGO por parte de las entidades del SNARIV, elaborado y socializado por el profesional de oferta de la dirección territorial en los CTJT y otros espacios de coordinación del SNARIV, y con un informe semestral del estado de las remisiones de oferta y su trámite, elaborado y socializado por el profesional de oferta de la dirección territorial en los CTJT y otros espacios de coordinación del SNARIV</t>
  </si>
  <si>
    <t xml:space="preserve">Carencia de seguimiento  a la oferta de las entidades del SNARIV con las herramientas establecidas por la Ley 1448 de 2011 y los decretos étnicos. </t>
  </si>
  <si>
    <t>Imposibilidad de brindar asistencia tecnica para realizar la formulacion y aprobacion de los planes R y R</t>
  </si>
  <si>
    <t>Dificultades en la aprobaciòn de viaticos</t>
  </si>
  <si>
    <t>El profesional de retornos y reubicaciones asiste a los comites de justicia transicional y subcomite de reparaciòn colectiva y brindan la asistencia tecnica (formulacion, seguimiento, recomendaciones), como evidencia quedan actas, registro fotograficos, listas, informes o ayudas de memoria</t>
  </si>
  <si>
    <t>Falta de compromiso de los entes territoriales frente alos compromisos</t>
  </si>
  <si>
    <t>El profesional de retornos y reubicaciones cuando haya la necesidad asiste a jornadas en los municipios para brindar asistencia tecnica y seguimiento a los componentes de retornos y reubicaciòn (14 componentes), como evidencia quedan actas, registro fotograficos, listas, informes o ayudas de memoria</t>
  </si>
  <si>
    <t>Imposibilidad de realizar la entrega de las cartas de notificacion de la indemnizacion administrativa</t>
  </si>
  <si>
    <t xml:space="preserve">Dificultades para contactar a las victimas </t>
  </si>
  <si>
    <t xml:space="preserve">El profesional de reparacion DT cuando no es posible contactar a las victimas gestiona y articula con las entidades territoriales el cruces de bases de datos e informacion para poder contactar a las victimas, como evidencia quedan correos electronicos de la gestion realizada </t>
  </si>
  <si>
    <t>Error en los datos de identificación de la victima, nombre,  tipo de documento y número de documento</t>
  </si>
  <si>
    <t>El profesional de reparacion DT cuando identifica errores en las cartas de notificacion remite relacion de los errores al nivel nacional por correo electronico para su correccion</t>
  </si>
  <si>
    <t>Errores en la liquidación de porcentajes y en las cartas de indemnizacion</t>
  </si>
  <si>
    <t>El profesional de reparacion DT cuando identifica errores o no es posible realizar el proceso de reprogramaciòn de tramite por el aplicativo INDEMNIZA y de fondo por correo electronico por medio de una matriz</t>
  </si>
  <si>
    <t>Falta de acceso a la herramienta indemniza a los profesionales de la Dt</t>
  </si>
  <si>
    <t>Proceso de impresión de cartas es dispendioso y genera dificultades a la Dt</t>
  </si>
  <si>
    <t xml:space="preserve">                                                                                                                                                                                                                                                                                                                                                                                                                                                                                                                                                                                                                                                                                                                                                                                                                                                                                                                                                                                                                Dificultades en la realizacion el acompañamiento, la asistencia, la promocion y divulgación de la politica publica con enfasis en el protocolo de participacion y acuerdos de la habana</t>
  </si>
  <si>
    <t>Dificultades para la aprobacion de comisiones y viaticos</t>
  </si>
  <si>
    <t>El profesional de participacion aprovecha espacios a los cuales es invitado por el ministerio publico y otros espacios interinstitucionales para brindar acompañamiento y retroalimentacion sobre la politica pública, protocolo de participación y acuerdos de la habana, como evidencia quedan informes, registro fotografica y listados de asistencia.</t>
  </si>
  <si>
    <t>Cambio constante por parte de los Municipios  en la programación de las fechas otorgadas para la elección</t>
  </si>
  <si>
    <t>El profesional de participacion realiza jornadas con las (organizaciones de victimas y organizaciones defensoras de victimas)  para la realizacion de la divulgacion y promocion de la politica publica (mapa de politica pública), protocolo de participación, acuerdos de la habana y las generalidades de la ley 1448, como evidencia quedan informes, registro fotografica y listados de asistencia. Adicionalmente se realizan talleres de liderazgo, crecimiento personal, solucion de conflictos y trabajo en equipo</t>
  </si>
  <si>
    <t>Proceso de aprobacion de viaticos demasiado engorroso</t>
  </si>
  <si>
    <t>Falta de recursos por parte de los municipios para asegurar la participacion de las victimas de zonas rurales</t>
  </si>
  <si>
    <t>Desinterés de las victimas y de sus lideres en  conocer  la política pública de atención y reparación a víctimas y su avance en la implementación</t>
  </si>
  <si>
    <t>Falta de seguimiento por parte de las personerias al ente territorial para el cumplimiento de la politica publica</t>
  </si>
  <si>
    <t xml:space="preserve">Imposibilidad de realizar la notificacion de la inclusion o no inclusion en el Registro Unico de Victimas </t>
  </si>
  <si>
    <t xml:space="preserve">Falta  impresoras necesarias para la impresión de actos administrativos </t>
  </si>
  <si>
    <t xml:space="preserve">EL profesional de Registro (Huila) realizo gestion para poder acceder al aplicativo LEX para poder cargar los recursos, como evidencia quedo el usuario de acceso al aplicativo </t>
  </si>
  <si>
    <t>Demora en el cargue de actos administrativos a notificar en la herramienta ORFEO</t>
  </si>
  <si>
    <t>El profesional de Registro (Caqueta -Huila) realiza minijornadas en coordinacion con el Nivel nacional de notificacion masivas para realizar notificacion, como evidencia queda correos y hoja de diligencia de notificación</t>
  </si>
  <si>
    <t>Existencia de muchos aplicativos para el proceso de notificacion</t>
  </si>
  <si>
    <t>El profesional de Registro (Caqueta ) realiza jornadas de notificacion masivas con el apoyo de entes cooperantes BLUMONT y CICR  para realizar notificacion, como evidencia queda correos,  hoja de diligencia de notificación e informe de la jornada con listado de asistencia</t>
  </si>
  <si>
    <t>Errores en la citacion a victimas a notificar (citan personas que ya se encuentran notificadas)</t>
  </si>
  <si>
    <t xml:space="preserve">El profesional de Registro (Caqueta ) realiza articulacion con las personerias de los municipios para que den apoyo en el proceso de notificación, como evidencia queda correos </t>
  </si>
  <si>
    <t xml:space="preserve">Dificultad para la notificación de los beneficiarios de los encargos fiduciarios </t>
  </si>
  <si>
    <t>Bases de datos desactualizadas en números de contacto</t>
  </si>
  <si>
    <t xml:space="preserve">La profesional de acompañamiento en territorio remite al profesional de acompañamiento del nivel nacional la base de datos con la ubicación actual de la victima, realizada por los enlaces de reparación; para que se proceda a la actualización de los datos de la victima. </t>
  </si>
  <si>
    <t>El constante cambio de domicilio y números de contacto de las victimas.</t>
  </si>
  <si>
    <t>Las orientadoras cunado realizan la atencion a las victimas en los puntos de atención actualizan datos personales, como evidencia dejan el registro en el aplicativo.</t>
  </si>
  <si>
    <t>Desconocimiento por parte de las victimas de la importancia de tener datos de contacto actualizado en el sistema.</t>
  </si>
  <si>
    <t>Se realizan jornadas de atención y eventos  en diferentes localidades, donde la comunidad acude en forma masiva y al momento de hacer el registro, se actualizan datos de contacto de las victimas, como evidencia quedan actas, registro fotografico o informes</t>
  </si>
  <si>
    <t>DIficultad para que las victimas accedan a la Oferta generada por las entidades del SNARIV</t>
  </si>
  <si>
    <t>Falta depuración de las bases enviadas a los municipios para que la oferta institucional sea pertinente y oportuna.</t>
  </si>
  <si>
    <t>El grupo de oferta verifica y realiza la depuración de las bases de datos de las victimas que solicitan acceso a oferta haciendo cruces admnistrativos con salud y educación, previo a la remisión a los municipios,  como evidencia queda lo registrado en la herramienta SIGO.</t>
  </si>
  <si>
    <t>Demora por parte del nivel nacional en el envio de los listados focalizados de los potenciales beneficiarios.</t>
  </si>
  <si>
    <t xml:space="preserve">La profesional de oferta solicita al grupo de gestión de oferta con 8 dias habiles de anticipación, listados de potenciales beneficiarios de acuerdo a la solicitud realizada por las entidades del SNARIV y no SNARIV que apliquen a  como evidencia queda los correos electrónicos. </t>
  </si>
  <si>
    <t>Inoportunidad en la prestación del servicio de orientación, asistencia y reparación a las victimas en los puntos de atención</t>
  </si>
  <si>
    <t xml:space="preserve">Falta de una exhaustiva revisión por parte de las orientadoras, para identificar novedades de registro y orientar a la población en aportar su documentación clara y legible para dar tramite a los procesos.
</t>
  </si>
  <si>
    <t>Se realizan reuniones periódicas para socializar los lineamientos, así como las capacitaciones que ofrece el Operador para actualizar los procedimientos, como evidencia queda correos y las listas de asistencia.</t>
  </si>
  <si>
    <t>La herramienta CRM asigna un tiempo determinado para la atención de los procesos de reparación sin tener en cuenta el número de integrantes del nucleo familiar y el número de novedades presentadas.</t>
  </si>
  <si>
    <t>La Coordinación del punto realiza de manera mensual un informe consolidado con todas las fallas presentadas en la atención a las victimas por parte del operador para determinar si las actividades se han cumplido de acuerdo con lo pactado en el contrato  y lo envía a la Directora Territorialy al nivel nacional con el objetivo de generar alertas sobre los incumplimiento generados, como evidencia queda el correo electrónico con el informe enviado.</t>
  </si>
  <si>
    <t>Tiempo insuficiente para realizar el proceso de ruta completa por desplazamiento por parte de los enlaces de reparación.</t>
  </si>
  <si>
    <t>El tiempo asignado para la atención en procesos de reparación no es acorde al tipo de atención que se le debe dar a la victima y al número de integrantes del nucleo.</t>
  </si>
  <si>
    <t>Incumplimiento a los Comités Municipales de Justica Transicional.</t>
  </si>
  <si>
    <t>Falta de aprobación de las comisiones solicitadas desde la Territorial según los criterios establecidos a nivel central</t>
  </si>
  <si>
    <t xml:space="preserve">La persona lider del proceso Gestion Interinstitucional hara la validacion de la comisiones segun los requisitos a cumplir cada mes para corroborar las respectivas aprobaciones según programacion enviada, tomando como evidencia las solicitudes aprobadas y las no aprobadas </t>
  </si>
  <si>
    <t>Falta de comunicación oportuna con las personas (Entes Territoriales) que organizan y coonvocan la reuniones respectivas</t>
  </si>
  <si>
    <t xml:space="preserve">El Lider del proceso de Gestion Interinstitucional tendra una base de informacion de las personas a contactar en los municipios para lograr la coordinacion mediante la comunicación efectiva. La base de informacion sera una herramienta de uso territorial y se busca  tener una actualizacion mensual de ella.Esta actividad se debe hacer de manera coordinada con el ente Territorial 5 dias antes de la reunion programada </t>
  </si>
  <si>
    <t>Falta de  respuesta oportuna desde el area de viaticos a las solicitudes realizadas desde Territorio</t>
  </si>
  <si>
    <t>El lider del proceso estara haciendo seguimiento a las solicitudes y a su aprobacion los 5 primeros dias de cada mes, tomara como evidencia las solicitudes realizadas y las respuestas enviadas desde la oficina de recursos humanos en Bogota</t>
  </si>
  <si>
    <t>Dificultad para desarrollar el proceso de caracterizacion</t>
  </si>
  <si>
    <t>Fallas en la calidad de la información contenida en las bases de datos recibidas de las diferentes fuentes de información.</t>
  </si>
  <si>
    <t>El lider de proceso de RNI cada mes validara las bases de datos con el RUV mediante un monitoreo que permita conocer la veracidad de la informacion, labor que se debe hacer cada que se reciba un base de datos por parte de los municipios. Con ello como evidencia se tendra la verificacion de la informacion en de la BD ya revisadas y cuales tienen datos actuales y cuales no tienen informacion actualizada. Esta labor de hara los primeros 5 dias de cada mes</t>
  </si>
  <si>
    <t>Ausencia de informacion en la definicion de los municipios de  cuales serian los que podrian tener interes en adelantar gestiones de caracterizacion</t>
  </si>
  <si>
    <t>El Lider de Proceso de RNI Articulara con los enlaces de victimas de los municipios al incio del año y cada mes corrobora mediante seguimiento el estado de la ejecucion a realizar de caracterizacion para conocer cual y quienes seran los interesados en esta labor para dar inicio la la ruta respectiva. Esta labor se hara los primeros cinco dias de cada mes</t>
  </si>
  <si>
    <t>Contratacion no oportuna con el operador designado para el apoyo al proceso de caracterizacion</t>
  </si>
  <si>
    <t>Desde la territorial con el lider de proceso hara un seguimiento a las herramientas que se tengan para el desarrollo oportuno y efectivo de las actividades proyectadas según el plan de accion. Esta labor tendra un seguimiento cada mes y como evidencia se tendria la informaion que en le plan de accion se deba registrar</t>
  </si>
  <si>
    <t>limitacion de recursos y falta de herramientas  para el desarrollo de la caracterizacion</t>
  </si>
  <si>
    <t>El lider de planeacion en el reporte de seguimiento del plan de accion los cinco primeros dias de cada mes tendra en cuenta los recursos necesarios para la ejecucion de la labor y registrara como evidencia el estado de ellos en un informe detalladado.</t>
  </si>
  <si>
    <t>Retrazo en las solicitudes de los elementos necesarios para el cumplimiento de los compromisos de gestion operativa</t>
  </si>
  <si>
    <t>El lider de proceso de RNI al inicio del mes (cinco primeros dias del mes) segun las actividades programadas en el plan de accion hara la verificacion de los elementos para el cumplimiento de los compromisos registrando mensualmente el estado de las solicitudes en el informe del plan de accion</t>
  </si>
  <si>
    <t>Dificultad para llevar a cabo el acompañamiento psicosocial a las victimas</t>
  </si>
  <si>
    <t>Falta de recursos logisticos adecuados para brindar una atencion digna</t>
  </si>
  <si>
    <t>Los profesionales Psicosociales desarrollan la implementacion de las estrategias de recuperacion emocional grupal con niños y adolecentes en las instituciones educativas donde estudian las victimas y las atenciones individuales se realizan en los puntos de atencion y la DT, se evidencian en listados de asistencia que son cargados en MAARIV.</t>
  </si>
  <si>
    <t>Existencia de multiples fuentes de informacion (SGV, Puntos de atencion , requerimientos de NN y comunidad en general) que difciultan la la identificacion del tipo de acompañamiento solicitado por las victimas</t>
  </si>
  <si>
    <t>Se realiza un cruce por parte del enlace psicosocial del NN y envia a los profesionales de la DT por correo electronico. Se realiza seguimiento de la atencion el cual es cargado al MAARIV</t>
  </si>
  <si>
    <t>Falta de articulacion de la informacion de RUV y MAARIV para poder establecer la evidencia y documentar la atencion prestada</t>
  </si>
  <si>
    <t>Cada vez que se identifica casos de victimas que estan incluidas en el RUV pero no estan incluidas en el MAARIV, el profesional psicosocial envia correo electrónico al enlace de NN para que sea incluido en el MAARIV y se pueda validar y retroalimentar la información del trabajo realizado con las víctimas atendidas.</t>
  </si>
  <si>
    <t>Incumplimiento en la implementacion de las estrategias y talleres incluidos dentro del programa de acompañamiento y enfoque diferencial y de genero</t>
  </si>
  <si>
    <t>Desactualizacion de los registros incluidos en las bases de datos proporsionadas por NN a DT lo cual genera dificultad en la convocatoria de los asistentes</t>
  </si>
  <si>
    <t>Cada vez que se realiza una jornada, el Profesional de Acompañamiento realiza cruces con bases de informacion en las que se puedan encontrar datos de contaco de las victimas que  puedan estar mas actualizadas (RUV y Ministerio de educacion) con e fin de que se pueda mejorar los procesos de convocatoria y por tanto haya mayor asistencia de las víctimas a las jornadas programadas.</t>
  </si>
  <si>
    <t>Demoras en la contratacion del operador lo cual genera dificultades en temas logistico del desarrollo de las estrategias y talleres</t>
  </si>
  <si>
    <t>Se realiza por la Gerente de Ruta una reorganizacion estrategica de las personas del equipo de ruta integral para poder realizar el cubrimiento de las jornadas, por medio de correos electronicos, planillas o SGV. Esto se realiza cada vez que se programe una jornada de este tipo.</t>
  </si>
  <si>
    <t>Falta de capacidad operativa para la implementacion de las jornadas por enfoques</t>
  </si>
  <si>
    <t>Inasistencia de la victimas convocadas y confirmadas lo cual genera perdida de recursos</t>
  </si>
  <si>
    <t>Fallas en informacion erronea sobre la logistica por parte del operador</t>
  </si>
  <si>
    <t>Dificultad para adelantar el proceso de novedades y actualizaciones de Registro de manera adecuada y pertinente</t>
  </si>
  <si>
    <t>Falta de lineamientos claros para desarrollar esta actividad</t>
  </si>
  <si>
    <t>El avalador basico de novedades semanalmente envia base de datos de novedades no aprobadas para que sean corregidas por parte del ususario solicitante; y una vez al mes se verifica si realmente se hicieron las correcciones de las bases enviadas semanalmente. Quedan como evidencia correos y bases enviadas.</t>
  </si>
  <si>
    <t>Demora en la gestion de las solicitudes por parte de los ususarios solicitantes, avalados avanzado y administrador</t>
  </si>
  <si>
    <t>Para el caso de las solicitudes que son asignadas al orden nacional a los avaladores avanzados y administradores, el avalador básico de la DT envía dos veces por mes correo para informarles sobre la solicitudes que se encuentran pendientes para gestión de esos perfiles. La evidencia que queda son correos con el reporte de las solicitudes</t>
  </si>
  <si>
    <t>Alto volumen de solicitudes y Falta de recurso humano suficiente para dar tramite a las solicitudes (rezago)</t>
  </si>
  <si>
    <t>Errores en el diligenciamiento del moduo de novedad por parte del avalado solicitante</t>
  </si>
  <si>
    <t>Errores en la herramienta que hace demorado el procedimiento</t>
  </si>
  <si>
    <t>Imposibilidad de implementar  medidas de Reparación Colectiva en las rutas de Reparación.</t>
  </si>
  <si>
    <t>Se presentan demoras por parte de la Entidad o el operador Logístico en las aprobaciones previas de los productos y/o informes desarrollados por el colaborador.</t>
  </si>
  <si>
    <t>Se realiza seguimiento mensual del Supervisor del contrato ante el cumplimiento de las actividades del operador, relacionadas con la aprobación del plan operativo y/o informes, y verificando que no existan retrasos en el trámite de los desembolsos. En caso de presentarse incumplimiento o retrasos en los desembolsos se establecen las acciones respectivas, quedando en acta.</t>
  </si>
  <si>
    <t>Inseguridad en la zona que no permita el desarrollo de la medida.</t>
  </si>
  <si>
    <t>Los profesionales encargados validan la  situación de seguridad en la zona previo a las actividades a través de las siguientes opciones: la Bitácora de prevención de emergencias, consulta con el COMS (centro operativo de monitoreo y seguimiento), los enlaces de prevención y atención de emergencias territoriales, las autoridades municipales y con la comunidad que se encuentran en territorio las condiciones de la zona para la implementación de la Estrategia, como evidencia quedan correos electrónicos.</t>
  </si>
  <si>
    <t>Inasistencia de los actores a las convocatorias para la concertación de medidas de reparación</t>
  </si>
  <si>
    <t>El enlace de Colectiva/Entrelazador convoca previamente al comité de impulso y grupo de tejedores y tejedoras vía telefónico o correo electrónico con el fin de notificar y confirmar la asistencia al evento, como evidencia quedan correos electrónicos en algunos casos.</t>
  </si>
  <si>
    <t>El profesional encargado de la ejecución de los procedimientos de verificación de riesgo y/o emergencia humanitaria verifica  cada vez que se presente un hecho o situacion de emergencia, si existe un parte favorable de seguridad para el acceso institucional a la zona, requiriendo a las autoridades locales y fuerza publica  por medio de correos electronicos.</t>
  </si>
  <si>
    <t>Dificultades Administrativas, Financieras y Presupuestales para garantizar la movilidad del equipo técnico y humano</t>
  </si>
  <si>
    <t>Los profesionales encargados de la ejecución del procedimiento de verificación de riesgo y/o emergencia humanitaria evalúan periódicamente la capacidad humana para la atención en las zonas de mayor riesgo en el marco de las reunios de trabajo realizadas mensualmente en la DT del cual quedaran como evodencia las actas de reunion.</t>
  </si>
  <si>
    <t>falta de  notificacion de  los actos administrativos que deciden sobre la inclusión en el RUV  a  la población victima del conflicto armado Colombiano.</t>
  </si>
  <si>
    <t xml:space="preserve">Falta de capacidad operativa para notificar los actos administrativos y para actualizar los estados de notificaciòn en los sistemas de informacion. </t>
  </si>
  <si>
    <t>El profesional de registro  realizara un informe mensual donde informara al area misional los actos administrativos represados y los requerimientos administrativos requeridos para el cumplimiento de la notificacion de los actos administrativos, como evidencia queda el correo electronico con el informe enviado.</t>
  </si>
  <si>
    <t>Falta de aval por parte de la comunidad al proceso de implementación de la Estrategia por no avance en las otras medidas de Reparación.</t>
  </si>
  <si>
    <t>El profesional psicosocial establece contacto con la víctima que solicita acompañamiento a través del PAARI con el fin de confirmar si desea participar de las estrategias y actualizar la información de contacto, como evidencia queda la actualización de la información en el aplicativo MAARIV . En caso de presentarse información desactualizada de la víctima se procede a informar al MAARIV por correo electrónico.</t>
  </si>
  <si>
    <t xml:space="preserve">Situaciones de seguridad en territorio que impiden la participación de las víctimas. </t>
  </si>
  <si>
    <t>El entrelazador le informa al enlace de ruta sobre la situación de no participación y definen acciones conjuntas para mitigar este riesgo, como evidencian quedan correos y los comites de rutas que se realizaran mensualmente</t>
  </si>
  <si>
    <t>Insuficiente número de profesionales para cubrir la necesidad de acompañamiento psicosocial.</t>
  </si>
  <si>
    <t>Los profesionales encargados validan la  situación de seguridad en la zona previo a las actividades a través de las siguientes opciones: la Bitácora de prevención de emergencias, uso del formato PARE (Talento Humano), consulta con el COMS (centro operativo de monitoreo y seguimiento), los enlaces de prevención y atención de emergencias territoriales, las autoridades municipales y con la comunidad que se encuentran en territorio las condiciones de la zona para la implementación de la Estrategia, como evidencia quedan correos electrónicos.</t>
  </si>
  <si>
    <t>Desconocimiento en materia de formatos y demás procedimiento en relación a estos temas.</t>
  </si>
  <si>
    <t>Poca incidencia de  las mesas de participación efectiva dentro de la política pública en el territorio.</t>
  </si>
  <si>
    <t>Se programara de manera mensual en las reuniones con la DT  por parte del enlace de participación  jornadas de fortalecimiento de las mesas de participación, las entidades territoriales y las Personerías  para fortalecer sus conocimientos en la política de victimas con el fin de mejorar su interacción.  esta informacion quedara como evidencia en el acta de la reunion</t>
  </si>
  <si>
    <t>Generar expectativas equivocadas en los Sujetos Colectivos con la elaboración de planes integrales de reparación (PIRC) que sobrepasan la capacidad institucional del programa, los objetivos y el alcance</t>
  </si>
  <si>
    <t xml:space="preserve">Los primeros planes construidos se elaboraron sobre limitando las competencias de la entidad que exceden la capacidad administrativa y en algunos casos no hubo relación con el nexo causal.
</t>
  </si>
  <si>
    <t>La profesionales de reparacion colectiva con el sujeto colectivos se encuentran realizando ajustes a los planes de reparacion colectiva que se encuentran aprobados, revisando las medidas formuladas y se ajustan de manera que sean viables para su cumplimiento, se realiza en el marco Comité de Justicia Transicional en los cuales participa la comunidad y los entes territoriales y quedan informes, listados de asistencia y registros fotograficos</t>
  </si>
  <si>
    <t xml:space="preserve">La profesionales de reparacion colectiva hace seguimiento permanente a los compromisos instituciones territoriales  y  vinculan a los entes de control para el cumplimiento de las acciones del PIRC, se realiza en el marco de lo Comites de justicia transicional o en reuniones personalizadas con los entes, como evidencia quedan actas y listas </t>
  </si>
  <si>
    <t>Imposibilidad de realizar  procesos de acompañamiento psicosocial e intervencion desarrolladas a nivel individual y colectivo</t>
  </si>
  <si>
    <t>Dificultad para validar e incluir personas a las cuales realizarles acompañamiento, ya que estos procesos dependen del nivel nacional</t>
  </si>
  <si>
    <t>El profesional de psicosocial escala al nivel Nacional los casos de las personas interasadas en participar en la estrategia para su validaciòn e incluirlas, despues de esta validacion el profesional de psicosocial procede a conformar los grupos, como evidencia quedan correos electronicos y los registros en MAARI.</t>
  </si>
  <si>
    <t>Insuficiente número de profesionales para cubrir la necesidad de acompañamiento psicosocial</t>
  </si>
  <si>
    <t>El profesional  la DT articula con  operadores  y/o  cofinanciacion que desarrollan la estrategias de recuperacion emocional en el departamento del choco, en caso de ser necesario se realiza capacitaciòn del personal del operador y queda como evidencia actas y listas de asistencia</t>
  </si>
  <si>
    <t>Situaciones de seguridad en territorio que impiden la participación de las víctimas y la movilidad de los profesionales en el territorio del choco.</t>
  </si>
  <si>
    <t>Los profesionales encargados consultan la  situación de seguridad en la zona previo a las actividades a través de las siguientes opciones: consulta con el COMS (centro operativo de monitoreo y seguimiento), los enlaces de prevención y atención de emergencias territoriales, las autoridades municipales y con la comunidad que se encuentran en territorio las condiciones de la zona para la implementación de la Estrategia, como evidencia quedan correos electrónicos.</t>
  </si>
  <si>
    <t>Procedimientos dispendiosos y demorados para la inclusion de las personas</t>
  </si>
  <si>
    <t>En caso  realizan remisiones a oferta publica para la atencion psicosocial individual de casos que requieran atencion diferenciada que la unidad por su complejidad no pueda brindar, como evidencia queda el formato de remision programa de atencion psicosoccial y salud integral a las victimas PAPSIVI</t>
  </si>
  <si>
    <t>Dificultad para que las victimas permanezcan en el desarrollo de la estrategia, porque no existen incentivos o motivacion para que las victimas participen (refrigerios, materiales, condiciones logisticas)</t>
  </si>
  <si>
    <t>Dificultades en la distribucion de ordenes de pago de atencion y ayuda humanitaria</t>
  </si>
  <si>
    <t>Las victimas se encuentra ubicadas en regiones alejadas y se dificulta su ubicación</t>
  </si>
  <si>
    <t>Las profesionales  de asistencia cuando se identifica un giro colocado a una persona en un municipio o departamento diferente al de residencia, se verifica y luego se reporta la novedad en la herramienta SGV, informando el lugar de residencia de la victima para que el giro sea colocado en el punto de pago mas cercano, como evidencia queda el registro en el aplicativo.</t>
  </si>
  <si>
    <t>Traslados que exponen a la victima en su integridad fisica y hurto de la atención y ayuda humanitaria, causando revictimización a la población.</t>
  </si>
  <si>
    <t>Cada vez que se brinda atencion a las victimas se recomienda actualizacion de los datos en los centro de atencion o puntos de atencion y con los enlaces de asistencia de la Dt, como evidencia queda la actualizacion de los datos en el aplicativo SGV</t>
  </si>
  <si>
    <t>Colocaciones de Atención y Ayuda Humanitaria en municipio diferente al de residencia, lo cual genera gastos innecesarios a la victima por su traslado</t>
  </si>
  <si>
    <t>Imposibilidad de llevar a cabo el proceso de  eleccion e instalacion de las Mesas conforme  a lo establecido en el protocolo de participacion y las fechas que  estipula la resolucion 01392 del 2016</t>
  </si>
  <si>
    <t>El profesional  de Participación de la Dt realiza capacitaciones (formaciòn y actualizaciòn) previas a las elecciones, al Ministerio Publico, personerias  sobre la elección de las mesas y como evidencia queda documentos de capacitación , listas de asistencia. Adicionalmente brinda asistencia y asesoria tecnica permanenete, brindando herramientas que faciliten la gestiòn frente al tema de instalaciòn de mesas.</t>
  </si>
  <si>
    <t>Falta  de la  garantías para que las víctimas participen de manera real y efectiva, el cual esta bajo la responsabilidad del ente territorial (Departamental y Municipal)  en los escenarios contemplados en la Ley 1448 del 2011 y rsoluciones 01281- 01282- 01392 del 2016</t>
  </si>
  <si>
    <t>En los primeros tres meses del año el proceso de Participación promueve  en territorio la inscripción de organizaciones de víctimas y organizaciones defensoras de los derechos de las víctimas, para  participar del proceso de nuevos aspirantes  a las Mesas de participacion, es importante  tener en cuenta que se cuente con los recursos logisticos ( transporte, apoyo subsidiario,   etc)</t>
  </si>
  <si>
    <t xml:space="preserve">Situaciones de violencia que existen en el territorio, no permite que los lideres y liderezas participen con espontaneidad en estos espacios, pues la precencia de actores ilegakes es un factor de restrincccion </t>
  </si>
  <si>
    <t>Los profesionales de participaciòn de la DT gestionan alianzas con los entes territoriales y organismos de cooperaciòn para obtener apoyo logistico para la realizaciòn de espacios para instalacion de mesas, formaciòn y empoderamiento de las victimas, como evidencia quedan actas, listas, informes, registros fotograficos</t>
  </si>
  <si>
    <t xml:space="preserve">Falta de compromisos por parte de los entes territoriales </t>
  </si>
  <si>
    <t>Dificultad de la atencion de la Emergencia Humanitaria que requiera atención de la Direccion Territorial en el  territorio</t>
  </si>
  <si>
    <t>falta concepto de  seguridad favorables para la atención de la emergencia.</t>
  </si>
  <si>
    <t>El profesional encargado de la ejecución de los procedimientos de verificación de riesgo y/o emergencia humanitaria verifica si existe un parte favorable de seguridad para el acceso institucional a la zona por medio de correos electronicos, llamadas teléfonicas y seguimiento en el COMR y espacios de coordinacion como Subcomite de prevencion y proteccion y comite de justicia transicional, como evidencia quedan correos, actas, listas de asistencia.</t>
  </si>
  <si>
    <t>Dificultad para transportarse a los lugares donde se presentan las emergencias, ya que la unidad no cuenta con operador fluvial</t>
  </si>
  <si>
    <t>Los profesionales de Prevención y Atención de Emergencias coordinan con las Administraciones Municipales y Organismos Cooperantes el apoyo logistico para la atención oportuna de emergencias, por medio de correos electronicos y llamadas.</t>
  </si>
  <si>
    <t>Demoras en la contrataciòn del operador que no permiten atender las emergencias durante parte del año</t>
  </si>
  <si>
    <t>Los profesionales de Prevención y Atención de Emergencias de la DT manifiestan de manera permanente en diferentes espacios de articulaciòn, correos etc. La necesidad de un operador fluvial y terrestre para dar atencion a las emergencias en la DT</t>
  </si>
  <si>
    <t xml:space="preserve">Incumpliento a la asesoria tecnica en la implementación de la ley 14448 en las entidades territoriales </t>
  </si>
  <si>
    <t>Deficiencias en la sistematizaciòn de la informaciòn</t>
  </si>
  <si>
    <t>El Profesional de nación territorio realiza talleres semestrales con el apoyo del Ministerio del Interior dirigidos  a los enlaces de victimas municipales y secretarios de gobiernos de los entes territoriales para la calidad de los soportes y oportuno diligenciamiento de los reportes, como evidencia se genera una informe de la jornada donde se reporta avance y asistente</t>
  </si>
  <si>
    <t xml:space="preserve">NA </t>
  </si>
  <si>
    <t>Dificultades para el reporte oportuno de la informaciòn durante el segundo semestre de cada año</t>
  </si>
  <si>
    <t>El Profesional de nación territorio asiste a los comites de justicia transicional y realiza asesoria tecnica para la implementacvcion de los planes de accion territoriales PAT y el adecuado diligenciamiento de las herramientas de reporte, como evidencia se genera una informe de la jornada en el cual queda acta de comite y listado de asistencia.</t>
  </si>
  <si>
    <t>Falta de recursos para el desplazamiento a los municipios</t>
  </si>
  <si>
    <t>Dificultades y  acceso reducido a ofertas especificas para victimas en los programas y proyectos del SNARIV</t>
  </si>
  <si>
    <t xml:space="preserve">Elevado numero de requisitos para acceder a las ofertas </t>
  </si>
  <si>
    <t>La profesional de oferta comunica a las victimas acerca de los requisitos para acceder a la oferta de manera clara y completa a través de correos electronicos, socializaciones,carteleras, enlaces de victimas en los puntos de atención y centro regional, como evidencia queda actas de reunion, correos, actas de socializacion, registro fotografico.</t>
  </si>
  <si>
    <t>Insuficiencia en las capacidades de las victimas para acceder a las plataformas de las entidades del SNARIV para postularse a la oferta</t>
  </si>
  <si>
    <t>Los profesionales de oferta y nación territorio de la Dt Cordoba realizan seguimiento  al ejercicio de planeación por parte de las entidades del SNARIV mediante asistencia técnica en el marco de los comites de justicia transicional dependiendo de la programacion, como evidencia quedan informes de las jornadas</t>
  </si>
  <si>
    <t>Deficiencias en la planeación de los planes de desarrollo y PAT</t>
  </si>
  <si>
    <t>El profesional de nación territorio realiza Seguimiento cuatrimestral a los compromisos y realiza observaciones de acuerdo a los avances en la implementaciòn de los Planes de acciòn en el marco de los comitè de justicia transicional, como evidencia quedan informes de las jornadas</t>
  </si>
  <si>
    <t>Dificultades en la implementación de los planes de acción municipales y departamental</t>
  </si>
  <si>
    <t>Deficiencia en la atención de emergencias humanitarias en la zona afectada</t>
  </si>
  <si>
    <t>falta de recursos logisticos y operativos para el traslado oportuno de los funcionarios a las zonas donde se presentan las emergencias</t>
  </si>
  <si>
    <t>Los profesionales de prevenciòn de la Dt Cordoba, reportan a nivel nacional la emergencia a travès de un informe de analisis y solicitan apoyo logistico  diligenciando el formato de solicitud de transporte   para el traslado a la zona afectada para verificaciòn de hechos victimizantes y generan un informe de la atención de emergencias por componentes que es remitido a nivel nacional</t>
  </si>
  <si>
    <t>Poco conocimiento de los funcionarios de las administraciones municipales sobre la activación de la ruta para atención de los diferentes hechos victimizantes</t>
  </si>
  <si>
    <t>Los profesionales de prevenciòn de la Dt Cordoba anualmente, brindan asistencia tecnica a los enlaces de victimas municipales remitiendo la guia  metodologica y socializando las fases del plan de contingencia, revisando en que fase se encuentra y enviando recomendaciones para actualizar el documento en el marco del CTJT, donde se socializa con los miembros de dicho Comite, como evidencia queda el plan actualizado y el informe y acta de comite</t>
  </si>
  <si>
    <t>Incumplimiento en la notificación y entrega de los actos administrativos de indemnizaciòn a las victimas del departamento de Cordoba</t>
  </si>
  <si>
    <t xml:space="preserve">Errores nombres, apellidos, documentos de identidad, liquidación del monto, ubicación del giro en las cartas de indemnización </t>
  </si>
  <si>
    <t>La profesional de indemnizacion mensualmente  realiza el procedimiento de reprogramaciòn de los actos administrativos de indemnización de acuerdo al tipo de novedad sea de tramite, fondo o sucesión y reporta a nivel nacional para indemnización o reprogramación y se carga en la herramienta indemniza, queda como evidencia el registro en la herramienta</t>
  </si>
  <si>
    <t>Poca  gestión de los enlaces integrales  para ubicar a los destinatarios para la entrega de la carta de indemnización</t>
  </si>
  <si>
    <t xml:space="preserve">La profesional de indemnizacion remite la Base de datos , cada vez que llegue una asignación  a la Dt Cordoba donde se realcionan los destiantarios de los actos administratitvos  a la profesional zonal de Milleniun, quien a su vez la distribuye a los enlaces integrales  para realizar las llamadas de citaciòn a la entrega de la carta y se remite un informe de las victimas que se ubicaron. </t>
  </si>
  <si>
    <t>Base de datos desactualizada lo que dificulta la ubicaciòn de los destinatarios de la carta de indemnización</t>
  </si>
  <si>
    <t>La profesional de indemnización recibe la BD con la asignación de actos administrativos de la Dt Cordoba y se distribuye a los enlaces  integrales, cuando se se identifica que los datos de contacto estan errados, la profesional se apoya en herramientas como fosyga, sisben, familias en acción para ubicar la victima, y mediante el apoyo de personeros y enlaces municipales, generando un informe al director territorial de la gestión realizada.</t>
  </si>
  <si>
    <t>Incumplimiento al acompañamiento y asistencia tecnica a la instalacion de mesas de participacion de las víctimas en el territorio</t>
  </si>
  <si>
    <t>Poco acompañamiento al funcionamiento de las mesas de participación por parte del Ministerio Publico.</t>
  </si>
  <si>
    <t>El profesional de la DT lider del proceso de participación, realiza un acompañamiento efectivo junto con el ministerio publico en la gestion y control politico de las mesas de participación en los CTJT (Comites Territoriales de Justicia Transicional), dejando como evidencia las actas de los Comites</t>
  </si>
  <si>
    <t>Falta de articulacion entre las entidades territoriales y los integrantes de las mesas de participacion</t>
  </si>
  <si>
    <t>El profesional de la DT lider del proceso de participación, brinda asistencia y asesoria tecnica a las mesas de participacion y a las entidades territoriales, dandoles herramientas de gestion y fortalecimiento de proyectos de participacion efectiva, dejando como evidencia los informes de avances.</t>
  </si>
  <si>
    <t>Se realizan jornadas de trabajo con la defensoria del pueblo quien ejerce la secretaria tecnica para la eleccion de mesas donde se define un cronograma de trabajo para el acompañamiento a las 30 mesas municipales y a la mesa departamental, como evidencia quedan actas de reunion</t>
  </si>
  <si>
    <t xml:space="preserve">Inadecuada atención a las victimas que acuden en los puntos de atención y centro regional  </t>
  </si>
  <si>
    <t>Inadecuada infraestructura fisica</t>
  </si>
  <si>
    <t>Los profesionales de Ruta inician la entrega de 300 turnos en promedio desde las 6:00 a.m por enfoque diferencial, ubicando los adultos mayores en la sala principal con capacidad para 50 personas y habilitan una sala externa en carpas con capacidad de 80 personas  para aprovechar los espacios disponibles en el centro Regional, generando un reporte diario  al gerente del CRAV de la atención prestada.,</t>
  </si>
  <si>
    <t>Insuficiente capital humano</t>
  </si>
  <si>
    <t>Los profesionales de Ruta  diaramiente en el horario de 8:00 am_ 2:00 P.m, asumen el rol de acogedoras, realizando un flitro en la entrada del CRAV con el fin de garantizar un orientador adicional para la atención diaria, cumpliendo con los compromisos asumidos en los comites operatvos del CRAV Centro regional de Atencion a Victimas, donde se hace seguimiento a estos, quedan como evidencia actas de los comites operativos de los CRAV</t>
  </si>
  <si>
    <t>Deficiencias en las herramientas tecnologicas</t>
  </si>
  <si>
    <t>La profesional zonal Milleniun reporta a nivel nacional por medio de correo electronico siempre que se presente una falla, incidencias de funcionamiento de las herramientas y genera un informe diario que es socializado por la profesional de ruta en la reunión semanal de seguimiento de la DT Cordoba, quedan actas</t>
  </si>
  <si>
    <t xml:space="preserve"> Dificultades en la   notificacion de  los actos administrativos que deciden sobre la inclusión en el RUV  a  la población victima del conflicto  </t>
  </si>
  <si>
    <t xml:space="preserve">
Falta de personal suficiente para la notificación de los actos administrativos
</t>
  </si>
  <si>
    <t>El enlace de la Dirección territorial de valoración y registro  presenta un informe mensual donde se detalla los actos administrativos enviados desde el nivel nacional, los entregados y los que no  se puedieron entregar en el territorio especificanco las razones, dicho informe se relizará mensualmente, para luego sacar conclusiones y tomar medidas al respecto, como evidencia queda el informe</t>
  </si>
  <si>
    <t>Falta de personal para realizar la actualización de la información en los sistemas de información sobre los estados de notificación</t>
  </si>
  <si>
    <t>Inoportunidad en la asistencia técnica para la construcción de los instrumentos de planeación, seguimiento y evaluación (sesiones de comités, Plan de Acción Territorial, RUSICST, Tablero PAT, FUT), lo cual puede afectar el nivel contribución (Certificación) del municipio en la implementación de la política pública de víctimas.</t>
  </si>
  <si>
    <t>Falencias en la planeación de las asistencias técnicas para garantizar cobertura oportuna a todos los municipios.</t>
  </si>
  <si>
    <t xml:space="preserve">El Profesional de Nación Territorio coordina cada mes con el Enlace Municipal de Víctimas la fecha en la cual se realizará la asistencia tecnica, esta coordinación se realiza a través de correo electronico. </t>
  </si>
  <si>
    <t>Dificultad en la coordinación con los Entes Territoriales para el desarrollo de las jornadas de asistencia técnica y sesiones de Comités</t>
  </si>
  <si>
    <t>Dificultad de las personas víctimas para acceder a la oferta territorial y avanzar para el goce efectivo de sus derechos</t>
  </si>
  <si>
    <t>Falta de acciones con las entidades públicas y/o privadas para identificar la oferta territorial.</t>
  </si>
  <si>
    <t xml:space="preserve">La Profesional de Oferta envia las solicitudes de información de víctimas al nivel nacional para ser postulada a la oferta territorial, por medio de correo electronico, segun sea la demanda de los programa ofertados por SNARIV local. </t>
  </si>
  <si>
    <t xml:space="preserve">Inoportunidad en el envío de la solicitud de información de víctimas al nivel nacional para ser postulada a la oferta territorial. </t>
  </si>
  <si>
    <t xml:space="preserve">La Profesional de Oferta gestiona con entidades públicas y privados para promover la oferta territorial participando en los escenarios de incidencia COMITES Y SUBCOMITES DE JUSTICIA TRANSICIONAL, COMITES INTERSECTORIAL, MESAS DE VIVIENDA, de acuerdo a la agenda a desarrollar y a la  programación de los municipios, orientando y promoviendo la vinculación de las víctimas en PROGRAMAS Y/O PROYECTOS en el alcance del goce efectivo de sus derechos quedando como evidenca informe de la actividad y listado de asistencia. </t>
  </si>
  <si>
    <t xml:space="preserve">Imposibilidad de la notificación y entrega de la carta de indemnización. </t>
  </si>
  <si>
    <t>Los Enlaces Especializados en Reparación y Transversales de Millenium, realizan una revisión de las cartas entregadas por la Profesional de Indemnizaciones de la DT con el fin de detectar errores que imposibiliten la notificación y entrega de las cartas de indemnización, una vez detectados los errores devuelven las cartas anuladas y previamente cargadas al sistema e informan a la profesional de indemnizaciones de la DT a través de correo electrónico para su respectiva reprogramación.</t>
  </si>
  <si>
    <t xml:space="preserve">La Profesional de Indemnizacines realiza reprogramación ya sea de fondo o de tramite según sea las circunstancias, contactando a los destinatarios para que aporten los insumos para realizarla, ya sea en la herramienta Indemniza o enviado en el formato para la reprogramación de Fondo; lo cual se puede constatar en los archivos adjuntos en la herramienta y en los correos enviado a al correo de Reprogramaciones.
</t>
  </si>
  <si>
    <t xml:space="preserve">Poca Visibilización e incidencia propositiva de las mesas de participación en cuanto al tema de víctimas a nivel territorial </t>
  </si>
  <si>
    <t xml:space="preserve">Falta de orientación y formación a las organizaciones de víctimas frente al funcionamiento, liderazgo y organización que deben tener  las mesas de participación. </t>
  </si>
  <si>
    <t xml:space="preserve">El profesional de participación brinda de manera mensual asesorías técnicas y acompañamiento, para la formación de nuevos liderazgos y correcto funcionamiento de las Mesas de Participación correspondiendo a las resoluciones 0388, 1392, 1282 del protocolo de participación a través de jornadas de trabajo presencial y/o virtual.  Evidencias: Actas, Registro de asistencia física o virtual. </t>
  </si>
  <si>
    <t xml:space="preserve">Reducido acompañamiento técnico y metodológico en la construcción de propuestas e iniciativas que faciliten el cumplimiento de la Ley a nivel territorial.  </t>
  </si>
  <si>
    <t>El profesional del área de participación  lidera por lo menos dos acciones (Una por semestre) de presentación de propuestas e iniciativas que faciliten la implementación de la Ley a nivel territorial mediante el desarrollo de ejercicios de construcción participativa con las mesas.    Evidencias: Actas, Registro de asistencia física o virtual.</t>
  </si>
  <si>
    <t xml:space="preserve">No articulación con los enlaces y autoridades municipales de las entidades territoriales para la identificación de acciones conjuntas en favor de las víctimas. </t>
  </si>
  <si>
    <t>El profesional de participación articula de manera mensual con los enlaces de los municipios para el desarrollo de acciones promuevan las garantías de participación efectiva de las víctimas en los municipios mediante invitación y acompañamiento a las jornadas de trabajo. Evidencias: Invitaciones, actas.</t>
  </si>
  <si>
    <t>Incumplimiento de la materialización del retorno o reubicación de la víctima en el territorio</t>
  </si>
  <si>
    <t>Incumplimientos de los protocolos establecidos para el contacto por parte de los orientadores y el enlace integral</t>
  </si>
  <si>
    <t>Los profesionales del grupo de Retornos y Reubicaciones, Tierras y Territorios informa en el comité de ruta de manera bimensual, las deficiencias presentadas en el proceso de atención  de un RyR con el fin de tomas acciones de mejora, las cuales quedan consignadas en el acta de reunión.</t>
  </si>
  <si>
    <t>Fallas al momento de reccolecatr los datos, ya que la información se registra incomplata o incorrecta por parte de los orientadores y el enlace integral</t>
  </si>
  <si>
    <t>Los profesionales del grupo de Retornos y Reubicaciones, Tierras y Territorios, realizan acompañamiento a las solicitudes individuales de retorno o reubicación cada vez que se presenten, capacitan anualmente a los Enlaces con el fin actualizar acciones y tareas frente a los procesos de retornos y reubicaciones acciones que quedan consignadas en los correos electrónicos y actas de reunión.</t>
  </si>
  <si>
    <t xml:space="preserve">Incumplimiento de compromisos adquiridos en el esquema por parte del Ente Territorial. </t>
  </si>
  <si>
    <t>Los Profesionales de Retornos y Reubicaciones, Tierras y Territorios de la Dt, con apoyo del profesional de retornos y reubicaciones del nivel Nal, reportan el estado de avance de la implementación del esquema y los inconvenientes presentados en el desarrollo, generando las alertas con respecto al cumplimiento del Ente Territorial. El seguimiento se realiza de acuerdo al cronograma del desarrollo del esquema. Se deja evidencia en acta y/o informe de visita y/o en el instrumento de seguimiento. Se informa por medio de un correo electrónico al Director Territorial con el fin de hacer la gestión con el Ente Territorial.</t>
  </si>
  <si>
    <t>El Grupo de Retornos y Reubicaciones solicita a la Entidad Territorial, una vez se presente el proyecto, como requisito para la viabilidad del proyecto, un certificado de sostenibilidad para el mismo con el fin de garantizar los recursos sufiencientes para terminar la obra</t>
  </si>
  <si>
    <t xml:space="preserve">Dificultad en el cobro de Atencion Humanitaria en los Municipios </t>
  </si>
  <si>
    <t>Envio extemporaneo  de  los listados de notificacion de pagos de Atencion Humanitaria a  las  personerias municipales por parte de la profesional de asistencia.</t>
  </si>
  <si>
    <t xml:space="preserve">Remitir por parte de la profesional de asistencia a traves de correos electronicos    a las personerias municipales las Notificaciones de colocacion de AH maximo a los tres (3) dias habiles seguientes al recibido por parte de la subdireccion del nivel nacional.  como evidencia quedan los correo electrónicos enviados a las personerias </t>
  </si>
  <si>
    <t>El no envio  por parte de la profesional de asistencia a  las  personerias municipales de  los listados de notificacion de pagos de Atencion Humanitaria de manera extemporanea.</t>
  </si>
  <si>
    <t>Solicitar  por parte de la profesional de asistencia a traves de contacto telefonico  dos veces al mes según lo establecido por la subdireccion  la clave de acceso para obtener  la remisiòn de las Notificaciones de Pago de AH oportunamente. Como evidencia queda el reporte enviado por nivel nacional  a la profesional en territorio mediante correo electrónico.</t>
  </si>
  <si>
    <t>Incumplimiento en la implementación de la Ruta Integral en los puntos  de  atención de la DT</t>
  </si>
  <si>
    <t>Falta de retroalimentacion  a los PAV frente a  los lineamientos y directrices establecidos por  parte de los procesos misionales, referntes a los cambios que afectan la atención a las víctimas</t>
  </si>
  <si>
    <t>En la medida que la subdireccion de asistencia y atencion humanitaria remite por medio de correo electronico  los  lineamientos y directrices de los procesos misionales, las profesionales de punto envian a traves de correo electronico a los  colaboradores la informacion  para la aplicación efectiva en la atencion a las victimas.</t>
  </si>
  <si>
    <t>Falta de conocimiento  oportuno sobre los procedimientos, protocolos y manejo de los sistemas de información por parte de los colaboradores que interviene en la atención y orientación a las Víctimas</t>
  </si>
  <si>
    <t xml:space="preserve">Al identificar falencias y necesidades de fortalecimiento en los colaboradores sobre los lineamientos, directrices y procedimientos  se reporta  a la implementadora de la subdireccion de asistencia del  nivel nacional mediante correo electrónico y a nivel territorial con la profesional de ruta para la formaciòn.. </t>
  </si>
  <si>
    <t>Entregar información inexacta o inconsistente o incompleta al cliente interno o externo</t>
  </si>
  <si>
    <t xml:space="preserve">Incumplimiento de terceros (Entes territotiales, Entidades del SNARIV) frente al sistema de información (portafolio RNI) </t>
  </si>
  <si>
    <t>La articuladora territorial de la RNI de la DT envía y reenvía correos electrónicos a soporte RNI de nivel central cada una de las solicitudes emitidas por parte de las entidades territoriales. Los soportes de los siguiente es el historial de correos y los que salen hacia soporte_rni</t>
  </si>
  <si>
    <t>Retrasos en la ejecución del procedimiento de soporte
Falta de implementación del procedimiento de desactivación de usuarios una vez el usuario se desvincula de la entidad.</t>
  </si>
  <si>
    <t>Brindar lineamiento (correos electrónicos, llamadas telefónicas y asistencia técnica presencial) a Entes territoriales y Entidades del SNARIV por parte de la articuladora RNI de la DT, sobre envío, solicitud de información, manejo de cada una de las herramientas existentes en el portafolio de la RNI y cancelación o asignación de usuarios nuevos por desvinculación de funcionarios a través de los formatos establecidos. La respectiva evidencia son los formatos de aceptación, listado de asistencia con su respectivo informe, correos electrónicos.</t>
  </si>
  <si>
    <t>Fallas en la recolección de la información por parte de la fuente - Perdida o deterioro de la información que imposibilita su acceso</t>
  </si>
  <si>
    <t>Desde la territorial cada vez que un usuario requiere la creación de credenciales de acceso para la herramienta Vivanto o Caracterización, por parte de la articuladora RNI se solicita mediante correo electrónico o presencial el diligenciamiento y remisión del formato de aceptación de acuerdo de confidencialidad junto con el documento de identidad, en caso de no cumplir con estos documentos no se tramita la solicitud. Como evidencia del control queda cargado el acuerdo de confidencialidad diligenciado y firmado, así como el documento de identidad en en la herramienta de administrador de usuario vivanto por parte del articuladora territorial. Soporte son formatos de aceptación, correo electrónicos</t>
  </si>
  <si>
    <t>Inoportuno acompañamiento  y asistencia tecnica de la Direccion Territorial  a los municipios para dar respuesta a las emergencias humanitrias en el  marco del conflicto armado</t>
  </si>
  <si>
    <t>Desconocimiento del procedimiento de atención de emergencias humanitarias y el sustento normativo</t>
  </si>
  <si>
    <t>El enlace de prevención y hechos Victimizantes de la Dirección Territorial Magdalena Medio realizará la Asistencia y Acompañamiento Técnico a los Entes Territoriales, de manera que una vez se presente una Emergencia Humanitaria en el Territorio, solo será necesario verificar la situación de riesgo y activar la Ruta de Atención</t>
  </si>
  <si>
    <t>Dificultades en la identificación, recopilación y categorización de la información de la dinámica de violencia reportadas en la bitácora diaria de eventos</t>
  </si>
  <si>
    <t>Dificultad para cumplir con meta de jornadas de atencion y ferias de servicio proyectadas para el Valle</t>
  </si>
  <si>
    <t>Dificultad o problemas en la aprobacion de viaticos a orientadores para apoyar las ferias de servicio a comienzos de año</t>
  </si>
  <si>
    <t xml:space="preserve">El profesional de Gestion para la asistencia en comité  de ruta  que se realiza mensualmente, a inicios de año informa a los lideres de los diferentes procesos que las jornadas y ferias de servicio se deben realizar a partir de la existencia de convenio con operador de asistencia con el fin de contar con presupuesto de viaticos para  dichos funcionarios, y no tener cancelaciones por esta razon, esta informacion queda consignada en acta respectiva. </t>
  </si>
  <si>
    <t>Falta o demora en la contratación del operador</t>
  </si>
  <si>
    <t>Imposibilidad de acompañar al total de personas para notificacion de actos administrativos de indemnizacion</t>
  </si>
  <si>
    <t>Desactualizacion  de base de datos con informacion de ubicación a victimas</t>
  </si>
  <si>
    <t>Los Enlaces de reparacion de la Direccion Territorial  de manera mensual ubican personas victimas para entrega de actos administrativos, dicha busqueda se hace por medio de las plataformas de MAARIV, SGV, CRM, Millenium, una vez hagan esta primer revision, los casos que no tengan informacion se gestionan con las Personerias municipales, al final de proceso, se hace un reporte de dicho acompañamiento, el cual es entregado a la profesional de ruta de la Territorial por medio de correo electronico.</t>
  </si>
  <si>
    <t>Poco tiempo para ubicar personas con proceso de notificacion actos administrativos</t>
  </si>
  <si>
    <t>La profesional de reparacion individual de la Direccion Territorial mensualmente hace envio de base de datos que contiene actos administrativos que deben ser notificados a las victimas en el departamento, dicha gestion de entrega se debe retroalimentar por correo electronico a dicha profesional de reparacion individual quien consolidara la informacion, evidencia de esta actividad seran los correos electronicos con datos requeridos.</t>
  </si>
  <si>
    <t>Cambio constante de residencia de la poblacion victima</t>
  </si>
  <si>
    <t>Desconocimiento del protocolo de participacion por victimas en los municipios</t>
  </si>
  <si>
    <t>Fata de recursos para que los funcionarios puedan trasladarse a los municipios a capacitar sobre los procesos de participacion</t>
  </si>
  <si>
    <t>El profesional de participacion de la Direccion Territorial Valle, realiza capacitacion en protocolo de participacion y resoluciones del proceso a municipios priorizados de manera semanal, y asiste a espacios convocados por gobernacion para cubrir otros entes territoriales, se plasma en acta los temas tratados y se generan compromisos respectivos.</t>
  </si>
  <si>
    <t>Falta de compromiso de algunos personeros para asumir responsabilidad con las mesas de participacion</t>
  </si>
  <si>
    <t>La Direccion Territorial convoca a reunion durante el segundo trimestre a defensoria del Pueblo y personeros de los diferentes municipios con el fin de realizar socializacion de protocolo de participacion, resoluciones aclaratorias del proceso, temas concernientes a inscripcion y eleccion de las mesas de participacion, esto con el fin de que dichos personeros hagan replica de esta informacion con las mesas y las victimas en cada uno de los municipios, se consigna en acta actividades y compromisos generados.</t>
  </si>
  <si>
    <t>Designacion de pocos recursos por parte de los entes territoriales para funcionamiento de las mesas de participacion</t>
  </si>
  <si>
    <t>Los profesionales de Gestion Interistitucional de la Direccion Territorial Valle, recuerdan a los alcaldes en los diferentes CTJT que se convoquen mensualmente sobre responsabilidad de apoyo en recursos para operatividad de mesa de participacion en dicho municipio, esto según lo plasmado en Plan de Accion Territorial, en acta de dicho comite debe quedar claridad de este compromiso.</t>
  </si>
  <si>
    <t>Dificultad para acompañar el total de los municipios que soliciten apoyo en el proceso de Caracterizacion</t>
  </si>
  <si>
    <t>Solo se priorizaron por parte del proceso de RNI Nacional, 8 municipios de los 42  en el Departamento para que la Profesional de Red Nacional de informacion se pueda trasladar con solicitud formal de viaticos.</t>
  </si>
  <si>
    <t>El profesional de Red Nacional de informacion de la Direccion Territorial Valle, de manera semanal revisa solicitudes de participacion a los subcomites Territoriales de justicia transicional y programa salida a los municipios priorizados, para dar en estos espacios apoyo tecnico sobre proceso de caracterizacion, se hace seguimiento a compromisos adquiridos y se consolida avance en el departamente en dicho proceso. como evidencia se presentan actas de reuniones</t>
  </si>
  <si>
    <t>Falta de profesionales en la DT para realizar este acompañamiento</t>
  </si>
  <si>
    <t>La profesional de Red nacional de informacion de la Direccion Territorial en Coordinacion con Gobernacion del Valle y el equipo de Gestion Interistitucional, participa de jornadas  bimestrales  donde se reunen varios municipios para hacer apoyo tecnico de manera grupal, se hace acta de dicha actividad y se hace seguimiento a compromisos generados.</t>
  </si>
  <si>
    <t>Falta de recursos por parte de los municipios para que los enlaces se trasladen a la Unidad para capacitaciones.</t>
  </si>
  <si>
    <t>La profesional de Red nacional de informacion apoya jornadas grupales de capacitacion del proceso de racterizacion que son convocadas por la Gobernacion del Valle de manera semestral a enlaces de victimas de municipios, dicha actividad es soportada con acta de reunion.</t>
  </si>
  <si>
    <t>Imposibilidad de realizar la noticacion de la indemnizacion administrativa generando incumplimiento de metas</t>
  </si>
  <si>
    <t>Dificultad en contactar a las victimas para notificarlas</t>
  </si>
  <si>
    <t xml:space="preserve">El enlace del punto (millenium) adelanta gestiòn a nivel interinstitucional con personeria municipal, tambien se obtener los datos de contacto de las personas a notificar, en algunos casos quedan correos electronicos o se hace de manera telefonica </t>
  </si>
  <si>
    <t>Resago en la actualizacion  informaciòn de contacto de victimas</t>
  </si>
  <si>
    <t>Cada vez que se obtiene informaciòn actualizada de una victima el enlace actualiza la informacion en el aplicativo SGV y en indemniza</t>
  </si>
  <si>
    <t xml:space="preserve">Demora en el proceso desde la documentacion hasta el pago </t>
  </si>
  <si>
    <t>Cada vez que se realiza una atenciòn a una victima el enlace actualiza la informacion en el aplicativo SGV y en indemniza</t>
  </si>
  <si>
    <t>Imposibilidad de brindar una atencion  oportuna, optima y con calidad a la poblacion victima en los puntos de atencion y municipios</t>
  </si>
  <si>
    <t xml:space="preserve">El Director territorial realiza solicitudes escritas y telefonicas a las administraciones municipales y operador Millenium alertando sobre las fallas locativas y problemas de conectividad, adicionalmente solicitando servicio de internet adecuado y adecuaciones locativas. </t>
  </si>
  <si>
    <t>inconformidad de la poblacion victima por respuesta inoportuna</t>
  </si>
  <si>
    <t>El profesional de asistencia de la DT envia requerimientos sobre las respuestas pendientes al enlace del nivel nacional y de reprogramaciones, como evidencia quedan correos electronicos</t>
  </si>
  <si>
    <t>Problemas  locativos</t>
  </si>
  <si>
    <t>El profesional de asistencia de la DT lleva un control diario por punto de atención sobre los problemas de conectividad, logisticos, caidas de plataformas y todo lo que afecta la atención, lo cual sirve para evidenciar y justificar incumplimiento de metas. como evidencia queda una plantilla de control y bitacora diaria</t>
  </si>
  <si>
    <t>Cambio constante de enlaces municipales lo cual genera traumatismos en la atencion y orientacion a la poblacion victima</t>
  </si>
  <si>
    <t xml:space="preserve">Cada vez que se evidencia un funcionario que no brinde la atencion adecuada tanto el profesional de asistencia de la DT como el Supervisor se generan alertas al Nivel nacional y al operador,  como evidencia quedan correos electronicos y en algunas ocasiones informes </t>
  </si>
  <si>
    <t>Caida de aplicativos y herramientas de consultas</t>
  </si>
  <si>
    <t>Contratacion de personal no idoneo para la atencion a la poblacion victima</t>
  </si>
  <si>
    <t>Dificultades para llevar a cabo los esquemas especiales de acompañamiento comunitarios y familiares</t>
  </si>
  <si>
    <t>Falta de cumplimiento de los compromisos por parte de las administraciones municipales</t>
  </si>
  <si>
    <t>El Director territorial remite oficios a los alcaldes, secretarios y se realizan acercamientos para lograr incidir y motivar al cumplimiento de los compromisos y de la importancia que estos esquemas tiene para el municipios.</t>
  </si>
  <si>
    <t>Falta o demora en la contratacion de operador</t>
  </si>
  <si>
    <t>El enlace de prevención de la DT realiza acompañamiento tecnico (Presencial o correo o telefonico) a las administraciones municipales en la formulación e implementacion de proyecto, como evidencia quedan los correos.</t>
  </si>
  <si>
    <t>En el momento de entrega de los materiales se llenan formatos con las deficiencias y observaciones al material entregado con respecto a  tiempos, calidad, costos y requerimientos tecnicos como evidencia queda el  formato de uso verificacion esquemas especiales de acompañamiento familiar y formato de verificacion para esquemas especiales de acompañamiento comunitario</t>
  </si>
  <si>
    <t>Incumplimientos por parte del operador en tiempos, calidad, costos y requerimientos tecnicos</t>
  </si>
  <si>
    <t>Baja contribución de las entidades del SNARIV que hacen presencia en el territorio en la impementación de la política pública de víctimas.</t>
  </si>
  <si>
    <t>Falta de capacidad operativa y presupuestal por parte de las entidades del SNARIV a nivel territorial</t>
  </si>
  <si>
    <t>La Dirección Territorial, programa anualmente dos espacios de capacitación a funcionarios públicos. La evidencia son los informes, listados de asistencia y registro fotográfico.</t>
  </si>
  <si>
    <t>La Dirección Territorial realiza anualmente tres reuniones de articulación con entidades del SNARIV. Evidencia, informes, actas, listados de asistencia, registro fotográfico.</t>
  </si>
  <si>
    <t>Falta de continuidad de los enlaces municipales y los funcionarios públicos que participan en la implementacion de la politica pública</t>
  </si>
  <si>
    <t>La Dirección realiza Asistencia Técnica a los Comités de Justicia Transicional y  Subcomités Técnicos para avanzar en implementación de la  política pública de víctimas. Se cuenta con las actas de los Comites, lista de asistencia.</t>
  </si>
  <si>
    <t>Baja apropiación de los funcionarios del SNARIV en los procesos de la polítifca pública de víctimas.</t>
  </si>
  <si>
    <t>La Dirección realiza Asistencia Técnica a los Entes territoriales sobre los mecanismos de planificación de la política pública de víctimas. La evidencia son informes, listados de asistencia y registro fotográfico.</t>
  </si>
  <si>
    <t>Focalización inoportuna para el acceso a la oferta institucional de la población víctima.</t>
  </si>
  <si>
    <t>La enlace de oferta de la Dirección Territorial, semanalmente remite a los entes territoriales las solicitudes de oferta para el trámite respectivo. Las evidencias son mapa de oferta acutalizado, correos electrònicos.</t>
  </si>
  <si>
    <t>La Dirección Territorial realiza la identififación de posibles beneficiarios a los diferentes programas ofertados por las instituciones del SNARIV para su postulación.</t>
  </si>
  <si>
    <t xml:space="preserve">Demora en la envio de los listados focalizados de los potenciales beneficiarios. </t>
  </si>
  <si>
    <t>Tardìa remisiòn de la Oferta por parte del nivel nacional al territorio para la focalización de la población víctima.</t>
  </si>
  <si>
    <t>Bajo nivel de conocimiento del nivel nacional de las necesidades territoriales para la inclusión de la oferta.</t>
  </si>
  <si>
    <t>Precario monitoreo y seguimiento a la ejecuciòn de proyectos de cofinanciaciòn</t>
  </si>
  <si>
    <t xml:space="preserve">La Dirección Territorial realiza mensualmente seguimiento y monitoreo a los proyectos  a traves de la supervisión y  comites técnicos.  Como evidencia se reportan los informes de supervisióin y las actas de los comites técnicos. </t>
  </si>
  <si>
    <t>Baja disponibilidad de recursos para el desplazamiento de los funcionarios al campo de ejecución de los proyectos</t>
  </si>
  <si>
    <t>La Dirección Territorial designa un funcionario para que realice la asistencia tecnica a los municipios para identificar proyectos de acuerdo a las necesidades de la población víctima que pueden ser presentados al banco de proyectos, como evidencia quedan informes</t>
  </si>
  <si>
    <t>Desarticulación en la evaluación de los proyectos a cofinanciar entre el nivel central y las direcciones territoriales.</t>
  </si>
  <si>
    <t>Que no se adelante el proceso de elección e instalación de las mesas de participación municipales.</t>
  </si>
  <si>
    <t xml:space="preserve">Falta de inscripción de  las Organizaciones de víctimas. </t>
  </si>
  <si>
    <t>la Direccion territorial con el profesional asignado al proceso de Participación, realiza capacitaciones previas a la elección  de las mesas, a las organizaciones OV (Organizaciones de Víctimas), ODV (Organizaciones defensoras de víctimas), Entidades Territoriales y al Ministerio Publico sobre el protocolo de participacion efectiva. siempre y cuando sean aprobadas las comisiones por talento humano, dando como evidencia informes de asistencia tecnica. en caso de no ser aprobadas las comisiones, se enviaran correos electronicos socializando los protocolos de participación.</t>
  </si>
  <si>
    <t xml:space="preserve">La Direccion Territorial a traves del profesional del proceso de Participación,  revisa mensualmente las metas especificas de elección e instalación que tiene definido el plan de accion en la DT se diligencia un informe con los avances y se revisa si se estan incumpliendo tomar correctivos. </t>
  </si>
  <si>
    <t xml:space="preserve">Falta de garantías para que las víctimas participen de manera real y efectiva en los escenarios contemplados en la Ley 1448 del 2011. </t>
  </si>
  <si>
    <t>La Directora  Territorial promueve la inscripción de organizaciones de víctimas y organizaciones defensoras de víctimas a que hagan parte de las mesas de participación efectiva a traves de campañas radiales y de comunicacion. Dejando como evidencias informes de logros que debe diligenciar la comunicadora.</t>
  </si>
  <si>
    <t>Incumplimiento al derecho fundamental de participacion de las víctimas, en la implementacion a la politica pública de victimas en el territorio.</t>
  </si>
  <si>
    <t>Los recursos que asignan las Administraciones Municipales para el funcionamiento son muy reducidos.</t>
  </si>
  <si>
    <t xml:space="preserve">El profesional de la DT lider del proceso de participación brindara asistencia y asesoria tecnica a las  Administraciones Municipales, por parte del profesional de participacion se gestiona para la asignacion de recursos a las mesas de participacion municipal para su funcionamiento. Se construye una matriz donde se plasma el avance, Actas de Reunion o Actas de los Comité de justicia transicional.  </t>
  </si>
  <si>
    <t>El profesional de la DT lider del proceso de participación, realiza un acompañamiento efectivo junto con el ministerio publico en la gestion y control politico de las mesas de participación en los CTJT (Comites Territoriales de Justicia Transicional, dejando como evidencia las actas de los Comites</t>
  </si>
  <si>
    <t>Falta de articulacion entre las entidades territoriales y los integrantes de las mesas de participacion.</t>
  </si>
  <si>
    <t xml:space="preserve">Se Brinda asistencia tecnica por parte del profesional de Registro y Valoración desde la Direccion territorial, socializando el manual del proceso de formacion de toma de declaración, mejorando los canales de comunicación con los funcionarios del Ministerio Publico, se hace jornadas de capacitación y se genera un informe de los avances y dificultades, como evidencias se generan actas de reunion </t>
  </si>
  <si>
    <t>Desconocimiento por parte de los funcionarios del Ministerio Publico en el manejo de la herramienta tecnológica para la toma de declaración en línea.</t>
  </si>
  <si>
    <t xml:space="preserve">Incumplimiento en la notificacion de los actos administrativos que deciden sobre la inclusión en el RUV en los puntos de atención. </t>
  </si>
  <si>
    <t>Poca disponibilidad de tiempo por parte del profesional de Registro en territorio.</t>
  </si>
  <si>
    <t>El profesional lider del proceso de valoración y registro Establecio un cronograma en el que se estipula los horarios y dias de notificacion a la poblacion Víctima. Dejando cronograma y listados de asistencia</t>
  </si>
  <si>
    <t xml:space="preserve"> Falta de capacidad operativa en los puntos de atención</t>
  </si>
  <si>
    <r>
      <t>El profesional lider del proceso de valoración y registro</t>
    </r>
    <r>
      <rPr>
        <sz val="10"/>
        <color rgb="FFFF0000"/>
        <rFont val="Calibri"/>
        <family val="2"/>
        <scheme val="minor"/>
      </rPr>
      <t xml:space="preserve"> </t>
    </r>
    <r>
      <rPr>
        <sz val="10"/>
        <rFont val="Calibri"/>
        <family val="2"/>
        <scheme val="minor"/>
      </rPr>
      <t>Realiza una revision detallada del documento acto administrativo antes de entregar la notificación a la persona que lo solicitan, se diligencia el listado de asistencia donde se evidencia la notificacion y se guarada el registro del tramite realizado.</t>
    </r>
  </si>
  <si>
    <t>Deficiencia en la revision de la informacion que contine la resolucion, en especial datos de identificacion y la parte resolutiva</t>
  </si>
  <si>
    <t>Manejo inadecuado de la voceria en la Dirección Territorial</t>
  </si>
  <si>
    <t>Incumplimiento con el procedimientos y lineamientos establecidos</t>
  </si>
  <si>
    <t>La Dirección Territorial a traves de la profesional lider del proceso de comunicaciones  implementa los  lineamientos del procedimiento de voceria, donde se realiza una revision periodica a los insumos o notas que se comparten con los diferentes medios de comuniciación para garantizar el cumplimiento misional de la entidad.</t>
  </si>
  <si>
    <t>Evadir vocerias cuando se requieran en la Direccion Territorial</t>
  </si>
  <si>
    <t>La profesional lider del proceso de comunicaciones de la Direccion Territorial, informa con anterioridad las intervenciones programadas con los medios de comunicion a la Directora Territorial, se deja como evidencia el correo electronico.</t>
  </si>
  <si>
    <t>Incumplimiento de las entidades del SNARIV (Sistena Nacional de Atención y Reparación Integral a las Víctimas) a las obligaciones legales estblecidas en la Ley 1448, la cual prentende implementar las medidas de atencion asistencia y reparación Integral a las victimas, a través de la gestion de oferta.</t>
  </si>
  <si>
    <t>Deconocimiento de la oferta disponible en el territorio por parte de las entidades del SNARIV.</t>
  </si>
  <si>
    <t>La profesional lider del proceso de gestion de oferta, brinda acompañamiento y asistencia técnica a las entidades del SNARIV, para la formulacion y ejecucion de los planes, proyectos y acciones especificas que beneficien directamente a la poblacion victimas. dejando como evidencias correos electronicos, memorandos, actas de reunión etc.</t>
  </si>
  <si>
    <t>Poca disponibilidad o interes de las entidades del SNARIV para diligenciar la herramienta SIGO en la cual se identifica la oferta disponible.</t>
  </si>
  <si>
    <t xml:space="preserve">La profesional lider del proceso de gestion de oferta Socializa el manual y el instructivo de la herramienta SIGO a las entidades del SNARIV, para caracterizar la oferta disponible en el territorio, se deja como evidencia las actas de reunion y listados de asistencia. </t>
  </si>
  <si>
    <t>Baja contribucion de las entidades del SNARIV a nivel territorial en los espacios de coordinacion, articulacion y fortalecimiento técnico en la implementacion de la politica publica de vìctimas.</t>
  </si>
  <si>
    <t>Poca capacidad operativa y tecnica por parte de las entidades del SNARIV en el Nivel Territorial</t>
  </si>
  <si>
    <t>La profesional lider del proceso de gestion de oferta socializa y brindar acompañamiento técnico a las entidades territoriales de sus obligaciones legales, para el cumplimiento en la implementacion de la politica publica de víctimas.  se deja como evidencia las actas de reunion y listados de asistencia.</t>
  </si>
  <si>
    <t xml:space="preserve"> Falta de continuidad de los enlaces de las Administraciones Municipales que participan en la implementacion de la politica pública de víctima.</t>
  </si>
  <si>
    <t>Falta de articulacion de las entidades del SNARIV para la implementacion de las medidas del PIRC</t>
  </si>
  <si>
    <t xml:space="preserve">Falta de participación de las Entidades del SNARIV en la formulación del PIRC, </t>
  </si>
  <si>
    <t>La Direccion Territorial a traves del equipo de profesionales del proceso de Reparaciòn Colectiva implementa estrategias para que las entidades del SNARIV hagan parte del ejercicio de formulacion del PIRC de los Sujetos de Reparación Colectiva de la jurisdicción, dejando como evidencias las actas de reunion, listados de asistencia, registro fotografico etc.</t>
  </si>
  <si>
    <t>Falta de designación de recursos por parte de las Entidades del SNARIV para la implementacion de las medidas del PIRC</t>
  </si>
  <si>
    <t>La Direccion Territorial a traves del equipo de profesionales del proceso de Reparaciòn Colectiva  realiza la gestión necesaria para compremeter a las entidades del SNARIV en planificacion de recursos para la implementacion de las medidas que estan definidas en los PIRC de los SRC, dejando como evidencia informes de gestion, actas de reunion etc.</t>
  </si>
  <si>
    <t>Falta de implementar las medidas que son responsabilidad de las entidades del SNARIV</t>
  </si>
  <si>
    <t>La Dirección Territorial  a traves del equipo de profesionales del proceso de Reparaciòn Colectiva  realiza gestion institucional  anual con el fin de comprometer a las Entidades del SNARIV en  la implementacion de las medidas que le corresponden en los Planes Integrales de Repararción Colectiva de los SRC de la jurisdición</t>
  </si>
  <si>
    <t>Incumplimiento a los procedimientos establecidos en el proceso de Repración Colectiva.</t>
  </si>
  <si>
    <t>Comunicación no efectiva para el desarrollo de las actividades con los SRC.</t>
  </si>
  <si>
    <t xml:space="preserve">La DT   a travez del equipo de profesionales del proceso de Reparaciòn Colectiva, mejora los canales de comunicación con los integrantes de los Sujetos de Reparación Colectiva,  actualizando las bases de datos con sus numeros de contacto. Dejando como evidencia censos actualizados, actas de reunion, etc. </t>
  </si>
  <si>
    <t>Desmotivacion del SRC en la implementacion de las medidas del PIRC</t>
  </si>
  <si>
    <t>La Dirección Territorial a traves del equipo de profesionales del proceso de Reparaciòn Colectiva Diseña e implementara estrategias, con el fin de mantener motivado a los integrantes del SRC, quedando como evidencia actas de reunion y listados de asistencia</t>
  </si>
  <si>
    <t>Incumplimiento por parte de las entidades del SNARIV en el departamento de Sucre, para brindar el debido acompañamiento de  los procesos de retorno y Reubicación</t>
  </si>
  <si>
    <t xml:space="preserve">falta de asignación presupuestal para la ejecución de las medidas a implementar </t>
  </si>
  <si>
    <t>Los enlaces de Retorno y Reubicaciones de la DT semestralmente realizarán seguimiento y monitoreo a los compromisos relacionados en los planes de R&amp;R previamente aprobados al interior de los comités de justicia transicional el cual involucra a las entidades territoriales y las entidades del SNARIV, en caso de observar incumplimientos se notificarán a los entes de control, para lo cual se dejará constancia del reporte en acta de comité y lista de asistencia, así mismo se enviara un informe al enlace de R&amp;R en el nivel nacional para las orientaciones que se estimen pertinentes.</t>
  </si>
  <si>
    <t>insuficiente proceso  seguimiento y monitoreo por parte de los organismos de control para garantizar el cumplimento de las competencias y responsabilidades de las entidades territoriales .</t>
  </si>
  <si>
    <t>Falta de seguimiento a los planes de retornos en el marco de los CTJT, para su mayor, coordinación, evaluación y articulación y actualización</t>
  </si>
  <si>
    <t xml:space="preserve">
 Incumplimiento en la Asistencia técnica a los Comités de Justica Transicional para que realicen el seguimiento a las acciones establecidas en el tablero PAT en el marco de la estrategia de corresponsabilidad
</t>
  </si>
  <si>
    <t xml:space="preserve">Inasistencia del profesional en los espacios de Comités territoriales de justicia transicional, debido a la restricción presupuestal para la autorización de comisiones y Viaticos. </t>
  </si>
  <si>
    <t>El Profesional Nación Territorio Asiste a los Comités Territoriales de Justicia Transicional que se convocan mensualmente en el departamento, al interior de los cuales se coordina la Política Publica de Victimas y se brinda el acompañamiento técnico os Municipios en el Diligenciamiento de la herramientas de seguimiento, evaluación y monitoreo, como evidencia quedan las actas e informes de la jornada</t>
  </si>
  <si>
    <t xml:space="preserve">Falta de servicio de transporte contratado por la unidad para dar cumplimiento a la asistencia técnica a los entres territoriales.
</t>
  </si>
  <si>
    <t>El Profesional Nación Territorio concertá  una programación mensual con los entes territoriales para garantizar las solicitudes de comisión en los tiempos requeridos por talento humano, en caso que se presente una citación extraordinaria el profesional de nación territorio solicita autorización de salida con ARL. Como evidencia se deja el cronograma y las solicitudes de comisión y/o solicitudes de salida con ARL.</t>
  </si>
  <si>
    <t>Falta de oportunidad en el envío de las solicitudes de comisión debido a la tardanza en el envió de las Convocatorias a los CTJT por parte de los encargados de las secretarias técnicas de los mismos.</t>
  </si>
  <si>
    <t>Incumplimiento en el apoyo y la implementación de estrategias y PIRC (étnicos y no étnicos) para sujetos de reparación colectiva</t>
  </si>
  <si>
    <t>falla a nivel presupuestal para dar cumplimiento a la implementación de la estrategia, y acompañamiento a la materialización de acciones en las distintas fases del proceso.</t>
  </si>
  <si>
    <t>Los Profesionales de Reparación colectiva deben asistir mensualmente a las actividades de intervención programadas en el territorio. Concertara una programación mensual con los entes territoriales y comités de impulso de los sujetos de reparación colectiva para garantizar las solicitudes de comisión en los tiempos requeridos por talento humano, en caso que se presente una citación extraordinaria el profesional de Reparación colectiva solicitara autorización de salida con ARL. Como evidencia se deja el cronograma y las solicitudes de comisión y/o solicitudes de salida con ARL.</t>
  </si>
  <si>
    <t>Inseguridad en cuanto  al orden publico en las zonas de intervención</t>
  </si>
  <si>
    <t>El enlace de reparación colectiva mensualmente a partir de la segunda semana  del cierre de mes consolida la programación de las comisiones del equipo de entrelazadoras verificando que este diligenciado el plan de seguridad en la plataforma COMS y envía al coordinador Zonal del área Caribe.</t>
  </si>
  <si>
    <t>Difícil acceso a las zonas de intervención</t>
  </si>
  <si>
    <t>Incumplimiento en la asistencia técnica que la unidad debe brindar a los entes territoriales para la formulación y/o actualización de los planes de contingencia y atención a las emergencias humanitarias.</t>
  </si>
  <si>
    <t>Falta de disponibilidad  presupuestal para el traslado y llevar acabo el acompañamiento ante las emergencias humanitarias.</t>
  </si>
  <si>
    <t>El Profesional de prevención debe asistir a todos los Subcomités Territoriales que se convocan en el departamento, al interior de los cuales se brinda el acompañamiento técnico a los Municipios para la formulación y actualización de los planes de contingencia. Concertará una programación mensual con los entes territoriales para garantizar las solicitudes de comisión en los tiempos requeridos por talento humano, en caso que se presente una citación extraordinaria el profesional de prevención solicitará autorización de salida con ARL. Como evidencia se deja el cronograma y las solicitudes de comisión y/o solicitudes de salida con ARL.</t>
  </si>
  <si>
    <t xml:space="preserve">Ausencia del profesional de prevención al territorio para asistir al acompañamiento antes las emergencias humanitarias conocidas a nivel nacional   </t>
  </si>
  <si>
    <t xml:space="preserve">Inasistencia del profesional en los espacios de Subcomités técnicos territoriales, debido a la restricción presupuestal para la autorización de comisiones y Viaticos. </t>
  </si>
  <si>
    <t>Falta de servicio de transporte contratado por la unidad para dar cumplimiento a la asistencia técnica a los entres territoriales.</t>
  </si>
  <si>
    <t>Incumplimiento en la notificación y entrega de cartas de indemnización administrativa</t>
  </si>
  <si>
    <t>Fallas de proceso de documentación de casos documentados al momento de capturar la información en la herramienta indemniza</t>
  </si>
  <si>
    <t>El profesional de Ruta y enlace de indemnizaciones cada que presenta un nuevo proceso de indemnización realiza seguimiento al proceso de notificaciones que hacen los enlaces de reparación, con el fin que se cumpla el 100% de las notificaciones, como parte de ese seguimiento se identifica el número de cartas no notificadas y según la novedad se procede con la reprogramación o cruce de bases de datos para localizar los últimos datos de contactabilidad, para lo cual se dejara constancia de las programaciones realizadas y el cruce final de bases de datos con RNI para la ubicación de los destinatarios.</t>
  </si>
  <si>
    <t>Falta de información de contactabilidad de los destinatarios</t>
  </si>
  <si>
    <t>Omisión en la entrega de la información al momento  de identificar destinatarios que tengan igual o mayor derecho</t>
  </si>
  <si>
    <t>error en distribución de porcentajes, identificación de destinatarios y constitución de encargo fiduciario</t>
  </si>
  <si>
    <t>Imposibilidad de llevar a  cabo la notificación de la medida de indemnización administrativa en el departamento de Nariño</t>
  </si>
  <si>
    <t>Fallas en la captura y actualización de la información registrada en la base de datos de víctimas a indemnizar.</t>
  </si>
  <si>
    <t>En la DT Nariño, los enlaces integrales de reparacion  realizan en el caso de no ubicacion de las victimas realiza  verificacion en aplicativos como en orfeo, SGV, CRM, cruce de bases de datos  e incluso busqueda directa en domicilio de la victima en algunos casos,   por su parte los enlaces de reparacion informan al enlace de indemnizaciones sobre aquellas cartas que no fueron entregadas con la causa para realizar la reprogramacion de forma o de fondo, a traves de entrega de bases de datos  y correos electronicos.</t>
  </si>
  <si>
    <t>Fallas en la generación de las cartas de indemnización de forma  y de fondo (de forma tales como  errores en los nombres, cedulas y de fondo mala distribución de la indemnización, aparición de nuevos destinatarios, que tienen igual o mayor derecho)</t>
  </si>
  <si>
    <t>En la DT Nariño el  enlace de indemnizaciones  al identificar   errores en los nombres, cedulas y errores de fondo como  mala distribución de la indemnización, aparición de nuevos destinatarios, que tienen igual o mayor derecho,  carga  en la herramienta INDEMNIZA donde se corrigen y en NN lo validan , para realizar el ajuste y reprogramacion de la indemnizacion ,  por su parte los enlaces integrales reportan al profesional de indemnizaciones a traves de entrega de bases de datos  y correos electronicos y plataforma indemniza dichos errores cada vez que se presentan.</t>
  </si>
  <si>
    <t>Constantes cambios en los procedimientos documentación de las víctimas para  liquidación de indemnizaciones en desplazamiento forzado.</t>
  </si>
  <si>
    <t xml:space="preserve">Los enlaces de reparacion del Punto de Atencion a victimas de Pasto,  documentan los casos por oferta o demanda,   revisan las herramientas de VIVANTO e INDEMNIZA para verificar las respectiva liquidacion de los casos,  si se detecta una incorrecta liquidacion se retienen los pagos y se remite para la respectiva reprogramacion al enlace de indemnizaciones a traves de SGV, y  traves de bases de datos y correos electronicos. </t>
  </si>
  <si>
    <t>Imposibilidad o dificultad para realizar acompañamiento adecuado a la entrega de restos óseos</t>
  </si>
  <si>
    <t xml:space="preserve">Falta  de operador por demoras en la contratacion desde nivel nacional y falta de planeación de la logistica de los eventos por parte del operador  para el  acompañamiento a la fiscalía general de la nación en  la entrega de restos óseos. </t>
  </si>
  <si>
    <t xml:space="preserve">
El equipo de reparación Integral de la DT Nariño Antes de realizar las jornadas coordina con el operador la logistica y condiciones para el evento de acuerdo a las condiciones establecidas en el protocolo de entrega de restos,  como evidencia estan los correos electronicos , acta y  listado de asistencia. Después de las jornadas de entrega de restos óseos, se hace una reunión de retroalimentación y  evaluación, generando un acta con recomendaciones sobre el operador para mejorar las entregar y acompañamiento a futuro a la FGN, mas listado de asistencia, cada vez que la fiscalia solicita el acompañamiento de los profesionales de la unidad de victimas.</t>
  </si>
  <si>
    <t>Falta de conocimiento por parte de los operadores contratados del contexto del lugar, del municipio de la condiciones establecidas dentro de los protocolos de entrega de restos oseos.</t>
  </si>
  <si>
    <t>La DT Nariño desde el equipo de reparación integral,  realiza un acompañamiento a la fiscalía general de la nación en la reunión preparatoria a la entrega, de la cual se levanta acta,  para designación de casos para atención psicosocial como también para verificación de información en la ruta administrativa de la indemnización y en el mismo sentido se hace las recomendaciones frente al lugar para poder adelantar las jornadas y adecuarse al lugar asignado así no sea el óptimo.</t>
  </si>
  <si>
    <t>Falta de condiciones optimas del lugar de la entrega</t>
  </si>
  <si>
    <t xml:space="preserve">Incumplimiento del protocolo de retornos y reubicaciones en la validacion al principio de seguridad </t>
  </si>
  <si>
    <t>Falta del informe del ministerio de defensa de la apreciacion de seguridad de los 64 municipios en el area rural y urbana del departamento de Nariño</t>
  </si>
  <si>
    <t>Los profesionales del proceso de reparacion integral, equipo de retornos y reubicaciones en el marco de los CMJT donde se cuenta con planes de retorno y reubicacion se  valida el principio de seguridad como maxima autoridad competente, mediante las diferentes apreciaciones de las entidades que conforman el CMJT, llegando a la validacion po unanimidad, se evidencia mediante las actas de CMJT cargadas en la plataforma MAARIV.</t>
  </si>
  <si>
    <t xml:space="preserve">En los comites de justicia transicional hay presencia de la fuerza publica pero desconocen la normatividad al brindar una apreciacion de seguridad para validar el prinicipio de seguridad en los procesos de retorno y reubicacion. </t>
  </si>
  <si>
    <t xml:space="preserve">Los profesionales del proceso de reparacion integral- equipo de retornos y reubicaciones capacitan a la fuerza publica previo al CMJT para que en este espacio nos brinden una apreciacion de seguridad la cual va ser validada por el CMJT en pleno, se evidencia en acta del CMJT. </t>
  </si>
  <si>
    <t>Incumplimiento de la materialización del retorno o reubicación de la víctima</t>
  </si>
  <si>
    <t>Presencia de grupo armados en el departamento de Nariño, que no permiten el acceso de la politica publica a la zona.</t>
  </si>
  <si>
    <t>Los profesionales del proceso de reparacion integral, equipo de retornos y reubicaciones, insisten en la consecucion de los informes de seguridad ante el ministerio de defensa y CMJT, para validar el principio de seguridad y lograr que las victimas accedan al servicio, si no hay condiciones de seguridad se orienta a las victimas y se les informa que si no hay condiciones de seguridad no se puede ni aprobar ni validar las solicitudes de retornos y reubicaciones, lo cual queda consigando en las actas de los CMJT.</t>
  </si>
  <si>
    <t>Falta de Quorum en los CMJT y falta de compromiso y cumplimiento  del SNARIV para la socializacion del protocolo, validacion al principio de seguridad y formulacion y aprobacion de planes de retorno y reubicacion.</t>
  </si>
  <si>
    <t>Los  profesionales del proceso de reparacion integral, equipo de retornos y reubicaciones, colaboran en la convocatoria del SNARIV conjuntamente con la Gobernacion de Nariño  y participan en los CMJT socializando el protocolo, validando el principio de seguridad y formulando y  aprobando los planes de retorno y reubicacion, se evidencia mediante actas.</t>
  </si>
  <si>
    <t>Incumplimiento en la  instalacion de mesas de participacion</t>
  </si>
  <si>
    <t>Desconocimiento   de la normatividad y protocolo de participacion por parte  de las personerias municipales,debido a que los personeros son nuevos y no se ha tenido posibilidad de que tengan un proceso de  capacitacion continuo.</t>
  </si>
  <si>
    <r>
      <t>El proceso de participacion de la DT Nariño realiza orientacion ,capacitacion ,acompañamiento y seguimiento a personerias para la inscripcion de las organizaciones de victimas y para el  proceso de    instalacion de mesas de victimas a traves de entrega de material,informes, actas, listado de asistencia</t>
    </r>
    <r>
      <rPr>
        <sz val="10"/>
        <color theme="1" tint="4.9989318521683403E-2"/>
        <rFont val="Calibri"/>
        <family val="2"/>
        <scheme val="minor"/>
      </rPr>
      <t xml:space="preserve"> y/o</t>
    </r>
    <r>
      <rPr>
        <sz val="10"/>
        <color theme="1"/>
        <rFont val="Calibri"/>
        <family val="2"/>
        <scheme val="minor"/>
      </rPr>
      <t xml:space="preserve"> correos electronicos.</t>
    </r>
  </si>
  <si>
    <t>Desconocimiento   de la normatividad y protocolo de participacion por parte  de las administraciones Municipales lo que puede generar incumplimiento en las garantias para la instalacion de las mesas y la falta de apoyo a las personerias municipales para la atencion a victimas.</t>
  </si>
  <si>
    <t>El enlace de participacion de la DT ha orientado  a los enlaces munipales de victimas en normatividad y protocolo de participacion enfatizando en las obligaciones de las entidades Municipales con la instalacion ,funcionamiento de las mesas y apoyo a las personerias en el tema de victimas , para que estos temas sean socializados en los territorios y puedan apoyar la mesas municipales de participacion efectiva de las victimas, como evidencia se entrega material por correo electronico de apoyo para que sea socializado</t>
  </si>
  <si>
    <t xml:space="preserve">Retraso en la entrega de la  Ayuda Humanitaria Inmediata en Dinero a las víctimas por apoyo subsidiario      </t>
  </si>
  <si>
    <t xml:space="preserve">Imposibilidad de contactar e informar a la víctima sobre la disponibilidad de los giros </t>
  </si>
  <si>
    <t>Los enlaces de prevencion y emergencias de la DT Nariño  solicitan via correo electronico mensualmente  al enlace de apoyo subsidiario una relacion de las victimas que no pudieron ser contactadas manifestando el motivo, el cual se envia a nivel nacional para su respectiva recolocacion, mediante correo electronico como evidencia.</t>
  </si>
  <si>
    <t>Falta de seguimiento y control del ente municipal (enlace muncipal para apoyo subsidiario)</t>
  </si>
  <si>
    <t>Los enlaces de prevencion y emergencias de la DT Nariño solicitan quincenalmente via correo electronico al enlace de apoyo subsidiario una relacion de las victimas que no pudieron cobrar su giro manifestando el motivo, para verificar el control que realiza el ente municipal, mediante correo electronico como evidencia.</t>
  </si>
  <si>
    <t>Dificultad de la atención de la Emergencia Humanitaria que requiera atención en sitio</t>
  </si>
  <si>
    <t>Inexistencia de garantías favorables de seguridad en la zona donde se presentó la emergencia</t>
  </si>
  <si>
    <t>Los enlaces de prevención y emergencias de la territorial Nariño a través de llamadas telefónicas y correos electrónicos  verifican las condiciones de seguridad de la zona con fuerza pública, funcionarios de alcaldías y líderes comunitarios, esta acción se refuerza posteriormente en el marco de los CMJT o CDJT descartando así el riesgo o la inminencia de riesgo de la ocurrencia de un hecho de orden publico., estas gestiones quedan evidenciadas en las actas de los diferentes comites y a traves de correos electronicos.</t>
  </si>
  <si>
    <t xml:space="preserve">Fallas del  operador logístico encargado de transportar la ayuda humanitaria inmediata en especie, relacionadas con orden público, desastres naturales, problemas mecánicos,  para que la entrega sea oportuna.  </t>
  </si>
  <si>
    <t>Los enlaces de prevención y emergencias de la territorial Nariño, monitorean continuamente en terreno  al transportador del operador logistico, para informar, coordinar y hacer la entrega de manera oportuna, segun el PROCEDIMIENTO DE AYUDA Y ATENCIÓN HUMANITARIA INMEDIATA EN SUBSIDIARIEDAD MECANISMO ESPECIE POR EVENTO lo cual queda evidenciado mediante informe descriptivo de comision.</t>
  </si>
  <si>
    <t xml:space="preserve">Incumplimiento en la notificacion de los actos administrativos que deciden sobre la inclusión en el RUV en los puntos de atención.   </t>
  </si>
  <si>
    <t>Deficiencia en la consolidacion en el territorio de los actos administrativos que se notifican en todos los puntos de atencion. de la DT.</t>
  </si>
  <si>
    <r>
      <t>Los profesionales de Valoracion  y registro adscritos a la DT realizan la consolidacion de los actos administrativos enviado por los notificadores  de los diferentes puntos de atencion mediante una relacion en un cuadro excel</t>
    </r>
    <r>
      <rPr>
        <sz val="10"/>
        <rFont val="Calibri"/>
        <family val="2"/>
        <scheme val="minor"/>
      </rPr>
      <t>para el control de los mismos  semanalmente.</t>
    </r>
  </si>
  <si>
    <t>Deficiencia en la verificacion de los actos administrativos ya notificados en el territorio por parte del Grupo de Notificaciones de Nivel Nacional</t>
  </si>
  <si>
    <r>
      <t xml:space="preserve">Los funcionarios de valoracion y registro realizan el control </t>
    </r>
    <r>
      <rPr>
        <sz val="10"/>
        <color theme="1"/>
        <rFont val="Calibri"/>
        <family val="2"/>
        <scheme val="minor"/>
      </rPr>
      <t>preventivo</t>
    </r>
    <r>
      <rPr>
        <sz val="10"/>
        <color rgb="FFFF0000"/>
        <rFont val="Calibri"/>
        <family val="2"/>
        <scheme val="minor"/>
      </rPr>
      <t xml:space="preserve"> </t>
    </r>
    <r>
      <rPr>
        <sz val="10"/>
        <rFont val="Calibri"/>
        <family val="2"/>
        <scheme val="minor"/>
      </rPr>
      <t>semanal del riesgo mediante un cuadro en excel donde quede registrado las deficiencias e inconvenientes detectados previamente a la notificacion en el proceso. estos hallazgos son enviados a la subdireccion de valoracion y registro para que tomen las acciones necesarias.</t>
    </r>
  </si>
  <si>
    <t>Deficiencia en la convocatoria y requisitos para el proceso de notificacion.</t>
  </si>
  <si>
    <r>
      <t>los profesionales de la DT se realiza un informe mediante correo electronico al  grupo de valoracion y registro respecto a las dificultades en cuanto a la forma como errores en la convocatoria  y de  fondo en  los errores de los actos administrativos</t>
    </r>
    <r>
      <rPr>
        <sz val="10"/>
        <color rgb="FFFF0000"/>
        <rFont val="Calibri"/>
        <family val="2"/>
        <scheme val="minor"/>
      </rPr>
      <t xml:space="preserve"> </t>
    </r>
    <r>
      <rPr>
        <sz val="10"/>
        <rFont val="Calibri"/>
        <family val="2"/>
        <scheme val="minor"/>
      </rPr>
      <t>que se detecten producto de la demanda</t>
    </r>
  </si>
  <si>
    <t>Incumplimiento de las entidades del SNARIV (Sistema Nacional de Atención y Reparación Integral a las Víctimas) a las obligaciones legales establecidas en la Ley 1448, la cual pretende implementar las medidas de atencion asistencia y reparación Integral a las víctimas, a través de la gestión de oferta</t>
  </si>
  <si>
    <r>
      <t>Las profesionales del Grupop Gestion de Oferta</t>
    </r>
    <r>
      <rPr>
        <sz val="10"/>
        <rFont val="Calibri"/>
        <family val="2"/>
        <scheme val="minor"/>
      </rPr>
      <t xml:space="preserve"> relizan</t>
    </r>
    <r>
      <rPr>
        <sz val="10"/>
        <rFont val="Calibri"/>
        <family val="2"/>
        <scheme val="minor"/>
      </rPr>
      <t xml:space="preserve"> mensualmente un comite  con las instituciones del SNARIV con el fin de conocer la oferta existente en el territorio  donde se levantara un acta para seguimiento, avances y compromisos.</t>
    </r>
  </si>
  <si>
    <t>Generar expectativas desmedidas en los Sujetos Colectivos con la elaboración de planes integrales de reparación (PIRC) que sobrepasan la capacidad institucional del programa, los objetivos y el alcance</t>
  </si>
  <si>
    <t xml:space="preserve">Los primeros planes construidos por la CNRR ( Comision Nacional de Reparacion y  Reconciliacion )  del Sujeto de reparacion colectiva de  La gabarra sujetos de reparacion colectiva se elaboraron con medidas que no tienen nexo a la reparacion y que extralimitan los alcances de la UARIV, asi como el presupuesto.
</t>
  </si>
  <si>
    <t>La profesionales del grupo de  Reparacion Colectiva realizan ajustes a los Plan Integral de Reparacion Colectiva  que se encuentran aprobados, revisando las medidas formuladas con anterioridad  y se ajustandolas de manera que sean viables para su cumplimiento, en el marco de los subcomites de reparacion integral y colectiva municipal con el fin de que sea escalado a CTJT para la aprobacion, cuya evidencia es el Acta de CTJT,  listados de asistencia y registros fotograficos</t>
  </si>
  <si>
    <t>Algunas medidas de los primeros planes formulados no definen el alcance de la medida, lo que dificulta la gestión interinstitucional para procurar una implementación efectiva.</t>
  </si>
  <si>
    <t xml:space="preserve">La profesionales de reparacion colectiva hacen seguimiento permanente a los compromisos instituciones territoriales  y  vinculan a los entes de control para el cumplimiento de las acciones del PLan Integral de Reparacion Colectiva, se realizan en el marco de los subcomites de reparacion integral y colectiva municipal y  en reuniones personalizadas con los entes territoriales vinculados en el proceso, cuya evidencia quedan actas y listas </t>
  </si>
  <si>
    <t>Falta de voluntad politica  por parte de los entes territoriales para la implementacion de las medidas inmersas en los PIRC</t>
  </si>
  <si>
    <t>Los profesionales de Reparacion Colectiva bajo el marco de  los 4 Subcomite de Reparacion colectiva departamental  Anual se exponen la ausencia de voluntad politica y se escala a los entes de control quedando como evidencia el acta de los subcomites y listados de asistencia.</t>
  </si>
  <si>
    <t>Imposibilidad de realizar notificación de actos administrativos que deciden sobre la inclusión  o no en el RUV a la población victima</t>
  </si>
  <si>
    <t>Información en RUV con inconsistencias en el estado de valoración.</t>
  </si>
  <si>
    <t>El profesional de registro de la DT realiza cruce masivo de información de la base de radicación con le RNI, verificando valoración para verificar que está pendiente de acto administrativo (valorado pendiente acto administrativo) durante cada proceso, con esta información se emiten correos a mesa virtual solicitando el cargue de los actos administrativos. como evidencia quedan correos enviados con las solicitudes de cargue de actos administrativos.</t>
  </si>
  <si>
    <t>Personas indocumentadas en la declaración</t>
  </si>
  <si>
    <t>Verificación por parte del orientador o profesional de punto o CRAV el estado en VIVANTO, RUV, SIRAV, SGV Y ORFEO. Si se encuentra alguna novedad se reporta en aplicativo SGV, si es necesario actualizar los datos se actualizan o se informa a la víctima el procedimiento a seguir para su actualización.  Evidencia registro en el aplicativo respectivo de la novedad encontrada</t>
  </si>
  <si>
    <t>Desactualización datos de contacto de la población víctima y grupo familiar</t>
  </si>
  <si>
    <t>El orientador o enlace de reparación remite a profesional de Ruta Integral los casos con errores para la gestión a nivel nacional de la corrección de las cartas de notificación.  Evidencia. Correo electrónico</t>
  </si>
  <si>
    <t>Errores en las cartas de indemnizacion y encargos fiduciarios</t>
  </si>
  <si>
    <t>Personal insuficiente con respecto al volumen de casos a documentar  - reprogramaciones</t>
  </si>
  <si>
    <t xml:space="preserve">Dificultad en ubicar a las víctimas para documentar el caso y realizar la reprogramación de la indemnización  </t>
  </si>
  <si>
    <t xml:space="preserve">Falta de capacidad operativa para notificar los actos administrativos y para actualizar los estados de notificaciòn en los sistemas de informacion por  insuficiente personal en la DT Meta y Llanos Orientales. </t>
  </si>
  <si>
    <t xml:space="preserve">El profesional de registro de la DT realiza jornadas de notificación y zonificación del departamento para atender aquellos municipios que no cuentan con punto de atención y de esta manera optimizar la atención a la poblacion víctima. Evidencia: Formato Notificacion Acto Adminsitrativo o informe de jornada </t>
  </si>
  <si>
    <t>El profesional de registro de la DT realiza cruce masivo de informacion de la base de radicaciòn con le RNI, verificando valoracion para verificar que esta pendiente de acto administrativo (valorado pendiente acto administrativo)  durante cada proceso, con esta informacion se emiten correos a mesa virtual solicitando el cargue de los actos administrativos. como  evidencia quedan correos enviados con la solicitudes de cargue de actos administrativos.</t>
  </si>
  <si>
    <t>Falta de puntos de notificación para adelantar el proceso, lo cual genera que la poblacion victima incurra en gastos de desplazamiento</t>
  </si>
  <si>
    <t>Inoportunidad de realizar las funciones de supervisión de contratos o convenios</t>
  </si>
  <si>
    <t>Desconocimiento como ejercer apoyo a la delegación de supervisión de contratos y la supervision del contrato</t>
  </si>
  <si>
    <t>El director territorial realiza comites de seguimiento y ejecución a los contratos, en los cuales se revisa el plan operativo y el avance en la ejecucion de los contratos. Evidencia: Acta de comité convenio</t>
  </si>
  <si>
    <t>Falta de acompañamiento juridico por parte del nivel nacional</t>
  </si>
  <si>
    <t>El director territorial solicita asesoria al nivel nacional para la adecuada supervisión de contratos.  Evidencias: correos electronicos por medio de los cuales se realizo la solicitud</t>
  </si>
  <si>
    <t>Demora en la contratacion de apoyos para ejercer la supervision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</si>
</sst>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sz val="10"/>
      <color rgb="FFFF0000"/>
      <name val="Calibri"/>
      <family val="2"/>
      <scheme val="minor"/>
    </font>
    <font>
      <sz val="10"/>
      <name val="Calibri"/>
      <family val="2"/>
      <scheme val="minor"/>
    </font>
    <font>
      <sz val="11"/>
      <name val="Calibri"/>
      <family val="2"/>
      <scheme val="minor"/>
    </font>
    <font>
      <sz val="8"/>
      <color theme="1"/>
      <name val="Calibri"/>
      <family val="2"/>
      <scheme val="minor"/>
    </font>
    <font>
      <sz val="8"/>
      <name val="Calibri"/>
      <family val="2"/>
      <scheme val="minor"/>
    </font>
    <font>
      <sz val="10"/>
      <color rgb="FF000000"/>
      <name val="Calibri"/>
      <family val="2"/>
      <scheme val="minor"/>
    </font>
    <font>
      <strike/>
      <sz val="10"/>
      <color theme="1"/>
      <name val="Calibri"/>
      <family val="2"/>
      <scheme val="minor"/>
    </font>
    <font>
      <strike/>
      <sz val="10"/>
      <color rgb="FF000000"/>
      <name val="Calibri"/>
      <family val="2"/>
      <scheme val="minor"/>
    </font>
    <font>
      <strike/>
      <sz val="10"/>
      <color rgb="FFFF0000"/>
      <name val="Calibri"/>
      <family val="2"/>
      <scheme val="minor"/>
    </font>
    <font>
      <sz val="10"/>
      <name val="Calibri"/>
      <family val="2"/>
    </font>
    <font>
      <b/>
      <sz val="9"/>
      <color indexed="81"/>
      <name val="Tahoma"/>
      <family val="2"/>
    </font>
    <font>
      <sz val="9"/>
      <color indexed="81"/>
      <name val="Tahoma"/>
      <family val="2"/>
    </font>
    <font>
      <sz val="10"/>
      <color theme="1"/>
      <name val="Calibri"/>
      <family val="2"/>
      <scheme val="minor"/>
    </font>
    <font>
      <sz val="10"/>
      <color rgb="FFFF0000"/>
      <name val="Calibri"/>
      <family val="2"/>
    </font>
    <font>
      <sz val="11"/>
      <color rgb="FFFF0000"/>
      <name val="Calibri"/>
      <family val="2"/>
    </font>
    <font>
      <sz val="11"/>
      <color rgb="FF000000"/>
      <name val="Calibri"/>
      <family val="2"/>
      <scheme val="minor"/>
    </font>
    <font>
      <sz val="8"/>
      <color theme="1"/>
      <name val="Calibri"/>
      <family val="2"/>
    </font>
    <font>
      <sz val="8"/>
      <color rgb="FF0070C0"/>
      <name val="Calibri"/>
      <family val="2"/>
      <scheme val="minor"/>
    </font>
    <font>
      <sz val="8"/>
      <color rgb="FFFF0000"/>
      <name val="Calibri"/>
      <family val="2"/>
      <scheme val="minor"/>
    </font>
    <font>
      <sz val="8"/>
      <color rgb="FF000000"/>
      <name val="Calibri"/>
      <family val="2"/>
      <scheme val="minor"/>
    </font>
    <font>
      <sz val="8"/>
      <name val="Calibri"/>
      <family val="2"/>
    </font>
    <font>
      <sz val="8"/>
      <color theme="1"/>
      <name val="Arial Narrow"/>
      <family val="2"/>
    </font>
    <font>
      <sz val="8"/>
      <name val="Arial Narrow"/>
      <family val="2"/>
    </font>
    <font>
      <sz val="8"/>
      <name val="Algerian"/>
      <family val="5"/>
    </font>
    <font>
      <sz val="8"/>
      <color theme="1"/>
      <name val="Tahoma"/>
      <family val="2"/>
    </font>
    <font>
      <sz val="8"/>
      <color theme="1"/>
      <name val="Garamond"/>
      <family val="1"/>
    </font>
    <font>
      <sz val="9"/>
      <name val="Cambria"/>
      <family val="1"/>
    </font>
    <font>
      <sz val="10"/>
      <color rgb="FF002060"/>
      <name val="Calibri"/>
      <family val="2"/>
      <scheme val="minor"/>
    </font>
    <font>
      <b/>
      <sz val="10"/>
      <name val="Calibri"/>
      <family val="2"/>
      <scheme val="minor"/>
    </font>
    <font>
      <sz val="9"/>
      <name val="Calibri"/>
      <family val="2"/>
      <scheme val="minor"/>
    </font>
    <font>
      <sz val="10"/>
      <name val="Cambria"/>
      <family val="1"/>
    </font>
    <font>
      <sz val="10"/>
      <color theme="1" tint="4.9989318521683403E-2"/>
      <name val="Calibri"/>
      <family val="2"/>
      <scheme val="minor"/>
    </font>
    <font>
      <b/>
      <sz val="10"/>
      <color rgb="FF0070C0"/>
      <name val="Calibri"/>
      <family val="2"/>
      <scheme val="minor"/>
    </font>
    <font>
      <sz val="10"/>
      <color theme="1" tint="0.499984740745262"/>
      <name val="Calibri"/>
      <family val="2"/>
      <scheme val="minor"/>
    </font>
    <font>
      <sz val="11"/>
      <color theme="1" tint="4.9989318521683403E-2"/>
      <name val="Calibri"/>
      <family val="2"/>
      <scheme val="minor"/>
    </font>
    <font>
      <sz val="11"/>
      <color theme="1" tint="0.499984740745262"/>
      <name val="Calibri"/>
      <family val="2"/>
      <scheme val="minor"/>
    </font>
    <font>
      <sz val="9"/>
      <color theme="1" tint="4.9989318521683403E-2"/>
      <name val="Calibri"/>
      <family val="2"/>
      <scheme val="minor"/>
    </font>
  </fonts>
  <fills count="11">
    <fill>
      <patternFill patternType="none"/>
    </fill>
    <fill>
      <patternFill patternType="gray125"/>
    </fill>
    <fill>
      <patternFill patternType="solid">
        <fgColor rgb="FFFFB9B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9B7FB"/>
        <bgColor indexed="64"/>
      </patternFill>
    </fill>
    <fill>
      <patternFill patternType="solid">
        <fgColor rgb="FFFFCCFF"/>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02">
    <xf numFmtId="0" fontId="0" fillId="0" borderId="0" xfId="0"/>
    <xf numFmtId="0" fontId="4" fillId="0" borderId="9" xfId="0" applyFont="1" applyBorder="1" applyAlignment="1" applyProtection="1">
      <alignment vertical="center" wrapText="1"/>
    </xf>
    <xf numFmtId="0" fontId="4" fillId="0" borderId="9" xfId="0" applyFont="1" applyBorder="1" applyAlignment="1" applyProtection="1">
      <alignment vertical="center" wrapText="1"/>
      <protection locked="0" hidden="1"/>
    </xf>
    <xf numFmtId="0" fontId="4" fillId="0" borderId="9" xfId="0" applyFont="1" applyBorder="1" applyAlignment="1" applyProtection="1">
      <alignment vertical="center" wrapText="1"/>
      <protection locked="0"/>
    </xf>
    <xf numFmtId="14" fontId="4" fillId="0" borderId="9" xfId="0" applyNumberFormat="1" applyFont="1" applyBorder="1" applyAlignment="1" applyProtection="1">
      <alignment vertical="center" wrapText="1"/>
      <protection locked="0"/>
    </xf>
    <xf numFmtId="0" fontId="6"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hidden="1"/>
    </xf>
    <xf numFmtId="0" fontId="4" fillId="0" borderId="9" xfId="0" applyFont="1" applyBorder="1" applyAlignment="1" applyProtection="1">
      <alignment horizontal="left" vertical="center" wrapText="1"/>
      <protection locked="0" hidden="1"/>
    </xf>
    <xf numFmtId="0" fontId="8" fillId="0" borderId="9" xfId="0" applyFont="1" applyFill="1" applyBorder="1" applyAlignment="1" applyProtection="1">
      <alignment horizontal="center" vertical="center"/>
      <protection locked="0" hidden="1"/>
    </xf>
    <xf numFmtId="0" fontId="8" fillId="0" borderId="9" xfId="0" applyFont="1" applyFill="1" applyBorder="1" applyAlignment="1" applyProtection="1">
      <alignment horizontal="center" vertical="center" wrapText="1"/>
    </xf>
    <xf numFmtId="0" fontId="8" fillId="0" borderId="9"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9" fillId="0" borderId="9" xfId="0" applyFont="1" applyFill="1" applyBorder="1" applyAlignment="1" applyProtection="1">
      <alignment horizontal="left" vertical="center" wrapText="1"/>
      <protection locked="0"/>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pplyProtection="1">
      <alignment vertical="center" wrapText="1"/>
      <protection locked="0" hidden="1"/>
    </xf>
    <xf numFmtId="0" fontId="8" fillId="0" borderId="9" xfId="0" applyFont="1" applyBorder="1" applyAlignment="1" applyProtection="1">
      <alignment horizontal="left" vertical="center" wrapText="1"/>
      <protection locked="0"/>
    </xf>
    <xf numFmtId="0" fontId="8" fillId="8" borderId="9" xfId="0" applyFont="1" applyFill="1" applyBorder="1" applyAlignment="1" applyProtection="1">
      <alignment horizontal="justify" vertical="center" wrapText="1"/>
      <protection locked="0"/>
    </xf>
    <xf numFmtId="0" fontId="9" fillId="8" borderId="9" xfId="0" applyFont="1" applyFill="1" applyBorder="1" applyAlignment="1" applyProtection="1">
      <alignment horizontal="left" vertical="center" wrapText="1"/>
      <protection locked="0"/>
    </xf>
    <xf numFmtId="0" fontId="9" fillId="0" borderId="9" xfId="0" applyFont="1" applyBorder="1" applyAlignment="1" applyProtection="1">
      <alignment horizontal="center" vertical="center" wrapText="1"/>
      <protection locked="0"/>
    </xf>
    <xf numFmtId="14" fontId="9" fillId="0" borderId="9" xfId="0" applyNumberFormat="1" applyFont="1" applyBorder="1" applyAlignment="1">
      <alignment horizontal="center" vertical="center" wrapText="1"/>
    </xf>
    <xf numFmtId="0" fontId="9" fillId="0" borderId="9"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wrapText="1"/>
      <protection locked="0"/>
    </xf>
    <xf numFmtId="14" fontId="8" fillId="0" borderId="9" xfId="0" applyNumberFormat="1" applyFont="1" applyBorder="1" applyAlignment="1" applyProtection="1">
      <alignment horizontal="center" vertical="center" wrapText="1"/>
      <protection locked="0"/>
    </xf>
    <xf numFmtId="0" fontId="8" fillId="0" borderId="9" xfId="0" applyFont="1" applyBorder="1" applyAlignment="1" applyProtection="1">
      <alignment vertical="center" wrapText="1"/>
      <protection locked="0"/>
    </xf>
    <xf numFmtId="0" fontId="8" fillId="0" borderId="9" xfId="0" applyFont="1" applyBorder="1" applyAlignment="1" applyProtection="1">
      <alignment horizontal="center" vertical="center"/>
      <protection locked="0" hidden="1"/>
    </xf>
    <xf numFmtId="14" fontId="8" fillId="0" borderId="9"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protection locked="0"/>
    </xf>
    <xf numFmtId="0" fontId="8" fillId="8" borderId="9" xfId="0" applyFont="1" applyFill="1" applyBorder="1" applyAlignment="1" applyProtection="1">
      <alignment horizontal="center" vertical="center" wrapText="1"/>
    </xf>
    <xf numFmtId="14" fontId="8" fillId="0" borderId="9" xfId="0" applyNumberFormat="1" applyFont="1" applyFill="1" applyBorder="1" applyAlignment="1" applyProtection="1">
      <alignment horizontal="left" vertical="center" wrapText="1"/>
      <protection locked="0"/>
    </xf>
    <xf numFmtId="0" fontId="9" fillId="0" borderId="9" xfId="0" applyFont="1" applyFill="1" applyBorder="1" applyAlignment="1" applyProtection="1">
      <alignment horizontal="center" vertical="center" wrapText="1"/>
      <protection locked="0" hidden="1"/>
    </xf>
    <xf numFmtId="14" fontId="9" fillId="0" borderId="9" xfId="0" applyNumberFormat="1" applyFont="1" applyFill="1" applyBorder="1" applyAlignment="1" applyProtection="1">
      <alignment vertical="center" wrapText="1"/>
      <protection locked="0" hidden="1"/>
    </xf>
    <xf numFmtId="0" fontId="9" fillId="0" borderId="9" xfId="0" applyFont="1" applyBorder="1" applyAlignment="1" applyProtection="1">
      <alignment vertical="center" wrapText="1"/>
      <protection locked="0" hidden="1"/>
    </xf>
    <xf numFmtId="0" fontId="9" fillId="8" borderId="9" xfId="0" applyFont="1" applyFill="1" applyBorder="1" applyAlignment="1" applyProtection="1">
      <alignment horizontal="left" vertical="center" wrapText="1"/>
      <protection locked="0" hidden="1"/>
    </xf>
    <xf numFmtId="0" fontId="9" fillId="0" borderId="9" xfId="0" applyFont="1" applyFill="1" applyBorder="1" applyAlignment="1">
      <alignment horizontal="center" vertical="center"/>
    </xf>
    <xf numFmtId="0" fontId="9" fillId="0" borderId="9" xfId="0" applyFont="1" applyBorder="1" applyAlignment="1">
      <alignment horizontal="center" vertical="center" wrapText="1"/>
    </xf>
    <xf numFmtId="14" fontId="9" fillId="0" borderId="9" xfId="0" applyNumberFormat="1" applyFont="1" applyBorder="1" applyAlignment="1" applyProtection="1">
      <alignment horizontal="center" vertical="center" wrapText="1"/>
      <protection locked="0" hidden="1"/>
    </xf>
    <xf numFmtId="0" fontId="4" fillId="0" borderId="9" xfId="0" applyFont="1" applyBorder="1" applyAlignment="1" applyProtection="1">
      <alignment horizontal="center" vertical="center"/>
      <protection locked="0"/>
    </xf>
    <xf numFmtId="0" fontId="7"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8" borderId="9" xfId="0" applyFont="1" applyFill="1" applyBorder="1" applyAlignment="1" applyProtection="1">
      <alignment vertical="center" wrapText="1"/>
      <protection locked="0"/>
    </xf>
    <xf numFmtId="14" fontId="4" fillId="0" borderId="9" xfId="0" applyNumberFormat="1" applyFont="1" applyBorder="1" applyAlignment="1" applyProtection="1">
      <alignment horizontal="center" vertical="center" wrapText="1"/>
      <protection locked="0"/>
    </xf>
    <xf numFmtId="0" fontId="4" fillId="0" borderId="9" xfId="0" applyFont="1" applyFill="1" applyBorder="1" applyAlignment="1" applyProtection="1">
      <alignment vertical="center" wrapText="1"/>
    </xf>
    <xf numFmtId="0" fontId="1" fillId="0" borderId="9" xfId="0" applyFont="1" applyFill="1" applyBorder="1" applyAlignment="1" applyProtection="1">
      <alignment horizontal="left" vertical="center" wrapText="1"/>
      <protection locked="0" hidden="1"/>
    </xf>
    <xf numFmtId="0" fontId="8" fillId="0" borderId="9" xfId="0" applyFont="1" applyFill="1" applyBorder="1" applyAlignment="1" applyProtection="1">
      <alignment vertical="center" wrapText="1"/>
      <protection locked="0" hidden="1"/>
    </xf>
    <xf numFmtId="14" fontId="8" fillId="0" borderId="9" xfId="0" applyNumberFormat="1" applyFont="1" applyFill="1" applyBorder="1" applyAlignment="1" applyProtection="1">
      <alignment vertical="center" wrapText="1"/>
      <protection locked="0" hidden="1"/>
    </xf>
    <xf numFmtId="0" fontId="4" fillId="0" borderId="9" xfId="0" applyFont="1" applyBorder="1" applyAlignment="1" applyProtection="1">
      <alignment horizontal="left" vertical="center" wrapText="1"/>
      <protection locked="0"/>
    </xf>
    <xf numFmtId="0" fontId="10" fillId="0" borderId="9" xfId="0" applyFont="1" applyBorder="1" applyAlignment="1" applyProtection="1">
      <alignment vertical="center" wrapText="1"/>
    </xf>
    <xf numFmtId="14" fontId="4" fillId="0" borderId="9"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justify" vertical="center" wrapText="1"/>
      <protection locked="0"/>
    </xf>
    <xf numFmtId="0" fontId="6" fillId="0" borderId="9" xfId="0" applyFont="1" applyFill="1" applyBorder="1" applyAlignment="1" applyProtection="1">
      <alignment horizontal="center" vertical="center" wrapText="1"/>
      <protection locked="0"/>
    </xf>
    <xf numFmtId="0" fontId="8" fillId="8" borderId="9" xfId="0" applyFont="1" applyFill="1" applyBorder="1" applyAlignment="1" applyProtection="1">
      <alignment horizontal="justify" vertical="center" wrapText="1"/>
      <protection locked="0" hidden="1"/>
    </xf>
    <xf numFmtId="14" fontId="4" fillId="8" borderId="9" xfId="0"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justify" vertical="center" wrapText="1"/>
      <protection locked="0" hidden="1"/>
    </xf>
    <xf numFmtId="0" fontId="7" fillId="0" borderId="9" xfId="0" applyFont="1" applyBorder="1" applyAlignment="1" applyProtection="1">
      <alignment horizontal="left" vertical="center" wrapText="1"/>
      <protection locked="0" hidden="1"/>
    </xf>
    <xf numFmtId="14" fontId="4" fillId="8" borderId="9" xfId="0" applyNumberFormat="1" applyFont="1" applyFill="1" applyBorder="1" applyAlignment="1" applyProtection="1">
      <alignment vertical="center" wrapText="1"/>
      <protection locked="0"/>
    </xf>
    <xf numFmtId="0" fontId="6" fillId="0" borderId="9" xfId="0" applyFont="1" applyFill="1" applyBorder="1" applyAlignment="1" applyProtection="1">
      <alignment horizontal="left" vertical="center" wrapText="1"/>
      <protection locked="0" hidden="1"/>
    </xf>
    <xf numFmtId="0" fontId="1" fillId="0" borderId="9" xfId="0" applyFont="1" applyBorder="1" applyAlignment="1">
      <alignment vertical="center" wrapText="1"/>
    </xf>
    <xf numFmtId="0" fontId="4" fillId="0" borderId="9" xfId="0" applyFont="1" applyBorder="1" applyAlignment="1">
      <alignment vertical="center" wrapText="1"/>
    </xf>
    <xf numFmtId="0" fontId="6" fillId="0" borderId="9" xfId="0" applyFont="1" applyFill="1" applyBorder="1" applyAlignment="1" applyProtection="1">
      <alignment horizontal="center" vertical="center" wrapText="1"/>
      <protection locked="0" hidden="1"/>
    </xf>
    <xf numFmtId="0" fontId="10" fillId="0" borderId="9" xfId="0" applyFont="1" applyFill="1" applyBorder="1" applyAlignment="1" applyProtection="1">
      <alignment horizontal="center" vertical="center" wrapText="1"/>
      <protection locked="0" hidden="1"/>
    </xf>
    <xf numFmtId="0" fontId="10" fillId="0" borderId="9" xfId="0" applyFont="1" applyFill="1" applyBorder="1" applyAlignment="1" applyProtection="1">
      <alignment vertical="center" wrapText="1"/>
    </xf>
    <xf numFmtId="0" fontId="10" fillId="0" borderId="9" xfId="0" applyFont="1" applyFill="1" applyBorder="1" applyAlignment="1" applyProtection="1">
      <alignment vertical="center" wrapText="1"/>
      <protection locked="0"/>
    </xf>
    <xf numFmtId="0" fontId="11" fillId="0" borderId="9" xfId="0" applyFont="1" applyBorder="1" applyAlignment="1" applyProtection="1">
      <alignment vertical="center" wrapText="1"/>
      <protection locked="0"/>
    </xf>
    <xf numFmtId="0" fontId="10" fillId="0" borderId="9" xfId="0" applyFont="1" applyBorder="1" applyAlignment="1" applyProtection="1">
      <alignment horizontal="left" vertical="center" wrapText="1"/>
      <protection locked="0" hidden="1"/>
    </xf>
    <xf numFmtId="0" fontId="10" fillId="0" borderId="9" xfId="0" applyFont="1" applyBorder="1" applyAlignment="1" applyProtection="1">
      <alignment vertical="center" wrapText="1"/>
      <protection locked="0"/>
    </xf>
    <xf numFmtId="0" fontId="10" fillId="0" borderId="9" xfId="0" applyFont="1" applyFill="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14" fontId="10" fillId="0" borderId="9" xfId="0" applyNumberFormat="1" applyFont="1" applyBorder="1" applyAlignment="1" applyProtection="1">
      <alignment vertical="center" wrapText="1"/>
      <protection locked="0"/>
    </xf>
    <xf numFmtId="0" fontId="11" fillId="0" borderId="9" xfId="0" applyFont="1" applyBorder="1" applyAlignment="1" applyProtection="1">
      <alignment vertical="center" wrapText="1"/>
    </xf>
    <xf numFmtId="0" fontId="11" fillId="0" borderId="9" xfId="0" applyFont="1" applyBorder="1" applyAlignment="1" applyProtection="1">
      <alignment vertical="center" wrapText="1"/>
      <protection locked="0" hidden="1"/>
    </xf>
    <xf numFmtId="14" fontId="11" fillId="0" borderId="9" xfId="0" applyNumberFormat="1" applyFont="1" applyBorder="1" applyAlignment="1" applyProtection="1">
      <alignment vertical="center" wrapText="1"/>
      <protection locked="0"/>
    </xf>
    <xf numFmtId="49" fontId="4" fillId="0" borderId="9" xfId="0" applyNumberFormat="1" applyFont="1" applyFill="1" applyBorder="1" applyAlignment="1" applyProtection="1">
      <alignment vertical="center" wrapText="1"/>
      <protection locked="0" hidden="1"/>
    </xf>
    <xf numFmtId="14" fontId="4" fillId="0" borderId="9" xfId="0" applyNumberFormat="1" applyFont="1" applyFill="1" applyBorder="1" applyAlignment="1" applyProtection="1">
      <alignment vertical="center" wrapText="1"/>
      <protection locked="0" hidden="1"/>
    </xf>
    <xf numFmtId="0" fontId="4" fillId="0" borderId="9" xfId="0" applyFont="1" applyFill="1" applyBorder="1" applyAlignment="1" applyProtection="1">
      <alignment vertical="center" wrapText="1"/>
      <protection locked="0" hidden="1"/>
    </xf>
    <xf numFmtId="0" fontId="8" fillId="8" borderId="9" xfId="0" applyFont="1" applyFill="1" applyBorder="1" applyAlignment="1" applyProtection="1">
      <alignment vertical="center" wrapText="1"/>
      <protection locked="0"/>
    </xf>
    <xf numFmtId="0" fontId="4" fillId="8" borderId="9" xfId="0" applyFont="1" applyFill="1" applyBorder="1" applyAlignment="1" applyProtection="1">
      <alignment vertical="center" wrapText="1"/>
      <protection locked="0" hidden="1"/>
    </xf>
    <xf numFmtId="0" fontId="4" fillId="8" borderId="9" xfId="0" applyFont="1" applyFill="1" applyBorder="1" applyAlignment="1">
      <alignment vertical="center" wrapText="1"/>
    </xf>
    <xf numFmtId="14" fontId="4" fillId="8" borderId="9" xfId="0" applyNumberFormat="1" applyFont="1" applyFill="1" applyBorder="1" applyAlignment="1">
      <alignment vertical="center" wrapText="1"/>
    </xf>
    <xf numFmtId="0" fontId="4" fillId="8" borderId="9" xfId="0" applyFont="1" applyFill="1" applyBorder="1" applyAlignment="1" applyProtection="1">
      <alignment vertical="center" wrapText="1"/>
    </xf>
    <xf numFmtId="0" fontId="4" fillId="8" borderId="9" xfId="0" applyFont="1" applyFill="1" applyBorder="1" applyAlignment="1" applyProtection="1">
      <alignment horizontal="left" vertical="center" wrapText="1"/>
      <protection locked="0"/>
    </xf>
    <xf numFmtId="164" fontId="4" fillId="8" borderId="9" xfId="0" applyNumberFormat="1" applyFont="1" applyFill="1" applyBorder="1" applyAlignment="1" applyProtection="1">
      <alignment horizontal="center" vertical="center" wrapText="1"/>
      <protection locked="0" hidden="1"/>
    </xf>
    <xf numFmtId="14" fontId="4" fillId="0" borderId="9" xfId="0" applyNumberFormat="1" applyFont="1" applyFill="1" applyBorder="1" applyAlignment="1" applyProtection="1">
      <alignment horizontal="center" vertical="center" wrapText="1"/>
      <protection locked="0" hidden="1"/>
    </xf>
    <xf numFmtId="0" fontId="10" fillId="0" borderId="9" xfId="0" applyFont="1" applyBorder="1" applyAlignment="1" applyProtection="1">
      <alignment vertical="center" wrapText="1"/>
      <protection locked="0" hidden="1"/>
    </xf>
    <xf numFmtId="0" fontId="11" fillId="0" borderId="9" xfId="0" applyNumberFormat="1" applyFont="1" applyBorder="1" applyAlignment="1" applyProtection="1">
      <alignment vertical="center" wrapText="1"/>
      <protection locked="0" hidden="1"/>
    </xf>
    <xf numFmtId="14" fontId="10" fillId="0" borderId="9" xfId="0" applyNumberFormat="1" applyFont="1" applyBorder="1" applyAlignment="1" applyProtection="1">
      <alignment vertical="center" wrapText="1"/>
      <protection locked="0" hidden="1"/>
    </xf>
    <xf numFmtId="0" fontId="11" fillId="0" borderId="9" xfId="0" applyFont="1" applyFill="1" applyBorder="1" applyAlignment="1" applyProtection="1">
      <alignment vertical="center" wrapText="1"/>
      <protection locked="0" hidden="1"/>
    </xf>
    <xf numFmtId="1" fontId="8" fillId="0" borderId="9" xfId="0" applyNumberFormat="1" applyFont="1" applyFill="1" applyBorder="1" applyAlignment="1" applyProtection="1">
      <alignment horizontal="center" vertical="center" wrapText="1"/>
      <protection locked="0"/>
    </xf>
    <xf numFmtId="0" fontId="8" fillId="0" borderId="9" xfId="0" applyFont="1" applyBorder="1" applyAlignment="1" applyProtection="1">
      <alignment vertical="center" wrapText="1"/>
      <protection locked="0" hidden="1"/>
    </xf>
    <xf numFmtId="0" fontId="8" fillId="8" borderId="9" xfId="0" applyFont="1" applyFill="1" applyBorder="1" applyAlignment="1" applyProtection="1">
      <alignment vertical="center" wrapText="1"/>
      <protection locked="0" hidden="1"/>
    </xf>
    <xf numFmtId="0" fontId="7" fillId="0" borderId="9" xfId="0" applyFont="1" applyBorder="1" applyAlignment="1" applyProtection="1">
      <alignment horizontal="left" vertical="center" wrapText="1"/>
      <protection locked="0"/>
    </xf>
    <xf numFmtId="14" fontId="8" fillId="0" borderId="9" xfId="0" applyNumberFormat="1" applyFont="1" applyBorder="1" applyAlignment="1" applyProtection="1">
      <alignment vertical="center"/>
      <protection locked="0"/>
    </xf>
    <xf numFmtId="0" fontId="8" fillId="0" borderId="9" xfId="0" applyFont="1" applyBorder="1" applyAlignment="1" applyProtection="1">
      <alignment horizontal="left" vertical="center" wrapText="1"/>
      <protection locked="0" hidden="1"/>
    </xf>
    <xf numFmtId="14" fontId="8" fillId="0" borderId="9" xfId="0" applyNumberFormat="1" applyFont="1" applyBorder="1" applyAlignment="1" applyProtection="1">
      <alignment vertical="center" wrapText="1"/>
      <protection locked="0" hidden="1"/>
    </xf>
    <xf numFmtId="0" fontId="8" fillId="0" borderId="9" xfId="0" applyFont="1" applyBorder="1" applyAlignment="1" applyProtection="1">
      <alignment vertical="center" wrapText="1"/>
    </xf>
    <xf numFmtId="0" fontId="7" fillId="0" borderId="9" xfId="0" applyFont="1" applyBorder="1" applyAlignment="1" applyProtection="1">
      <alignment vertical="center" wrapText="1"/>
      <protection locked="0"/>
    </xf>
    <xf numFmtId="0" fontId="4" fillId="0" borderId="9" xfId="0" applyFont="1" applyFill="1" applyBorder="1" applyAlignment="1">
      <alignment vertical="center" wrapText="1"/>
    </xf>
    <xf numFmtId="14" fontId="4" fillId="0" borderId="9" xfId="0" applyNumberFormat="1" applyFont="1" applyFill="1" applyBorder="1" applyAlignment="1">
      <alignment vertical="center" wrapText="1"/>
    </xf>
    <xf numFmtId="14" fontId="4" fillId="0" borderId="9" xfId="0" applyNumberFormat="1" applyFont="1" applyBorder="1" applyAlignment="1">
      <alignment vertical="center" wrapText="1"/>
    </xf>
    <xf numFmtId="164" fontId="4" fillId="0" borderId="9" xfId="0" applyNumberFormat="1" applyFont="1" applyBorder="1" applyAlignment="1" applyProtection="1">
      <alignment horizontal="center" vertical="center" wrapText="1"/>
      <protection locked="0" hidden="1"/>
    </xf>
    <xf numFmtId="0" fontId="4" fillId="0" borderId="9" xfId="0" applyFont="1" applyFill="1" applyBorder="1" applyAlignment="1" applyProtection="1">
      <alignment horizontal="right" vertical="center" wrapText="1"/>
      <protection locked="0"/>
    </xf>
    <xf numFmtId="0" fontId="4" fillId="0" borderId="9" xfId="0" applyFont="1" applyBorder="1" applyAlignment="1" applyProtection="1">
      <alignment horizontal="right" vertical="center" wrapText="1"/>
      <protection locked="0"/>
    </xf>
    <xf numFmtId="0" fontId="4" fillId="0" borderId="9" xfId="0" applyFont="1" applyBorder="1" applyAlignment="1" applyProtection="1">
      <alignment vertical="center"/>
      <protection locked="0" hidden="1"/>
    </xf>
    <xf numFmtId="0" fontId="4" fillId="0" borderId="9" xfId="0" applyFont="1" applyBorder="1" applyAlignment="1" applyProtection="1">
      <alignment horizontal="right" vertical="center" wrapText="1"/>
    </xf>
    <xf numFmtId="0" fontId="13" fillId="0" borderId="9" xfId="0" applyFont="1" applyFill="1" applyBorder="1" applyAlignment="1" applyProtection="1">
      <alignment horizontal="center" vertical="center" wrapText="1"/>
      <protection locked="0"/>
    </xf>
    <xf numFmtId="14" fontId="13" fillId="0" borderId="9" xfId="0" applyNumberFormat="1" applyFont="1" applyFill="1" applyBorder="1" applyAlignment="1" applyProtection="1">
      <alignment horizontal="center" vertical="center" wrapText="1"/>
      <protection locked="0"/>
    </xf>
    <xf numFmtId="0" fontId="4" fillId="8" borderId="9" xfId="0"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16" fillId="8" borderId="9" xfId="0" applyFont="1" applyFill="1" applyBorder="1" applyAlignment="1" applyProtection="1">
      <alignment horizontal="center" vertical="center" wrapText="1"/>
      <protection locked="0"/>
    </xf>
    <xf numFmtId="0" fontId="8" fillId="0" borderId="9" xfId="0" applyFont="1" applyBorder="1" applyAlignment="1" applyProtection="1">
      <alignment horizontal="right" vertical="center" wrapText="1"/>
    </xf>
    <xf numFmtId="14" fontId="8" fillId="0" borderId="9" xfId="0" applyNumberFormat="1" applyFont="1" applyBorder="1" applyAlignment="1" applyProtection="1">
      <alignment horizontal="left" vertical="center" wrapText="1"/>
      <protection locked="0" hidden="1"/>
    </xf>
    <xf numFmtId="0" fontId="5" fillId="2" borderId="1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10" xfId="0" applyFont="1" applyFill="1" applyBorder="1" applyAlignment="1" applyProtection="1">
      <alignment horizontal="center" vertical="center" textRotation="90"/>
    </xf>
    <xf numFmtId="0" fontId="5" fillId="4" borderId="10" xfId="0" applyFont="1" applyFill="1" applyBorder="1" applyAlignment="1" applyProtection="1">
      <alignment horizontal="center" vertical="center" wrapText="1"/>
    </xf>
    <xf numFmtId="0" fontId="5" fillId="4" borderId="10" xfId="0" applyFont="1" applyFill="1" applyBorder="1" applyAlignment="1">
      <alignment horizontal="center" vertical="center" wrapText="1"/>
    </xf>
    <xf numFmtId="0" fontId="5" fillId="5" borderId="10" xfId="0" applyFont="1" applyFill="1" applyBorder="1" applyAlignment="1" applyProtection="1">
      <alignment horizontal="center" vertical="center" textRotation="90"/>
    </xf>
    <xf numFmtId="0" fontId="5" fillId="6" borderId="10"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xf>
    <xf numFmtId="14" fontId="5" fillId="6" borderId="10" xfId="0" applyNumberFormat="1" applyFont="1" applyFill="1" applyBorder="1" applyAlignment="1" applyProtection="1">
      <alignment horizontal="center" vertical="center" wrapText="1"/>
    </xf>
    <xf numFmtId="0" fontId="5" fillId="7" borderId="10" xfId="0" applyFont="1" applyFill="1" applyBorder="1" applyAlignment="1" applyProtection="1">
      <alignment horizontal="center" vertical="center" textRotation="90"/>
    </xf>
    <xf numFmtId="0" fontId="9" fillId="0" borderId="9" xfId="0" applyFont="1" applyBorder="1" applyAlignment="1">
      <alignment vertical="center" wrapText="1"/>
    </xf>
    <xf numFmtId="14" fontId="9" fillId="0" borderId="9" xfId="0" applyNumberFormat="1"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locked="0"/>
    </xf>
    <xf numFmtId="14" fontId="8" fillId="0" borderId="9" xfId="0" applyNumberFormat="1" applyFont="1" applyBorder="1" applyAlignment="1" applyProtection="1">
      <alignment horizontal="left" vertical="center" wrapText="1"/>
      <protection locked="0"/>
    </xf>
    <xf numFmtId="0" fontId="9" fillId="0" borderId="9" xfId="0" applyFont="1" applyFill="1" applyBorder="1" applyAlignment="1" applyProtection="1">
      <alignment vertical="center" wrapText="1"/>
      <protection locked="0"/>
    </xf>
    <xf numFmtId="14" fontId="9" fillId="0" borderId="9" xfId="0" applyNumberFormat="1" applyFont="1" applyBorder="1" applyAlignment="1" applyProtection="1">
      <alignment vertical="center" wrapText="1"/>
      <protection locked="0" hidden="1"/>
    </xf>
    <xf numFmtId="0" fontId="9" fillId="0" borderId="9" xfId="0" applyFont="1" applyBorder="1" applyAlignment="1">
      <alignment horizontal="left" vertical="center" wrapText="1"/>
    </xf>
    <xf numFmtId="0" fontId="9" fillId="0" borderId="9" xfId="0" applyFont="1" applyBorder="1" applyAlignment="1" applyProtection="1">
      <alignment vertical="center" wrapText="1"/>
      <protection locked="0"/>
    </xf>
    <xf numFmtId="0" fontId="1" fillId="0" borderId="9" xfId="0" applyFont="1" applyFill="1" applyBorder="1" applyAlignment="1" applyProtection="1">
      <alignment vertical="center" wrapText="1"/>
      <protection locked="0"/>
    </xf>
    <xf numFmtId="0" fontId="1" fillId="0" borderId="9" xfId="0" applyFont="1" applyFill="1" applyBorder="1" applyAlignment="1" applyProtection="1">
      <alignment vertical="center" wrapText="1"/>
      <protection locked="0" hidden="1"/>
    </xf>
    <xf numFmtId="14" fontId="1" fillId="0" borderId="9" xfId="0" applyNumberFormat="1" applyFont="1" applyFill="1" applyBorder="1" applyAlignment="1" applyProtection="1">
      <alignment vertical="center" wrapText="1"/>
      <protection locked="0" hidden="1"/>
    </xf>
    <xf numFmtId="1" fontId="1" fillId="0" borderId="9" xfId="0" applyNumberFormat="1" applyFont="1" applyFill="1" applyBorder="1" applyAlignment="1" applyProtection="1">
      <alignment vertical="center" wrapText="1"/>
      <protection locked="0" hidden="1"/>
    </xf>
    <xf numFmtId="0" fontId="8" fillId="0" borderId="9" xfId="0" applyNumberFormat="1" applyFont="1" applyFill="1" applyBorder="1" applyAlignment="1" applyProtection="1">
      <alignment horizontal="center" vertical="center" wrapText="1"/>
      <protection locked="0" hidden="1"/>
    </xf>
    <xf numFmtId="0" fontId="8" fillId="0" borderId="9" xfId="0" applyFont="1" applyFill="1" applyBorder="1" applyAlignment="1" applyProtection="1">
      <alignment horizontal="justify" vertical="center" wrapText="1"/>
      <protection locked="0" hidden="1"/>
    </xf>
    <xf numFmtId="0" fontId="4" fillId="0" borderId="9" xfId="0" applyFont="1" applyFill="1" applyBorder="1" applyAlignment="1" applyProtection="1">
      <alignment horizontal="justify" vertical="center" wrapText="1"/>
      <protection locked="0"/>
    </xf>
    <xf numFmtId="0" fontId="11" fillId="0" borderId="9" xfId="0" applyFont="1" applyBorder="1" applyAlignment="1" applyProtection="1">
      <alignment horizontal="left" vertical="center" wrapText="1"/>
      <protection locked="0" hidden="1"/>
    </xf>
    <xf numFmtId="0" fontId="11" fillId="8" borderId="9" xfId="0" applyFont="1" applyFill="1" applyBorder="1" applyAlignment="1" applyProtection="1">
      <alignment horizontal="justify" vertical="center" wrapText="1"/>
      <protection locked="0" hidden="1"/>
    </xf>
    <xf numFmtId="14" fontId="11" fillId="8" borderId="9" xfId="0" applyNumberFormat="1" applyFont="1" applyFill="1" applyBorder="1" applyAlignment="1" applyProtection="1">
      <alignment vertical="center" wrapText="1"/>
      <protection locked="0" hidden="1"/>
    </xf>
    <xf numFmtId="0" fontId="11" fillId="8" borderId="9" xfId="0" applyFont="1" applyFill="1" applyBorder="1" applyAlignment="1" applyProtection="1">
      <alignment vertical="center" wrapText="1"/>
      <protection locked="0" hidden="1"/>
    </xf>
    <xf numFmtId="0" fontId="12"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9" xfId="0" applyFont="1" applyFill="1" applyBorder="1" applyAlignment="1" applyProtection="1">
      <alignment horizontal="center" vertical="center" wrapText="1"/>
      <protection locked="0"/>
    </xf>
    <xf numFmtId="14" fontId="15" fillId="0" borderId="9" xfId="0"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9" fontId="4" fillId="8" borderId="9" xfId="0" applyNumberFormat="1" applyFont="1" applyFill="1" applyBorder="1" applyAlignment="1" applyProtection="1">
      <alignment horizontal="center" vertical="center" wrapText="1"/>
      <protection locked="0" hidden="1"/>
    </xf>
    <xf numFmtId="14" fontId="4" fillId="0" borderId="9" xfId="0" applyNumberFormat="1" applyFont="1" applyBorder="1" applyAlignment="1" applyProtection="1">
      <alignment horizontal="center" vertical="center" wrapText="1"/>
      <protection locked="0" hidden="1"/>
    </xf>
    <xf numFmtId="14" fontId="4" fillId="0" borderId="9" xfId="0" applyNumberFormat="1" applyFont="1" applyFill="1" applyBorder="1" applyAlignment="1" applyProtection="1">
      <alignment horizontal="left" vertical="center" wrapText="1"/>
      <protection locked="0" hidden="1"/>
    </xf>
    <xf numFmtId="0" fontId="8" fillId="8" borderId="9" xfId="0" applyFont="1" applyFill="1" applyBorder="1" applyAlignment="1" applyProtection="1">
      <alignment vertical="center"/>
      <protection locked="0" hidden="1"/>
    </xf>
    <xf numFmtId="0" fontId="8" fillId="0" borderId="9" xfId="0" applyFont="1" applyFill="1" applyBorder="1" applyAlignment="1" applyProtection="1">
      <alignment horizontal="right" vertical="center" wrapText="1"/>
      <protection locked="0"/>
    </xf>
    <xf numFmtId="0" fontId="4" fillId="8" borderId="9" xfId="0" applyFont="1" applyFill="1" applyBorder="1" applyAlignment="1" applyProtection="1">
      <alignment horizontal="justify" vertical="center" wrapText="1"/>
      <protection locked="0"/>
    </xf>
    <xf numFmtId="0" fontId="1" fillId="0" borderId="9" xfId="0" applyFont="1" applyBorder="1" applyAlignment="1" applyProtection="1">
      <alignment horizontal="left" vertical="center" wrapText="1"/>
      <protection locked="0" hidden="1"/>
    </xf>
    <xf numFmtId="14" fontId="8" fillId="0" borderId="9" xfId="0" applyNumberFormat="1" applyFont="1" applyFill="1" applyBorder="1" applyAlignment="1" applyProtection="1">
      <alignment horizontal="right" vertical="center" wrapText="1"/>
      <protection locked="0"/>
    </xf>
    <xf numFmtId="1" fontId="8" fillId="0" borderId="9" xfId="0" applyNumberFormat="1" applyFont="1" applyFill="1" applyBorder="1" applyAlignment="1" applyProtection="1">
      <alignment horizontal="right" vertical="center" wrapText="1"/>
      <protection locked="0"/>
    </xf>
    <xf numFmtId="14" fontId="4" fillId="0" borderId="9" xfId="0" applyNumberFormat="1" applyFont="1" applyBorder="1" applyAlignment="1" applyProtection="1">
      <alignment horizontal="right" vertical="center" wrapText="1"/>
      <protection locked="0"/>
    </xf>
    <xf numFmtId="0" fontId="8" fillId="0" borderId="9" xfId="0" applyFont="1" applyFill="1" applyBorder="1" applyAlignment="1" applyProtection="1">
      <alignment horizontal="left" vertical="center" wrapText="1"/>
      <protection locked="0" hidden="1"/>
    </xf>
    <xf numFmtId="0" fontId="4" fillId="8" borderId="9" xfId="0" applyFont="1" applyFill="1" applyBorder="1" applyAlignment="1" applyProtection="1">
      <alignment horizontal="justify" vertical="center" wrapText="1"/>
      <protection locked="0" hidden="1"/>
    </xf>
    <xf numFmtId="0" fontId="7" fillId="0" borderId="9" xfId="0" applyFont="1" applyFill="1" applyBorder="1" applyAlignment="1" applyProtection="1">
      <alignment vertical="center" wrapText="1"/>
      <protection locked="0"/>
    </xf>
    <xf numFmtId="0" fontId="20" fillId="0" borderId="9" xfId="0" applyFont="1" applyFill="1" applyBorder="1" applyAlignment="1" applyProtection="1">
      <alignment horizontal="center" vertical="center" wrapText="1"/>
      <protection locked="0" hidden="1"/>
    </xf>
    <xf numFmtId="0" fontId="21" fillId="0" borderId="9" xfId="0" applyFont="1" applyFill="1" applyBorder="1" applyAlignment="1" applyProtection="1">
      <alignment horizontal="center" vertical="center" wrapText="1"/>
      <protection locked="0" hidden="1"/>
    </xf>
    <xf numFmtId="17" fontId="21" fillId="0" borderId="9" xfId="0" applyNumberFormat="1" applyFont="1" applyFill="1" applyBorder="1" applyAlignment="1" applyProtection="1">
      <alignment vertical="center" wrapText="1"/>
      <protection locked="0"/>
    </xf>
    <xf numFmtId="0" fontId="21" fillId="0" borderId="9" xfId="0" applyFont="1" applyFill="1" applyBorder="1" applyAlignment="1" applyProtection="1">
      <alignment horizontal="center" vertical="center" wrapText="1"/>
      <protection locked="0"/>
    </xf>
    <xf numFmtId="0" fontId="21" fillId="0" borderId="9" xfId="0" applyFont="1" applyFill="1" applyBorder="1" applyAlignment="1" applyProtection="1">
      <alignment vertical="center" wrapText="1"/>
      <protection locked="0" hidden="1"/>
    </xf>
    <xf numFmtId="0" fontId="4" fillId="8" borderId="9" xfId="0" applyFont="1" applyFill="1" applyBorder="1" applyAlignment="1" applyProtection="1">
      <alignment horizontal="right" vertical="center" wrapText="1"/>
      <protection locked="0"/>
    </xf>
    <xf numFmtId="0" fontId="8" fillId="8" borderId="9" xfId="0" applyFont="1" applyFill="1" applyBorder="1" applyAlignment="1" applyProtection="1">
      <alignment horizontal="right" vertical="center" wrapText="1"/>
      <protection locked="0"/>
    </xf>
    <xf numFmtId="14" fontId="8" fillId="8" borderId="9" xfId="0" applyNumberFormat="1" applyFont="1" applyFill="1" applyBorder="1" applyAlignment="1" applyProtection="1">
      <alignment horizontal="right" vertical="center" wrapText="1"/>
      <protection locked="0"/>
    </xf>
    <xf numFmtId="14" fontId="4" fillId="8" borderId="9" xfId="0" applyNumberFormat="1" applyFont="1" applyFill="1" applyBorder="1" applyAlignment="1" applyProtection="1">
      <alignment horizontal="right" vertical="center" wrapText="1"/>
      <protection locked="0"/>
    </xf>
    <xf numFmtId="0" fontId="4" fillId="0" borderId="9" xfId="0" applyFont="1" applyBorder="1" applyAlignment="1" applyProtection="1">
      <alignment horizontal="right" vertical="center" wrapText="1"/>
      <protection locked="0" hidden="1"/>
    </xf>
    <xf numFmtId="0" fontId="0" fillId="0" borderId="9" xfId="0" applyFont="1" applyBorder="1" applyAlignment="1" applyProtection="1">
      <alignment horizontal="center" vertical="center" wrapText="1"/>
      <protection locked="0"/>
    </xf>
    <xf numFmtId="0" fontId="9" fillId="8" borderId="9" xfId="0" applyFont="1" applyFill="1" applyBorder="1" applyAlignment="1" applyProtection="1">
      <alignment horizontal="justify" vertical="center" wrapText="1"/>
      <protection locked="0" hidden="1"/>
    </xf>
    <xf numFmtId="0" fontId="0" fillId="0" borderId="9" xfId="0" applyFont="1" applyBorder="1" applyAlignment="1" applyProtection="1">
      <alignment horizontal="left" vertical="center" wrapText="1"/>
      <protection locked="0"/>
    </xf>
    <xf numFmtId="0" fontId="0" fillId="0" borderId="9" xfId="0" applyFont="1" applyBorder="1" applyAlignment="1" applyProtection="1">
      <alignment vertical="center" wrapText="1"/>
      <protection locked="0"/>
    </xf>
    <xf numFmtId="0" fontId="22" fillId="0" borderId="9" xfId="0" applyFont="1" applyBorder="1" applyAlignment="1">
      <alignment horizontal="center" vertical="center" wrapText="1"/>
    </xf>
    <xf numFmtId="0" fontId="4" fillId="0" borderId="9" xfId="0" applyFont="1" applyFill="1" applyBorder="1" applyAlignment="1" applyProtection="1">
      <alignment horizontal="right" vertical="center" wrapText="1"/>
    </xf>
    <xf numFmtId="0" fontId="4" fillId="0" borderId="9"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wrapText="1"/>
      <protection locked="0"/>
    </xf>
    <xf numFmtId="14" fontId="7" fillId="8" borderId="9" xfId="0" applyNumberFormat="1" applyFont="1" applyFill="1" applyBorder="1" applyAlignment="1" applyProtection="1">
      <alignment horizontal="center" vertical="center" wrapText="1"/>
      <protection locked="0"/>
    </xf>
    <xf numFmtId="14" fontId="7" fillId="0" borderId="9" xfId="0" applyNumberFormat="1" applyFont="1" applyFill="1" applyBorder="1" applyAlignment="1" applyProtection="1">
      <alignment horizontal="center" vertical="center" wrapText="1"/>
      <protection locked="0"/>
    </xf>
    <xf numFmtId="14" fontId="8" fillId="8" borderId="9" xfId="0" applyNumberFormat="1"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8" borderId="9" xfId="0" applyFont="1" applyFill="1" applyBorder="1" applyAlignment="1" applyProtection="1">
      <alignment horizontal="left" vertical="center" wrapText="1"/>
      <protection locked="0"/>
    </xf>
    <xf numFmtId="9" fontId="1" fillId="8" borderId="9" xfId="0" applyNumberFormat="1" applyFont="1" applyFill="1" applyBorder="1" applyAlignment="1" applyProtection="1">
      <alignment horizontal="left" vertical="center" wrapText="1"/>
      <protection locked="0"/>
    </xf>
    <xf numFmtId="14" fontId="1" fillId="8" borderId="9" xfId="0" applyNumberFormat="1" applyFont="1" applyFill="1" applyBorder="1" applyAlignment="1" applyProtection="1">
      <alignment horizontal="left" vertical="center" wrapText="1"/>
      <protection locked="0"/>
    </xf>
    <xf numFmtId="0" fontId="23" fillId="0" borderId="9"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0" fillId="8" borderId="9" xfId="0" applyFont="1" applyFill="1" applyBorder="1" applyAlignment="1" applyProtection="1">
      <alignment horizontal="left" vertical="center" wrapText="1"/>
      <protection locked="0"/>
    </xf>
    <xf numFmtId="14" fontId="10" fillId="8" borderId="9" xfId="0" applyNumberFormat="1" applyFont="1" applyFill="1" applyBorder="1" applyAlignment="1" applyProtection="1">
      <alignment horizontal="left" vertical="center" wrapText="1"/>
      <protection locked="0"/>
    </xf>
    <xf numFmtId="14" fontId="10" fillId="0" borderId="9" xfId="0" applyNumberFormat="1" applyFont="1" applyBorder="1" applyAlignment="1" applyProtection="1">
      <alignment horizontal="left" vertical="center" wrapText="1"/>
      <protection locked="0"/>
    </xf>
    <xf numFmtId="0" fontId="24" fillId="0" borderId="9" xfId="0" applyFont="1" applyBorder="1" applyAlignment="1" applyProtection="1">
      <alignment horizontal="left" vertical="center" wrapText="1"/>
      <protection locked="0"/>
    </xf>
    <xf numFmtId="0" fontId="25" fillId="0" borderId="9" xfId="0" applyFont="1" applyFill="1" applyBorder="1" applyAlignment="1" applyProtection="1">
      <alignment horizontal="left" vertical="center" wrapText="1"/>
      <protection locked="0"/>
    </xf>
    <xf numFmtId="0" fontId="26" fillId="0" borderId="9" xfId="0" applyFont="1" applyBorder="1" applyAlignment="1">
      <alignment vertical="center" wrapText="1"/>
    </xf>
    <xf numFmtId="0" fontId="23" fillId="0" borderId="9" xfId="0" applyFont="1" applyFill="1" applyBorder="1" applyAlignment="1" applyProtection="1">
      <alignment horizontal="left" vertical="center" wrapText="1"/>
      <protection locked="0" hidden="1"/>
    </xf>
    <xf numFmtId="0" fontId="8" fillId="0" borderId="9" xfId="0" applyFont="1" applyFill="1" applyBorder="1" applyAlignment="1" applyProtection="1">
      <alignment vertical="center" wrapText="1"/>
    </xf>
    <xf numFmtId="0" fontId="9" fillId="8" borderId="9" xfId="0" applyFont="1" applyFill="1" applyBorder="1" applyAlignment="1">
      <alignment horizontal="left" vertical="center" wrapText="1"/>
    </xf>
    <xf numFmtId="14" fontId="9" fillId="8" borderId="9" xfId="0" applyNumberFormat="1" applyFont="1" applyFill="1" applyBorder="1" applyAlignment="1">
      <alignment horizontal="left" vertical="center" wrapText="1"/>
    </xf>
    <xf numFmtId="0" fontId="27" fillId="0" borderId="9" xfId="0" applyFont="1" applyFill="1" applyBorder="1" applyAlignment="1" applyProtection="1">
      <alignment horizontal="left" vertical="center" wrapText="1"/>
      <protection locked="0"/>
    </xf>
    <xf numFmtId="0" fontId="11" fillId="8" borderId="9" xfId="0" applyFont="1" applyFill="1" applyBorder="1" applyAlignment="1" applyProtection="1">
      <alignment vertical="center" wrapText="1"/>
    </xf>
    <xf numFmtId="14" fontId="11" fillId="0" borderId="9" xfId="0" applyNumberFormat="1" applyFont="1" applyBorder="1" applyAlignment="1" applyProtection="1">
      <alignment horizontal="left" vertical="center" wrapText="1"/>
      <protection locked="0"/>
    </xf>
    <xf numFmtId="0" fontId="11" fillId="8" borderId="9" xfId="0" applyFont="1" applyFill="1" applyBorder="1" applyAlignment="1" applyProtection="1">
      <alignment horizontal="left" vertical="center" wrapText="1"/>
      <protection locked="0"/>
    </xf>
    <xf numFmtId="14" fontId="11" fillId="0" borderId="9" xfId="0" applyNumberFormat="1" applyFont="1" applyFill="1" applyBorder="1" applyAlignment="1" applyProtection="1">
      <alignment horizontal="left" vertical="center" wrapText="1"/>
      <protection locked="0"/>
    </xf>
    <xf numFmtId="0" fontId="28" fillId="0" borderId="9" xfId="0" applyFont="1" applyFill="1" applyBorder="1" applyAlignment="1" applyProtection="1">
      <alignment vertical="center" wrapText="1"/>
      <protection locked="0"/>
    </xf>
    <xf numFmtId="0" fontId="28" fillId="8" borderId="9" xfId="0" applyFont="1" applyFill="1" applyBorder="1" applyAlignment="1" applyProtection="1">
      <alignment vertical="center"/>
      <protection locked="0" hidden="1"/>
    </xf>
    <xf numFmtId="0" fontId="29" fillId="0" borderId="9" xfId="0" applyFont="1" applyBorder="1" applyAlignment="1" applyProtection="1">
      <alignment horizontal="left" vertical="center" wrapText="1"/>
      <protection locked="0"/>
    </xf>
    <xf numFmtId="0" fontId="28" fillId="8" borderId="9" xfId="0" applyFont="1" applyFill="1" applyBorder="1" applyAlignment="1" applyProtection="1">
      <alignment horizontal="left" vertical="center" wrapText="1"/>
      <protection locked="0"/>
    </xf>
    <xf numFmtId="0" fontId="29" fillId="8" borderId="9" xfId="0" applyFont="1" applyFill="1" applyBorder="1" applyAlignment="1" applyProtection="1">
      <alignment horizontal="left" vertical="center" wrapText="1"/>
      <protection locked="0"/>
    </xf>
    <xf numFmtId="14" fontId="29" fillId="8" borderId="9" xfId="0" applyNumberFormat="1" applyFont="1" applyFill="1" applyBorder="1" applyAlignment="1" applyProtection="1">
      <alignment horizontal="left" vertical="center" wrapText="1"/>
      <protection locked="0"/>
    </xf>
    <xf numFmtId="0" fontId="28" fillId="0" borderId="9" xfId="0" applyFont="1" applyFill="1" applyBorder="1" applyAlignment="1" applyProtection="1">
      <alignment vertical="center"/>
      <protection locked="0"/>
    </xf>
    <xf numFmtId="14" fontId="28" fillId="8" borderId="9" xfId="0" applyNumberFormat="1" applyFont="1" applyFill="1" applyBorder="1" applyAlignment="1" applyProtection="1">
      <alignment horizontal="left" vertical="center" wrapText="1"/>
      <protection locked="0"/>
    </xf>
    <xf numFmtId="0" fontId="28" fillId="0" borderId="9" xfId="0" applyFont="1" applyBorder="1" applyAlignment="1" applyProtection="1">
      <alignment vertical="center" wrapText="1"/>
      <protection locked="0"/>
    </xf>
    <xf numFmtId="0" fontId="28" fillId="0" borderId="9" xfId="0" applyFont="1" applyBorder="1" applyAlignment="1" applyProtection="1">
      <alignment vertical="center"/>
      <protection locked="0"/>
    </xf>
    <xf numFmtId="0" fontId="28" fillId="0" borderId="9" xfId="0" applyFont="1" applyFill="1" applyBorder="1" applyAlignment="1" applyProtection="1">
      <alignment vertical="center" wrapText="1"/>
      <protection locked="0" hidden="1"/>
    </xf>
    <xf numFmtId="0" fontId="28" fillId="0" borderId="9" xfId="0" applyFont="1" applyBorder="1" applyAlignment="1" applyProtection="1">
      <alignment horizontal="left" vertical="center" wrapText="1"/>
      <protection locked="0"/>
    </xf>
    <xf numFmtId="14" fontId="4" fillId="0" borderId="9" xfId="0" applyNumberFormat="1" applyFont="1" applyBorder="1" applyAlignment="1" applyProtection="1">
      <alignment horizontal="left" vertical="center" wrapText="1"/>
      <protection locked="0"/>
    </xf>
    <xf numFmtId="0" fontId="4" fillId="0" borderId="9" xfId="0" applyFont="1" applyBorder="1" applyAlignment="1" applyProtection="1">
      <alignment vertical="center"/>
      <protection locked="0"/>
    </xf>
    <xf numFmtId="0" fontId="4" fillId="8" borderId="9" xfId="0" applyFont="1" applyFill="1" applyBorder="1" applyAlignment="1" applyProtection="1">
      <alignment horizontal="left" vertical="center" wrapText="1"/>
      <protection locked="0" hidden="1"/>
    </xf>
    <xf numFmtId="0" fontId="7" fillId="8" borderId="9" xfId="0" applyFont="1" applyFill="1" applyBorder="1" applyAlignment="1" applyProtection="1">
      <alignment horizontal="left" vertical="center" wrapText="1"/>
      <protection locked="0"/>
    </xf>
    <xf numFmtId="14" fontId="7" fillId="8" borderId="9" xfId="0" applyNumberFormat="1" applyFont="1" applyFill="1" applyBorder="1" applyAlignment="1" applyProtection="1">
      <alignment horizontal="left" vertical="center" wrapText="1"/>
      <protection locked="0"/>
    </xf>
    <xf numFmtId="0" fontId="27" fillId="8" borderId="9" xfId="0" applyFont="1" applyFill="1" applyBorder="1" applyAlignment="1" applyProtection="1">
      <alignment horizontal="left" vertical="center" wrapText="1"/>
      <protection locked="0"/>
    </xf>
    <xf numFmtId="0" fontId="31" fillId="0" borderId="9" xfId="0" applyFont="1" applyBorder="1" applyAlignment="1">
      <alignment horizontal="justify" vertical="center"/>
    </xf>
    <xf numFmtId="0" fontId="10" fillId="8" borderId="9" xfId="0" applyFont="1" applyFill="1" applyBorder="1" applyAlignment="1" applyProtection="1">
      <alignment horizontal="left" vertical="center" wrapText="1"/>
      <protection locked="0" hidden="1"/>
    </xf>
    <xf numFmtId="0" fontId="32" fillId="0" borderId="9" xfId="0" applyFont="1" applyBorder="1" applyAlignment="1">
      <alignment horizontal="left" vertical="center"/>
    </xf>
    <xf numFmtId="0" fontId="33" fillId="0" borderId="9" xfId="0" applyFont="1" applyBorder="1" applyAlignment="1">
      <alignment vertical="center" wrapText="1"/>
    </xf>
    <xf numFmtId="14" fontId="10" fillId="0" borderId="9" xfId="0" applyNumberFormat="1" applyFont="1" applyFill="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14" fontId="4" fillId="8" borderId="9" xfId="0" applyNumberFormat="1" applyFont="1" applyFill="1" applyBorder="1" applyAlignment="1" applyProtection="1">
      <alignment horizontal="left" vertical="center" wrapText="1"/>
      <protection locked="0"/>
    </xf>
    <xf numFmtId="0" fontId="1" fillId="8" borderId="9" xfId="0" applyFont="1" applyFill="1" applyBorder="1" applyAlignment="1" applyProtection="1">
      <alignment horizontal="left" vertical="center" wrapText="1"/>
      <protection locked="0" hidden="1"/>
    </xf>
    <xf numFmtId="0" fontId="1" fillId="8" borderId="9" xfId="0" applyFont="1" applyFill="1" applyBorder="1" applyAlignment="1">
      <alignment horizontal="left" vertical="center" wrapText="1"/>
    </xf>
    <xf numFmtId="14" fontId="1" fillId="8" borderId="9" xfId="0" applyNumberFormat="1" applyFont="1" applyFill="1" applyBorder="1" applyAlignment="1">
      <alignment horizontal="left" vertical="center" wrapText="1"/>
    </xf>
    <xf numFmtId="0" fontId="4" fillId="0" borderId="9" xfId="0" applyFont="1" applyBorder="1" applyAlignment="1" applyProtection="1">
      <alignment horizontal="left" vertical="center"/>
      <protection locked="0"/>
    </xf>
    <xf numFmtId="164" fontId="4" fillId="8" borderId="9" xfId="0" applyNumberFormat="1" applyFont="1" applyFill="1" applyBorder="1" applyAlignment="1" applyProtection="1">
      <alignment horizontal="left" vertical="center" wrapText="1"/>
      <protection locked="0" hidden="1"/>
    </xf>
    <xf numFmtId="0" fontId="10" fillId="0" borderId="9" xfId="0" applyFont="1" applyFill="1" applyBorder="1" applyAlignment="1" applyProtection="1">
      <alignment horizontal="left" vertical="center" wrapText="1"/>
      <protection locked="0" hidden="1"/>
    </xf>
    <xf numFmtId="0" fontId="10" fillId="0" borderId="9" xfId="0" applyFont="1" applyBorder="1" applyAlignment="1" applyProtection="1">
      <alignment horizontal="center" vertical="center"/>
      <protection locked="0"/>
    </xf>
    <xf numFmtId="0" fontId="4" fillId="0" borderId="9" xfId="0" applyFont="1" applyFill="1" applyBorder="1" applyAlignment="1" applyProtection="1">
      <alignment horizontal="justify" vertical="center" wrapText="1"/>
      <protection locked="0" hidden="1"/>
    </xf>
    <xf numFmtId="0" fontId="22" fillId="0" borderId="9" xfId="0" applyFont="1" applyFill="1" applyBorder="1" applyAlignment="1" applyProtection="1">
      <alignment horizontal="left" vertical="center" wrapText="1"/>
      <protection locked="0" hidden="1"/>
    </xf>
    <xf numFmtId="0" fontId="7" fillId="0" borderId="9" xfId="0" applyFont="1" applyFill="1" applyBorder="1" applyAlignment="1" applyProtection="1">
      <alignment horizontal="justify" vertical="center" wrapText="1"/>
      <protection locked="0" hidden="1"/>
    </xf>
    <xf numFmtId="0" fontId="4" fillId="0" borderId="9" xfId="0" applyFont="1" applyFill="1" applyBorder="1" applyAlignment="1" applyProtection="1">
      <alignment vertical="center"/>
      <protection locked="0"/>
    </xf>
    <xf numFmtId="0" fontId="10" fillId="0" borderId="9" xfId="0" applyFont="1" applyFill="1" applyBorder="1" applyAlignment="1" applyProtection="1">
      <alignment horizontal="justify" vertical="center" wrapText="1"/>
      <protection locked="0" hidden="1"/>
    </xf>
    <xf numFmtId="0" fontId="26" fillId="0" borderId="9" xfId="0" applyFont="1" applyFill="1" applyBorder="1" applyAlignment="1" applyProtection="1">
      <alignment horizontal="left" vertical="center" wrapText="1"/>
      <protection locked="0" hidden="1"/>
    </xf>
    <xf numFmtId="0" fontId="25" fillId="0" borderId="9" xfId="0" applyFont="1" applyFill="1" applyBorder="1" applyAlignment="1" applyProtection="1">
      <alignment horizontal="justify" vertical="center" wrapText="1"/>
      <protection locked="0" hidden="1"/>
    </xf>
    <xf numFmtId="14" fontId="4" fillId="0" borderId="9" xfId="0" applyNumberFormat="1" applyFont="1" applyFill="1" applyBorder="1" applyAlignment="1" applyProtection="1">
      <alignment horizontal="left" vertical="center" wrapText="1"/>
      <protection locked="0"/>
    </xf>
    <xf numFmtId="0" fontId="1" fillId="0" borderId="9" xfId="0" applyFont="1" applyFill="1" applyBorder="1" applyAlignment="1">
      <alignment horizontal="left" vertical="center" wrapText="1"/>
    </xf>
    <xf numFmtId="1" fontId="8" fillId="0" borderId="9" xfId="0" applyNumberFormat="1" applyFont="1" applyFill="1" applyBorder="1" applyAlignment="1" applyProtection="1">
      <alignment horizontal="left" vertical="center" wrapText="1"/>
      <protection locked="0"/>
    </xf>
    <xf numFmtId="0" fontId="11" fillId="0" borderId="9" xfId="0" applyFont="1" applyBorder="1" applyAlignment="1" applyProtection="1">
      <alignment horizontal="center" vertical="center"/>
      <protection locked="0"/>
    </xf>
    <xf numFmtId="0" fontId="25" fillId="0" borderId="9" xfId="0" applyFont="1" applyBorder="1" applyAlignment="1" applyProtection="1">
      <alignment vertical="center" wrapText="1"/>
      <protection locked="0"/>
    </xf>
    <xf numFmtId="0" fontId="25" fillId="0" borderId="9" xfId="0" applyFont="1" applyBorder="1" applyAlignment="1" applyProtection="1">
      <alignment horizontal="left" vertical="center" wrapText="1"/>
      <protection locked="0" hidden="1"/>
    </xf>
    <xf numFmtId="0" fontId="25" fillId="0" borderId="9" xfId="0" applyFont="1" applyBorder="1" applyAlignment="1" applyProtection="1">
      <alignment horizontal="center" vertical="center" wrapText="1"/>
      <protection locked="0" hidden="1"/>
    </xf>
    <xf numFmtId="0" fontId="34" fillId="8" borderId="9" xfId="0" applyFont="1" applyFill="1" applyBorder="1" applyAlignment="1" applyProtection="1">
      <alignment horizontal="left" vertical="center" wrapText="1"/>
      <protection locked="0"/>
    </xf>
    <xf numFmtId="0" fontId="27" fillId="0" borderId="9" xfId="0" applyFont="1" applyFill="1" applyBorder="1" applyAlignment="1" applyProtection="1">
      <alignment horizontal="left" vertical="center" wrapText="1"/>
      <protection locked="0" hidden="1"/>
    </xf>
    <xf numFmtId="0" fontId="10" fillId="0" borderId="9" xfId="0" applyFont="1" applyBorder="1" applyAlignment="1" applyProtection="1">
      <alignment horizontal="left" vertical="center"/>
      <protection locked="0"/>
    </xf>
    <xf numFmtId="0" fontId="0" fillId="0" borderId="9" xfId="0"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0" fontId="0" fillId="8" borderId="9" xfId="0" applyFill="1" applyBorder="1" applyAlignment="1" applyProtection="1">
      <alignment horizontal="left" vertical="center" wrapText="1"/>
      <protection locked="0"/>
    </xf>
    <xf numFmtId="14" fontId="0" fillId="8" borderId="9" xfId="0" applyNumberFormat="1" applyFill="1" applyBorder="1" applyAlignment="1" applyProtection="1">
      <alignment horizontal="left" vertical="center" wrapText="1"/>
      <protection locked="0"/>
    </xf>
    <xf numFmtId="0" fontId="4" fillId="8" borderId="9" xfId="0" applyFont="1" applyFill="1" applyBorder="1" applyAlignment="1" applyProtection="1">
      <alignment horizontal="right" vertical="center" wrapText="1"/>
    </xf>
    <xf numFmtId="0" fontId="0" fillId="0" borderId="9" xfId="0" applyBorder="1" applyAlignment="1" applyProtection="1">
      <alignment horizontal="center" vertical="center" wrapText="1"/>
      <protection locked="0"/>
    </xf>
    <xf numFmtId="14" fontId="0" fillId="0" borderId="9" xfId="0" applyNumberFormat="1" applyFill="1" applyBorder="1" applyAlignment="1" applyProtection="1">
      <alignment horizontal="left" vertical="center" wrapText="1"/>
      <protection locked="0"/>
    </xf>
    <xf numFmtId="0" fontId="10" fillId="0" borderId="9" xfId="0" applyFont="1" applyBorder="1" applyAlignment="1" applyProtection="1">
      <alignment horizontal="right" vertical="center" wrapText="1"/>
    </xf>
    <xf numFmtId="14" fontId="11" fillId="8" borderId="9" xfId="0" applyNumberFormat="1" applyFont="1" applyFill="1" applyBorder="1" applyAlignment="1" applyProtection="1">
      <alignment horizontal="left" vertical="center" wrapText="1"/>
      <protection locked="0"/>
    </xf>
    <xf numFmtId="0" fontId="11" fillId="8" borderId="9" xfId="0" applyFont="1" applyFill="1" applyBorder="1" applyAlignment="1" applyProtection="1">
      <alignment vertical="center" wrapText="1"/>
      <protection locked="0"/>
    </xf>
    <xf numFmtId="0" fontId="35" fillId="8" borderId="9" xfId="0" applyFont="1" applyFill="1" applyBorder="1" applyAlignment="1" applyProtection="1">
      <alignment horizontal="left" vertical="center" wrapText="1"/>
      <protection locked="0"/>
    </xf>
    <xf numFmtId="0" fontId="36" fillId="8" borderId="9" xfId="0" applyFont="1" applyFill="1" applyBorder="1" applyAlignment="1" applyProtection="1">
      <alignment horizontal="left" vertical="center" wrapText="1"/>
      <protection locked="0"/>
    </xf>
    <xf numFmtId="17" fontId="8" fillId="8" borderId="9" xfId="0" applyNumberFormat="1" applyFont="1" applyFill="1" applyBorder="1" applyAlignment="1" applyProtection="1">
      <alignment horizontal="center" vertical="center" wrapText="1"/>
      <protection locked="0"/>
    </xf>
    <xf numFmtId="14" fontId="8" fillId="8" borderId="9" xfId="0" applyNumberFormat="1" applyFont="1" applyFill="1" applyBorder="1" applyAlignment="1" applyProtection="1">
      <alignment vertical="center" wrapText="1"/>
      <protection locked="0"/>
    </xf>
    <xf numFmtId="0" fontId="28" fillId="0" borderId="9" xfId="0" applyFont="1" applyFill="1" applyBorder="1" applyAlignment="1" applyProtection="1">
      <alignment horizontal="left" vertical="center" wrapText="1"/>
      <protection locked="0"/>
    </xf>
    <xf numFmtId="0" fontId="28" fillId="8" borderId="9" xfId="0" applyFont="1" applyFill="1" applyBorder="1" applyAlignment="1" applyProtection="1">
      <alignment vertical="center" wrapText="1"/>
      <protection locked="0"/>
    </xf>
    <xf numFmtId="0" fontId="29" fillId="0" borderId="9"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center" vertical="center" wrapText="1"/>
      <protection locked="0"/>
    </xf>
    <xf numFmtId="14" fontId="29" fillId="0" borderId="9" xfId="0" applyNumberFormat="1" applyFont="1" applyFill="1" applyBorder="1" applyAlignment="1" applyProtection="1">
      <alignment horizontal="left" vertical="center" wrapText="1"/>
      <protection locked="0"/>
    </xf>
    <xf numFmtId="0" fontId="29" fillId="0" borderId="9" xfId="0" applyFont="1" applyFill="1" applyBorder="1" applyAlignment="1" applyProtection="1">
      <alignment vertical="center" wrapText="1"/>
      <protection locked="0"/>
    </xf>
    <xf numFmtId="0" fontId="29" fillId="8" borderId="9" xfId="0" applyFont="1" applyFill="1" applyBorder="1" applyAlignment="1" applyProtection="1">
      <alignment vertical="center" wrapText="1"/>
      <protection locked="0" hidden="1"/>
    </xf>
    <xf numFmtId="0" fontId="28" fillId="0" borderId="9" xfId="0" applyFont="1" applyBorder="1" applyAlignment="1" applyProtection="1">
      <alignment horizontal="left" vertical="center" wrapText="1"/>
      <protection locked="0" hidden="1"/>
    </xf>
    <xf numFmtId="14" fontId="28" fillId="8" borderId="9" xfId="0" applyNumberFormat="1" applyFont="1" applyFill="1" applyBorder="1" applyAlignment="1" applyProtection="1">
      <alignment vertical="center" wrapText="1"/>
      <protection locked="0"/>
    </xf>
    <xf numFmtId="0" fontId="1" fillId="8" borderId="9" xfId="0" applyFont="1" applyFill="1" applyBorder="1" applyAlignment="1" applyProtection="1">
      <alignment vertical="center" wrapText="1"/>
      <protection locked="0" hidden="1"/>
    </xf>
    <xf numFmtId="0" fontId="1" fillId="8" borderId="9" xfId="0" applyFont="1" applyFill="1" applyBorder="1" applyAlignment="1">
      <alignment vertical="center" wrapText="1"/>
    </xf>
    <xf numFmtId="14" fontId="1" fillId="8" borderId="9" xfId="0" applyNumberFormat="1" applyFont="1" applyFill="1" applyBorder="1" applyAlignment="1">
      <alignment vertical="center" wrapText="1"/>
    </xf>
    <xf numFmtId="0" fontId="1" fillId="8" borderId="9" xfId="0" applyFont="1" applyFill="1" applyBorder="1" applyAlignment="1" applyProtection="1">
      <alignment vertical="center" wrapText="1"/>
      <protection locked="0"/>
    </xf>
    <xf numFmtId="14" fontId="1" fillId="8" borderId="9" xfId="0" applyNumberFormat="1" applyFont="1" applyFill="1" applyBorder="1" applyAlignment="1" applyProtection="1">
      <alignment vertical="center" wrapText="1"/>
      <protection locked="0"/>
    </xf>
    <xf numFmtId="0" fontId="8" fillId="0" borderId="9" xfId="0" applyFont="1" applyBorder="1" applyAlignment="1" applyProtection="1">
      <alignment horizontal="left" vertical="center" wrapText="1"/>
      <protection hidden="1"/>
    </xf>
    <xf numFmtId="0" fontId="8" fillId="0" borderId="9" xfId="0" applyFont="1" applyBorder="1" applyAlignment="1">
      <alignment vertical="center" wrapText="1"/>
    </xf>
    <xf numFmtId="0" fontId="7" fillId="8" borderId="9" xfId="0" applyFont="1" applyFill="1" applyBorder="1" applyAlignment="1" applyProtection="1">
      <alignment horizontal="center" vertical="center" wrapText="1"/>
      <protection locked="0"/>
    </xf>
    <xf numFmtId="0" fontId="8" fillId="0" borderId="9" xfId="0" applyFont="1" applyBorder="1" applyAlignment="1" applyProtection="1">
      <alignment horizontal="justify" vertical="center" wrapText="1"/>
      <protection locked="0" hidden="1"/>
    </xf>
    <xf numFmtId="0" fontId="4" fillId="10" borderId="9" xfId="0" applyFont="1" applyFill="1" applyBorder="1" applyAlignment="1">
      <alignment horizontal="justify" vertical="center" wrapText="1"/>
    </xf>
    <xf numFmtId="9" fontId="4" fillId="0" borderId="9" xfId="0" applyNumberFormat="1" applyFont="1" applyFill="1" applyBorder="1" applyAlignment="1" applyProtection="1">
      <alignment horizontal="center" vertical="center" wrapText="1"/>
      <protection locked="0"/>
    </xf>
    <xf numFmtId="0" fontId="0" fillId="8" borderId="9" xfId="0" applyFill="1" applyBorder="1" applyAlignment="1" applyProtection="1">
      <alignment vertical="center" wrapText="1"/>
      <protection locked="0"/>
    </xf>
    <xf numFmtId="14" fontId="0" fillId="8" borderId="9" xfId="0" applyNumberFormat="1" applyFill="1" applyBorder="1" applyAlignment="1" applyProtection="1">
      <alignment vertical="center" wrapText="1"/>
      <protection locked="0"/>
    </xf>
    <xf numFmtId="0" fontId="38" fillId="8" borderId="9" xfId="0" applyFont="1" applyFill="1" applyBorder="1" applyAlignment="1" applyProtection="1">
      <alignment horizontal="justify" vertical="center" wrapText="1"/>
      <protection locked="0" hidden="1"/>
    </xf>
    <xf numFmtId="0" fontId="38" fillId="8" borderId="9" xfId="0" applyFont="1" applyFill="1" applyBorder="1" applyAlignment="1" applyProtection="1">
      <alignment vertical="center" wrapText="1"/>
      <protection locked="0" hidden="1"/>
    </xf>
    <xf numFmtId="0" fontId="38" fillId="0" borderId="9" xfId="0" applyFont="1" applyBorder="1" applyAlignment="1" applyProtection="1">
      <alignment vertical="center" wrapText="1"/>
    </xf>
    <xf numFmtId="0" fontId="38" fillId="8" borderId="9" xfId="0" applyFont="1" applyFill="1" applyBorder="1" applyAlignment="1" applyProtection="1">
      <alignment vertical="center" wrapText="1"/>
      <protection locked="0"/>
    </xf>
    <xf numFmtId="0" fontId="38" fillId="8" borderId="9" xfId="0" applyFont="1" applyFill="1" applyBorder="1" applyAlignment="1" applyProtection="1">
      <alignment horizontal="left" vertical="center" wrapText="1"/>
      <protection locked="0"/>
    </xf>
    <xf numFmtId="0" fontId="40" fillId="0" borderId="9" xfId="0" applyFont="1" applyBorder="1" applyAlignment="1" applyProtection="1">
      <alignment vertical="center" wrapText="1"/>
      <protection locked="0"/>
    </xf>
    <xf numFmtId="14" fontId="38" fillId="8" borderId="9" xfId="0" applyNumberFormat="1" applyFont="1" applyFill="1" applyBorder="1" applyAlignment="1" applyProtection="1">
      <alignment horizontal="center" vertical="center" wrapText="1"/>
      <protection locked="0"/>
    </xf>
    <xf numFmtId="0" fontId="40" fillId="8" borderId="9" xfId="0" applyFont="1" applyFill="1" applyBorder="1" applyAlignment="1" applyProtection="1">
      <alignment horizontal="center" vertical="center" wrapText="1"/>
      <protection locked="0"/>
    </xf>
    <xf numFmtId="0" fontId="41" fillId="0" borderId="9" xfId="0" applyFont="1" applyBorder="1" applyAlignment="1" applyProtection="1">
      <alignment horizontal="left" vertical="center" wrapText="1"/>
      <protection locked="0" hidden="1"/>
    </xf>
    <xf numFmtId="0" fontId="41" fillId="8" borderId="9" xfId="0" applyFont="1" applyFill="1" applyBorder="1" applyAlignment="1" applyProtection="1">
      <alignment vertical="center" wrapText="1"/>
      <protection locked="0" hidden="1"/>
    </xf>
    <xf numFmtId="0" fontId="41" fillId="8" borderId="9" xfId="0" applyFont="1" applyFill="1" applyBorder="1" applyAlignment="1">
      <alignment vertical="center" wrapText="1"/>
    </xf>
    <xf numFmtId="14" fontId="41" fillId="8" borderId="9" xfId="0" applyNumberFormat="1" applyFont="1" applyFill="1" applyBorder="1" applyAlignment="1">
      <alignment vertical="center" wrapText="1"/>
    </xf>
    <xf numFmtId="0" fontId="42" fillId="8" borderId="9" xfId="0" applyFont="1" applyFill="1" applyBorder="1" applyAlignment="1">
      <alignment vertical="center" wrapText="1"/>
    </xf>
    <xf numFmtId="0" fontId="42" fillId="8" borderId="9" xfId="0" applyFont="1" applyFill="1" applyBorder="1" applyAlignment="1" applyProtection="1">
      <alignment vertical="center" wrapText="1"/>
      <protection locked="0" hidden="1"/>
    </xf>
    <xf numFmtId="0" fontId="38" fillId="8" borderId="9" xfId="0" applyFont="1" applyFill="1" applyBorder="1" applyAlignment="1" applyProtection="1">
      <alignment vertical="center" wrapText="1"/>
    </xf>
    <xf numFmtId="0" fontId="43" fillId="8" borderId="9" xfId="0" applyFont="1" applyFill="1" applyBorder="1" applyAlignment="1">
      <alignment horizontal="left" vertical="center" wrapText="1"/>
    </xf>
    <xf numFmtId="0" fontId="0" fillId="0" borderId="9" xfId="0" applyBorder="1" applyAlignment="1" applyProtection="1">
      <alignment vertical="center" wrapText="1"/>
      <protection locked="0" hidden="1"/>
    </xf>
    <xf numFmtId="0" fontId="0" fillId="8" borderId="9" xfId="0" applyFill="1" applyBorder="1" applyAlignment="1" applyProtection="1">
      <alignment vertical="center" wrapText="1"/>
      <protection locked="0" hidden="1"/>
    </xf>
    <xf numFmtId="14" fontId="0" fillId="8" borderId="9" xfId="0" applyNumberFormat="1" applyFill="1" applyBorder="1" applyAlignment="1">
      <alignment vertical="center" wrapText="1"/>
    </xf>
    <xf numFmtId="0" fontId="0" fillId="8" borderId="9" xfId="0" applyFill="1" applyBorder="1" applyAlignment="1">
      <alignment vertical="center" wrapText="1"/>
    </xf>
    <xf numFmtId="0" fontId="4" fillId="0" borderId="9" xfId="0" applyFont="1" applyBorder="1" applyAlignment="1" applyProtection="1">
      <alignment horizontal="left" vertical="center" wrapText="1"/>
    </xf>
    <xf numFmtId="0" fontId="11" fillId="8" borderId="9" xfId="0" applyFont="1" applyFill="1" applyBorder="1" applyAlignment="1" applyProtection="1">
      <alignment vertical="center"/>
      <protection locked="0" hidden="1"/>
    </xf>
    <xf numFmtId="0" fontId="10" fillId="8" borderId="9" xfId="0" applyFont="1" applyFill="1" applyBorder="1" applyAlignment="1" applyProtection="1">
      <alignment vertical="center" wrapText="1"/>
      <protection locked="0"/>
    </xf>
    <xf numFmtId="0" fontId="10" fillId="0" borderId="9" xfId="0" applyFont="1" applyFill="1" applyBorder="1" applyAlignment="1" applyProtection="1">
      <alignment vertical="center"/>
      <protection locked="0"/>
    </xf>
    <xf numFmtId="0" fontId="10" fillId="0" borderId="9" xfId="0" applyFont="1" applyBorder="1" applyAlignment="1" applyProtection="1">
      <alignment vertical="center"/>
      <protection locked="0"/>
    </xf>
    <xf numFmtId="0" fontId="11" fillId="8" borderId="9" xfId="0" applyFont="1" applyFill="1" applyBorder="1" applyAlignment="1" applyProtection="1">
      <alignment horizontal="justify" vertical="center" wrapText="1"/>
      <protection locked="0"/>
    </xf>
    <xf numFmtId="14" fontId="10" fillId="8" borderId="9" xfId="0" applyNumberFormat="1" applyFont="1" applyFill="1" applyBorder="1" applyAlignment="1" applyProtection="1">
      <alignment horizontal="center" vertical="center" wrapText="1"/>
      <protection locked="0"/>
    </xf>
    <xf numFmtId="14" fontId="10" fillId="8" borderId="9" xfId="0" applyNumberFormat="1" applyFont="1" applyFill="1" applyBorder="1" applyAlignment="1" applyProtection="1">
      <alignment vertical="center" wrapText="1"/>
      <protection locked="0"/>
    </xf>
    <xf numFmtId="0" fontId="10" fillId="8" borderId="9" xfId="0" applyFont="1" applyFill="1" applyBorder="1" applyAlignment="1" applyProtection="1">
      <alignment vertical="center" wrapText="1"/>
    </xf>
    <xf numFmtId="0" fontId="37" fillId="0" borderId="9" xfId="0" applyFont="1" applyBorder="1" applyAlignment="1">
      <alignment horizontal="justify" vertical="center"/>
    </xf>
    <xf numFmtId="0" fontId="4" fillId="0" borderId="9" xfId="0" applyFont="1" applyBorder="1" applyAlignment="1">
      <alignment horizontal="justify" vertical="center"/>
    </xf>
    <xf numFmtId="0" fontId="43" fillId="8" borderId="9" xfId="0" applyFont="1" applyFill="1" applyBorder="1" applyAlignment="1">
      <alignment horizontal="justify" vertical="center"/>
    </xf>
    <xf numFmtId="0" fontId="12" fillId="0" borderId="9" xfId="0" applyFont="1" applyBorder="1" applyAlignment="1" applyProtection="1">
      <alignment vertical="center" wrapText="1"/>
      <protection locked="0"/>
    </xf>
    <xf numFmtId="0" fontId="28" fillId="0" borderId="9" xfId="0" applyFont="1" applyFill="1" applyBorder="1" applyAlignment="1" applyProtection="1">
      <alignment horizontal="right" vertical="center" wrapText="1"/>
      <protection locked="0"/>
    </xf>
    <xf numFmtId="0" fontId="28" fillId="8" borderId="9" xfId="0" applyFont="1" applyFill="1" applyBorder="1" applyAlignment="1" applyProtection="1">
      <alignment horizontal="right" vertical="center" wrapText="1"/>
      <protection locked="0"/>
    </xf>
    <xf numFmtId="14" fontId="28" fillId="8" borderId="9" xfId="0" applyNumberFormat="1" applyFont="1" applyFill="1" applyBorder="1" applyAlignment="1" applyProtection="1">
      <alignment horizontal="right" vertical="center" wrapText="1"/>
      <protection locked="0"/>
    </xf>
    <xf numFmtId="14" fontId="4" fillId="0" borderId="9" xfId="0" applyNumberFormat="1" applyFont="1" applyFill="1" applyBorder="1" applyAlignment="1" applyProtection="1">
      <alignment horizontal="right" vertical="center" wrapText="1"/>
      <protection locked="0"/>
    </xf>
    <xf numFmtId="0" fontId="1" fillId="8" borderId="9" xfId="0" applyFont="1" applyFill="1" applyBorder="1" applyAlignment="1">
      <alignment horizontal="right" vertical="center" wrapText="1"/>
    </xf>
    <xf numFmtId="0" fontId="1" fillId="8" borderId="9" xfId="0" applyFont="1" applyFill="1" applyBorder="1" applyAlignment="1" applyProtection="1">
      <alignment horizontal="right" vertical="center" wrapText="1"/>
      <protection locked="0" hidden="1"/>
    </xf>
    <xf numFmtId="14" fontId="1" fillId="8" borderId="9" xfId="0" applyNumberFormat="1" applyFont="1" applyFill="1" applyBorder="1" applyAlignment="1" applyProtection="1">
      <alignment horizontal="right" vertical="center" wrapText="1"/>
      <protection locked="0" hidden="1"/>
    </xf>
    <xf numFmtId="0" fontId="38" fillId="8" borderId="9" xfId="0" applyFont="1" applyFill="1" applyBorder="1" applyAlignment="1" applyProtection="1">
      <alignment horizontal="right" vertical="center" wrapText="1"/>
      <protection locked="0"/>
    </xf>
    <xf numFmtId="14" fontId="38" fillId="8" borderId="9" xfId="0" applyNumberFormat="1" applyFont="1" applyFill="1" applyBorder="1" applyAlignment="1" applyProtection="1">
      <alignment horizontal="right" vertical="center" wrapText="1"/>
      <protection locked="0"/>
    </xf>
    <xf numFmtId="0" fontId="40" fillId="8" borderId="9" xfId="0" applyFont="1" applyFill="1" applyBorder="1" applyAlignment="1" applyProtection="1">
      <alignment horizontal="right" vertical="center" wrapText="1"/>
      <protection locked="0"/>
    </xf>
    <xf numFmtId="0" fontId="10" fillId="8" borderId="9" xfId="0" applyFont="1" applyFill="1" applyBorder="1" applyAlignment="1" applyProtection="1">
      <alignment horizontal="right" vertical="center" wrapText="1"/>
      <protection locked="0"/>
    </xf>
    <xf numFmtId="0" fontId="11" fillId="8" borderId="9" xfId="0" applyFont="1" applyFill="1" applyBorder="1" applyAlignment="1" applyProtection="1">
      <alignment horizontal="right" vertical="center" wrapText="1"/>
      <protection locked="0"/>
    </xf>
    <xf numFmtId="14" fontId="11" fillId="8" borderId="9" xfId="0" applyNumberFormat="1" applyFont="1" applyFill="1" applyBorder="1" applyAlignment="1" applyProtection="1">
      <alignment horizontal="right" vertical="center" wrapText="1"/>
      <protection locked="0"/>
    </xf>
    <xf numFmtId="0" fontId="4" fillId="0" borderId="9" xfId="0" applyFont="1" applyBorder="1" applyAlignment="1" applyProtection="1">
      <alignment horizontal="center" vertical="center" wrapText="1"/>
      <protection locked="0" hidden="1"/>
    </xf>
    <xf numFmtId="0" fontId="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xf>
    <xf numFmtId="0" fontId="8" fillId="8" borderId="9" xfId="0" applyFont="1" applyFill="1" applyBorder="1" applyAlignment="1" applyProtection="1">
      <alignment horizontal="center" vertical="center" wrapText="1"/>
      <protection locked="0" hidden="1"/>
    </xf>
    <xf numFmtId="0" fontId="8" fillId="8" borderId="9" xfId="0"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wrapText="1"/>
    </xf>
    <xf numFmtId="0" fontId="4" fillId="0" borderId="9" xfId="0" applyFont="1" applyBorder="1" applyAlignment="1" applyProtection="1">
      <alignment horizontal="center" vertical="center" wrapText="1"/>
      <protection locked="0"/>
    </xf>
    <xf numFmtId="0" fontId="4" fillId="8" borderId="9" xfId="0" applyFont="1" applyFill="1" applyBorder="1" applyAlignment="1" applyProtection="1">
      <alignment horizontal="center" vertical="center" wrapText="1"/>
      <protection locked="0" hidden="1"/>
    </xf>
    <xf numFmtId="0" fontId="4" fillId="0" borderId="9" xfId="0" applyFont="1" applyFill="1" applyBorder="1" applyAlignment="1" applyProtection="1">
      <alignment horizontal="center" vertical="center" wrapText="1"/>
      <protection locked="0" hidden="1"/>
    </xf>
    <xf numFmtId="0" fontId="8" fillId="0" borderId="9" xfId="0" applyFont="1" applyBorder="1" applyAlignment="1" applyProtection="1">
      <alignment horizontal="center" vertical="center" wrapText="1"/>
      <protection locked="0" hidden="1"/>
    </xf>
    <xf numFmtId="0" fontId="10" fillId="0" borderId="9" xfId="0" applyFont="1" applyBorder="1" applyAlignment="1" applyProtection="1">
      <alignment horizontal="center" vertical="center" wrapText="1"/>
      <protection locked="0" hidden="1"/>
    </xf>
    <xf numFmtId="0" fontId="11" fillId="0" borderId="9"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hidden="1"/>
    </xf>
    <xf numFmtId="0" fontId="4" fillId="0" borderId="9"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protection locked="0" hidden="1"/>
    </xf>
    <xf numFmtId="0" fontId="1" fillId="0" borderId="9" xfId="0" applyFont="1" applyFill="1" applyBorder="1" applyAlignment="1" applyProtection="1">
      <alignment horizontal="center" vertical="center" wrapText="1"/>
      <protection locked="0" hidden="1"/>
    </xf>
    <xf numFmtId="0" fontId="8" fillId="0" borderId="9"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center" vertical="center"/>
    </xf>
    <xf numFmtId="0" fontId="9" fillId="0" borderId="9" xfId="0" applyFont="1" applyBorder="1" applyAlignment="1" applyProtection="1">
      <alignment horizontal="center" vertical="center" wrapText="1"/>
      <protection locked="0" hidden="1"/>
    </xf>
    <xf numFmtId="0" fontId="4" fillId="0" borderId="9" xfId="0" applyFont="1" applyFill="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8" fillId="8" borderId="9" xfId="0" applyFont="1" applyFill="1" applyBorder="1" applyAlignment="1" applyProtection="1">
      <alignment horizontal="left" vertical="center" wrapText="1"/>
      <protection locked="0" hidden="1"/>
    </xf>
    <xf numFmtId="0" fontId="11" fillId="0" borderId="9" xfId="0" applyFont="1" applyFill="1" applyBorder="1" applyAlignment="1" applyProtection="1">
      <alignment horizontal="justify" vertical="center" wrapText="1"/>
      <protection locked="0" hidden="1"/>
    </xf>
    <xf numFmtId="0" fontId="28" fillId="0" borderId="9" xfId="0" applyFont="1" applyBorder="1" applyAlignment="1" applyProtection="1">
      <alignment horizontal="center" vertical="center" wrapText="1"/>
      <protection locked="0" hidden="1"/>
    </xf>
    <xf numFmtId="0" fontId="28" fillId="0" borderId="9" xfId="0" applyFont="1" applyBorder="1" applyAlignment="1" applyProtection="1">
      <alignment horizontal="center" vertical="center" wrapText="1"/>
    </xf>
    <xf numFmtId="0" fontId="28" fillId="8" borderId="9" xfId="0" applyFont="1" applyFill="1" applyBorder="1" applyAlignment="1" applyProtection="1">
      <alignment horizontal="center" vertical="center" wrapText="1"/>
      <protection locked="0"/>
    </xf>
    <xf numFmtId="0" fontId="4" fillId="8" borderId="9"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protection locked="0"/>
    </xf>
    <xf numFmtId="0" fontId="10" fillId="8" borderId="9" xfId="0" applyFont="1" applyFill="1" applyBorder="1" applyAlignment="1" applyProtection="1">
      <alignment horizontal="center" vertical="center" wrapText="1"/>
      <protection locked="0"/>
    </xf>
    <xf numFmtId="0" fontId="11" fillId="0" borderId="9" xfId="0" applyFont="1" applyBorder="1" applyAlignment="1" applyProtection="1">
      <alignment horizontal="left" vertical="center" wrapText="1"/>
      <protection locked="0"/>
    </xf>
    <xf numFmtId="0" fontId="25" fillId="0" borderId="9" xfId="0" applyFont="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hidden="1"/>
    </xf>
    <xf numFmtId="0" fontId="28" fillId="0" borderId="9"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protection locked="0"/>
    </xf>
    <xf numFmtId="0" fontId="8" fillId="8" borderId="9" xfId="0" applyFont="1" applyFill="1" applyBorder="1" applyAlignment="1" applyProtection="1">
      <alignment horizontal="left" vertical="center" wrapText="1"/>
      <protection locked="0"/>
    </xf>
    <xf numFmtId="0" fontId="38" fillId="0" borderId="9" xfId="0" applyFont="1" applyBorder="1" applyAlignment="1" applyProtection="1">
      <alignment horizontal="center" vertical="center" wrapText="1"/>
      <protection locked="0" hidden="1"/>
    </xf>
    <xf numFmtId="0" fontId="38" fillId="8" borderId="9" xfId="0" applyFont="1" applyFill="1" applyBorder="1" applyAlignment="1" applyProtection="1">
      <alignment horizontal="center" vertical="center" wrapText="1"/>
      <protection locked="0"/>
    </xf>
    <xf numFmtId="0" fontId="38" fillId="0" borderId="9" xfId="0" applyFont="1" applyBorder="1" applyAlignment="1" applyProtection="1">
      <alignment horizontal="left" vertical="center" wrapText="1"/>
      <protection locked="0"/>
    </xf>
    <xf numFmtId="0" fontId="8" fillId="8" borderId="9" xfId="0" applyFont="1" applyFill="1" applyBorder="1" applyAlignment="1" applyProtection="1">
      <alignment horizontal="center" vertical="center"/>
      <protection locked="0" hidden="1"/>
    </xf>
    <xf numFmtId="0" fontId="19" fillId="0" borderId="9" xfId="0" applyFont="1" applyBorder="1" applyAlignment="1" applyProtection="1">
      <alignment horizontal="center" vertical="center" wrapText="1"/>
      <protection hidden="1"/>
    </xf>
    <xf numFmtId="0" fontId="4" fillId="0" borderId="9" xfId="0" applyFont="1" applyFill="1" applyBorder="1" applyAlignment="1" applyProtection="1">
      <alignment horizontal="center" vertical="center"/>
    </xf>
    <xf numFmtId="0" fontId="4" fillId="0" borderId="9" xfId="0" applyFont="1" applyFill="1" applyBorder="1" applyAlignment="1" applyProtection="1">
      <alignment horizontal="center" vertical="center" wrapText="1"/>
      <protection locked="0" hidden="1"/>
    </xf>
    <xf numFmtId="0" fontId="4" fillId="0" borderId="9"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wrapText="1"/>
    </xf>
    <xf numFmtId="0" fontId="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xf>
    <xf numFmtId="0" fontId="8" fillId="8" borderId="9" xfId="0" applyFont="1" applyFill="1" applyBorder="1" applyAlignment="1" applyProtection="1">
      <alignment horizontal="center" vertical="center" wrapText="1"/>
      <protection locked="0" hidden="1"/>
    </xf>
    <xf numFmtId="0" fontId="8" fillId="8" borderId="9" xfId="0"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hidden="1"/>
    </xf>
    <xf numFmtId="0" fontId="8" fillId="8" borderId="9" xfId="0" applyNumberFormat="1" applyFont="1" applyFill="1" applyBorder="1" applyAlignment="1" applyProtection="1">
      <alignment horizontal="center" vertical="center" wrapText="1"/>
      <protection locked="0" hidden="1"/>
    </xf>
    <xf numFmtId="0" fontId="5" fillId="7" borderId="9" xfId="0" applyFont="1" applyFill="1" applyBorder="1" applyAlignment="1" applyProtection="1">
      <alignment horizontal="center" vertical="center" wrapText="1"/>
    </xf>
    <xf numFmtId="0" fontId="5" fillId="7" borderId="10" xfId="0" applyFont="1" applyFill="1" applyBorder="1" applyAlignment="1" applyProtection="1">
      <alignment horizontal="center" vertical="center" wrapText="1"/>
    </xf>
    <xf numFmtId="0" fontId="5" fillId="7" borderId="9" xfId="0" applyFont="1" applyFill="1" applyBorder="1" applyAlignment="1" applyProtection="1">
      <alignment horizontal="center" vertical="center"/>
    </xf>
    <xf numFmtId="0" fontId="5" fillId="7" borderId="10" xfId="0" applyFont="1" applyFill="1" applyBorder="1" applyAlignment="1" applyProtection="1">
      <alignment horizontal="center" vertical="center"/>
    </xf>
    <xf numFmtId="0" fontId="4" fillId="0" borderId="0"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2" borderId="9" xfId="0" applyFont="1" applyFill="1" applyBorder="1" applyAlignment="1" applyProtection="1">
      <alignment horizontal="center" vertical="center"/>
    </xf>
    <xf numFmtId="0" fontId="5" fillId="3" borderId="9"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xf>
    <xf numFmtId="0" fontId="5" fillId="5" borderId="9"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xf>
    <xf numFmtId="0" fontId="8" fillId="0" borderId="9"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locked="0" hidden="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center" vertical="center"/>
    </xf>
    <xf numFmtId="0" fontId="9" fillId="0" borderId="9" xfId="0" applyFont="1" applyBorder="1" applyAlignment="1" applyProtection="1">
      <alignment horizontal="center" vertical="center" wrapText="1"/>
      <protection locked="0" hidden="1"/>
    </xf>
    <xf numFmtId="0" fontId="1" fillId="0" borderId="9" xfId="0" applyFont="1" applyBorder="1" applyAlignment="1" applyProtection="1">
      <alignment horizontal="center" vertical="center" wrapText="1"/>
      <protection locked="0" hidden="1"/>
    </xf>
    <xf numFmtId="0" fontId="4" fillId="0" borderId="9"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protection locked="0" hidden="1"/>
    </xf>
    <xf numFmtId="0" fontId="1" fillId="0" borderId="9" xfId="0" applyFont="1" applyFill="1" applyBorder="1" applyAlignment="1" applyProtection="1">
      <alignment horizontal="center" vertical="center" wrapText="1"/>
      <protection locked="0" hidden="1"/>
    </xf>
    <xf numFmtId="0" fontId="4" fillId="8" borderId="9" xfId="0" applyFont="1" applyFill="1" applyBorder="1" applyAlignment="1" applyProtection="1">
      <alignment horizontal="center" vertical="center" wrapText="1"/>
      <protection locked="0" hidden="1"/>
    </xf>
    <xf numFmtId="0" fontId="10" fillId="0" borderId="9"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locked="0" hidden="1"/>
    </xf>
    <xf numFmtId="0" fontId="10" fillId="0" borderId="9" xfId="0" applyFont="1" applyBorder="1" applyAlignment="1" applyProtection="1">
      <alignment horizontal="center" vertical="center" wrapText="1"/>
    </xf>
    <xf numFmtId="0" fontId="10" fillId="0" borderId="9" xfId="0" applyFont="1" applyBorder="1" applyAlignment="1" applyProtection="1">
      <alignment horizontal="center" vertical="center"/>
    </xf>
    <xf numFmtId="0" fontId="11" fillId="0" borderId="9" xfId="0" applyFont="1" applyBorder="1" applyAlignment="1" applyProtection="1">
      <alignment horizontal="center" vertical="center" wrapText="1"/>
    </xf>
    <xf numFmtId="0" fontId="11" fillId="0" borderId="9"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xf>
    <xf numFmtId="0" fontId="11" fillId="0" borderId="9" xfId="0" applyFont="1" applyBorder="1" applyAlignment="1" applyProtection="1">
      <alignment horizontal="center" vertical="center" wrapText="1"/>
      <protection locked="0" hidden="1"/>
    </xf>
    <xf numFmtId="0" fontId="8" fillId="8" borderId="9" xfId="0" quotePrefix="1"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hidden="1"/>
    </xf>
    <xf numFmtId="0" fontId="0" fillId="0" borderId="9" xfId="0" applyBorder="1" applyAlignment="1" applyProtection="1">
      <alignment horizontal="center" vertical="center"/>
    </xf>
    <xf numFmtId="0" fontId="10" fillId="0" borderId="9"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xf>
    <xf numFmtId="0" fontId="1" fillId="0" borderId="9" xfId="0" applyFont="1" applyBorder="1" applyAlignment="1" applyProtection="1">
      <alignment horizontal="center" vertical="center"/>
    </xf>
    <xf numFmtId="0" fontId="4" fillId="8" borderId="9" xfId="0" applyFont="1" applyFill="1" applyBorder="1" applyAlignment="1" applyProtection="1">
      <alignment horizontal="center" vertical="center"/>
    </xf>
    <xf numFmtId="0" fontId="4" fillId="8" borderId="9" xfId="0" applyFont="1" applyFill="1" applyBorder="1" applyAlignment="1" applyProtection="1">
      <alignment horizontal="center" vertical="center" wrapText="1"/>
      <protection hidden="1"/>
    </xf>
    <xf numFmtId="0" fontId="4" fillId="8" borderId="9" xfId="0" applyFont="1" applyFill="1" applyBorder="1" applyAlignment="1" applyProtection="1">
      <alignment horizontal="center" vertical="center" wrapText="1"/>
      <protection locked="0"/>
    </xf>
    <xf numFmtId="0" fontId="28" fillId="0" borderId="9" xfId="0" applyFont="1" applyBorder="1" applyAlignment="1" applyProtection="1">
      <alignment horizontal="center" vertical="center"/>
    </xf>
    <xf numFmtId="0" fontId="28" fillId="0" borderId="9" xfId="0" applyFont="1" applyFill="1" applyBorder="1" applyAlignment="1" applyProtection="1">
      <alignment horizontal="center" vertical="center" wrapText="1"/>
      <protection locked="0" hidden="1"/>
    </xf>
    <xf numFmtId="0" fontId="28" fillId="0" borderId="9" xfId="0" applyFont="1" applyBorder="1" applyAlignment="1" applyProtection="1">
      <alignment horizontal="center" vertical="center" wrapText="1"/>
      <protection locked="0" hidden="1"/>
    </xf>
    <xf numFmtId="0" fontId="11" fillId="8" borderId="9" xfId="0" applyFont="1" applyFill="1" applyBorder="1" applyAlignment="1" applyProtection="1">
      <alignment horizontal="center" vertical="center" wrapText="1"/>
      <protection locked="0" hidden="1"/>
    </xf>
    <xf numFmtId="0" fontId="11" fillId="8" borderId="9"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1" fillId="0" borderId="9" xfId="0" applyFont="1" applyBorder="1" applyAlignment="1" applyProtection="1">
      <alignment horizontal="left" vertical="center" wrapText="1"/>
      <protection locked="0"/>
    </xf>
    <xf numFmtId="0" fontId="10" fillId="8" borderId="9" xfId="0" applyFont="1" applyFill="1" applyBorder="1" applyAlignment="1" applyProtection="1">
      <alignment horizontal="center" vertical="center" wrapText="1"/>
      <protection locked="0"/>
    </xf>
    <xf numFmtId="0" fontId="30" fillId="0" borderId="9" xfId="0" applyFont="1" applyBorder="1" applyAlignment="1" applyProtection="1">
      <alignment horizontal="center" vertical="center" wrapText="1"/>
      <protection locked="0"/>
    </xf>
    <xf numFmtId="0" fontId="4" fillId="8" borderId="9" xfId="0" applyFont="1" applyFill="1" applyBorder="1" applyAlignment="1" applyProtection="1">
      <alignment horizontal="center" vertical="center" wrapText="1"/>
    </xf>
    <xf numFmtId="0" fontId="29" fillId="8" borderId="9" xfId="0" applyFont="1" applyFill="1" applyBorder="1" applyAlignment="1" applyProtection="1">
      <alignment horizontal="center" vertical="center" wrapText="1"/>
      <protection locked="0" hidden="1"/>
    </xf>
    <xf numFmtId="0" fontId="29" fillId="0" borderId="9" xfId="0" applyFont="1" applyFill="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xf>
    <xf numFmtId="0" fontId="28" fillId="8" borderId="9" xfId="0" applyFont="1" applyFill="1" applyBorder="1" applyAlignment="1" applyProtection="1">
      <alignment horizontal="center" vertical="center" wrapText="1"/>
      <protection locked="0" hidden="1"/>
    </xf>
    <xf numFmtId="0" fontId="28" fillId="8" borderId="9"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justify" vertical="center" wrapText="1"/>
      <protection locked="0" hidden="1"/>
    </xf>
    <xf numFmtId="0" fontId="8" fillId="8" borderId="9" xfId="0" applyFont="1" applyFill="1" applyBorder="1" applyAlignment="1" applyProtection="1">
      <alignment horizontal="left" vertical="center" wrapText="1"/>
      <protection locked="0" hidden="1"/>
    </xf>
    <xf numFmtId="0" fontId="8" fillId="8" borderId="9" xfId="0" applyFont="1" applyFill="1" applyBorder="1" applyAlignment="1" applyProtection="1">
      <alignment horizontal="left" vertical="center" wrapText="1"/>
      <protection locked="0"/>
    </xf>
    <xf numFmtId="0" fontId="38" fillId="0" borderId="9" xfId="0" applyFont="1" applyBorder="1" applyAlignment="1" applyProtection="1">
      <alignment horizontal="left" vertical="center" wrapText="1"/>
      <protection locked="0"/>
    </xf>
    <xf numFmtId="0" fontId="8" fillId="8" borderId="9" xfId="0" applyFont="1" applyFill="1" applyBorder="1" applyAlignment="1" applyProtection="1">
      <alignment horizontal="center" vertical="center"/>
      <protection locked="0" hidden="1"/>
    </xf>
    <xf numFmtId="0" fontId="38" fillId="0" borderId="9" xfId="0" applyFont="1" applyBorder="1" applyAlignment="1" applyProtection="1">
      <alignment horizontal="center" vertical="center" wrapText="1"/>
      <protection hidden="1"/>
    </xf>
    <xf numFmtId="0" fontId="38" fillId="0" borderId="9" xfId="0" applyFont="1" applyBorder="1" applyAlignment="1" applyProtection="1">
      <alignment horizontal="center" vertical="center" wrapText="1"/>
      <protection locked="0" hidden="1"/>
    </xf>
    <xf numFmtId="0" fontId="38" fillId="0" borderId="9" xfId="0" applyFont="1" applyBorder="1" applyAlignment="1" applyProtection="1">
      <alignment horizontal="center" vertical="center" wrapText="1"/>
    </xf>
    <xf numFmtId="0" fontId="38" fillId="0" borderId="9" xfId="0" applyFont="1" applyBorder="1" applyAlignment="1" applyProtection="1">
      <alignment horizontal="center" vertical="center"/>
    </xf>
    <xf numFmtId="0" fontId="38" fillId="8" borderId="9" xfId="0" applyFont="1" applyFill="1" applyBorder="1" applyAlignment="1" applyProtection="1">
      <alignment horizontal="center" vertical="center" wrapText="1"/>
      <protection locked="0" hidden="1"/>
    </xf>
    <xf numFmtId="0" fontId="38" fillId="8" borderId="9" xfId="0" applyFont="1" applyFill="1" applyBorder="1" applyAlignment="1" applyProtection="1">
      <alignment horizontal="center" vertical="center" wrapText="1"/>
      <protection locked="0"/>
    </xf>
    <xf numFmtId="0" fontId="38" fillId="8" borderId="9"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locked="0"/>
    </xf>
    <xf numFmtId="0" fontId="29" fillId="8" borderId="9"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hidden="1"/>
    </xf>
    <xf numFmtId="0" fontId="28" fillId="0" borderId="9" xfId="0" applyFont="1" applyFill="1" applyBorder="1" applyAlignment="1" applyProtection="1">
      <alignment horizontal="center" vertical="center" wrapText="1"/>
    </xf>
    <xf numFmtId="0" fontId="28" fillId="0" borderId="9" xfId="0" applyFont="1" applyFill="1" applyBorder="1" applyAlignment="1" applyProtection="1">
      <alignment horizontal="center" vertical="center"/>
    </xf>
    <xf numFmtId="0" fontId="29" fillId="0" borderId="9" xfId="0" applyFont="1" applyFill="1" applyBorder="1" applyAlignment="1" applyProtection="1">
      <alignment horizontal="center" vertical="center" wrapText="1"/>
      <protection locked="0" hidden="1"/>
    </xf>
    <xf numFmtId="0" fontId="10" fillId="0" borderId="9" xfId="0" applyFont="1" applyBorder="1" applyAlignment="1" applyProtection="1">
      <alignment horizontal="right" vertical="center" wrapText="1"/>
      <protection hidden="1"/>
    </xf>
    <xf numFmtId="0" fontId="0" fillId="0" borderId="9" xfId="0" applyBorder="1" applyAlignment="1" applyProtection="1">
      <alignment horizontal="center" vertical="center" wrapText="1"/>
      <protection locked="0" hidden="1"/>
    </xf>
    <xf numFmtId="0" fontId="0" fillId="0" borderId="9" xfId="0" applyFont="1" applyBorder="1" applyAlignment="1" applyProtection="1">
      <alignment horizontal="center" vertical="center" wrapText="1"/>
      <protection locked="0" hidden="1"/>
    </xf>
    <xf numFmtId="0" fontId="9" fillId="8" borderId="9" xfId="0" applyFont="1" applyFill="1" applyBorder="1" applyAlignment="1" applyProtection="1">
      <alignment horizontal="center" vertical="center" wrapText="1"/>
      <protection locked="0" hidden="1"/>
    </xf>
    <xf numFmtId="0" fontId="4" fillId="0" borderId="9" xfId="0" applyFont="1" applyFill="1" applyBorder="1" applyAlignment="1" applyProtection="1">
      <alignment vertical="center"/>
      <protection locked="0" hidden="1"/>
    </xf>
    <xf numFmtId="0" fontId="0" fillId="0" borderId="0" xfId="0" applyAlignment="1">
      <alignment vertical="center"/>
    </xf>
    <xf numFmtId="0" fontId="7" fillId="0" borderId="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8" fillId="0" borderId="9" xfId="0" applyFont="1" applyBorder="1" applyAlignment="1" applyProtection="1">
      <alignment vertical="center"/>
      <protection locked="0"/>
    </xf>
    <xf numFmtId="0" fontId="29" fillId="0" borderId="9" xfId="0" applyFont="1" applyFill="1" applyBorder="1" applyAlignment="1" applyProtection="1">
      <alignment vertical="center"/>
      <protection locked="0" hidden="1"/>
    </xf>
    <xf numFmtId="0" fontId="8" fillId="0" borderId="9" xfId="0" applyFont="1" applyFill="1" applyBorder="1" applyAlignment="1" applyProtection="1">
      <alignment vertical="center"/>
      <protection locked="0" hidden="1"/>
    </xf>
    <xf numFmtId="0" fontId="4" fillId="0" borderId="9" xfId="0" applyFont="1" applyBorder="1" applyAlignment="1" applyProtection="1">
      <alignment horizontal="justify" vertical="center" wrapText="1"/>
      <protection locked="0"/>
    </xf>
    <xf numFmtId="0" fontId="8" fillId="0" borderId="9" xfId="0" applyFont="1" applyBorder="1" applyAlignment="1" applyProtection="1">
      <alignment horizontal="justify" vertical="center" wrapText="1"/>
      <protection locked="0"/>
    </xf>
    <xf numFmtId="0" fontId="39" fillId="0" borderId="9" xfId="0" applyFont="1" applyBorder="1" applyAlignment="1" applyProtection="1">
      <alignment horizontal="justify" vertical="center" wrapText="1"/>
      <protection locked="0"/>
    </xf>
    <xf numFmtId="0" fontId="40" fillId="0" borderId="9" xfId="0" applyFont="1" applyBorder="1" applyAlignment="1" applyProtection="1">
      <alignment vertical="center"/>
      <protection locked="0"/>
    </xf>
    <xf numFmtId="0" fontId="38" fillId="8" borderId="9" xfId="0" applyFont="1" applyFill="1" applyBorder="1" applyAlignment="1" applyProtection="1">
      <alignment vertical="center"/>
      <protection locked="0" hidden="1"/>
    </xf>
    <xf numFmtId="0" fontId="10" fillId="0" borderId="9" xfId="0" applyFont="1" applyBorder="1" applyAlignment="1">
      <alignment vertical="center"/>
    </xf>
    <xf numFmtId="0" fontId="11" fillId="0" borderId="9" xfId="0" applyFont="1" applyBorder="1" applyAlignment="1" applyProtection="1">
      <alignment horizontal="left" vertical="center"/>
      <protection locked="0"/>
    </xf>
    <xf numFmtId="0" fontId="1" fillId="0" borderId="9" xfId="0" applyFont="1" applyBorder="1" applyAlignment="1">
      <alignment vertical="center"/>
    </xf>
    <xf numFmtId="0" fontId="4" fillId="8" borderId="9" xfId="0" applyFont="1" applyFill="1" applyBorder="1" applyAlignment="1" applyProtection="1">
      <alignment vertical="center"/>
      <protection locked="0"/>
    </xf>
    <xf numFmtId="0" fontId="1" fillId="0" borderId="9" xfId="0" applyFont="1" applyBorder="1" applyAlignment="1">
      <alignment horizontal="left" vertical="center" wrapText="1"/>
    </xf>
    <xf numFmtId="0" fontId="23" fillId="0" borderId="9" xfId="0" applyFont="1" applyFill="1" applyBorder="1" applyAlignment="1" applyProtection="1">
      <alignment horizontal="justify" vertical="center" wrapText="1"/>
      <protection locked="0"/>
    </xf>
    <xf numFmtId="0" fontId="25" fillId="0" borderId="9" xfId="0" applyFont="1" applyBorder="1" applyAlignment="1" applyProtection="1">
      <alignment vertical="center"/>
      <protection locked="0"/>
    </xf>
    <xf numFmtId="0" fontId="10" fillId="0" borderId="9" xfId="0" applyFont="1" applyBorder="1" applyAlignment="1" applyProtection="1">
      <alignment horizontal="justify" vertical="center" wrapText="1"/>
      <protection locked="0"/>
    </xf>
    <xf numFmtId="0" fontId="11" fillId="0" borderId="9" xfId="0" applyFont="1" applyBorder="1" applyAlignment="1" applyProtection="1">
      <alignment vertical="center"/>
      <protection locked="0"/>
    </xf>
    <xf numFmtId="0" fontId="0" fillId="0" borderId="9" xfId="0" applyBorder="1" applyAlignment="1">
      <alignment horizontal="left" vertical="center"/>
    </xf>
    <xf numFmtId="0" fontId="8" fillId="0" borderId="9" xfId="0" applyFont="1" applyBorder="1" applyAlignment="1" applyProtection="1">
      <alignment vertical="center"/>
      <protection locked="0" hidden="1"/>
    </xf>
    <xf numFmtId="0" fontId="1" fillId="0" borderId="9" xfId="0" applyFont="1" applyFill="1" applyBorder="1" applyAlignment="1" applyProtection="1">
      <alignment vertical="center"/>
      <protection locked="0" hidden="1"/>
    </xf>
    <xf numFmtId="0" fontId="10" fillId="0" borderId="9" xfId="0" applyFont="1" applyFill="1" applyBorder="1" applyAlignment="1" applyProtection="1">
      <alignment vertical="center"/>
      <protection locked="0" hidden="1"/>
    </xf>
    <xf numFmtId="0" fontId="10" fillId="0" borderId="9" xfId="0" applyFont="1" applyBorder="1" applyAlignment="1" applyProtection="1">
      <alignment vertical="center"/>
      <protection locked="0" hidden="1"/>
    </xf>
    <xf numFmtId="0" fontId="0" fillId="0" borderId="9" xfId="0" applyBorder="1" applyAlignment="1">
      <alignment vertical="center"/>
    </xf>
    <xf numFmtId="0" fontId="4" fillId="0" borderId="9" xfId="0" applyNumberFormat="1" applyFont="1" applyBorder="1" applyAlignment="1" applyProtection="1">
      <alignment horizontal="center" vertical="center" wrapText="1"/>
      <protection locked="0"/>
    </xf>
    <xf numFmtId="0" fontId="4" fillId="0" borderId="9" xfId="0" applyFont="1" applyFill="1" applyBorder="1" applyAlignment="1" applyProtection="1">
      <alignment horizontal="left" vertical="center"/>
      <protection locked="0"/>
    </xf>
  </cellXfs>
  <cellStyles count="1">
    <cellStyle name="Normal" xfId="0" builtinId="0"/>
  </cellStyles>
  <dxfs count="29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EB6B1D"/>
        </patternFill>
      </fill>
    </dxf>
    <dxf>
      <fill>
        <patternFill>
          <bgColor rgb="FFFFFF00"/>
        </patternFill>
      </fill>
    </dxf>
    <dxf>
      <fill>
        <patternFill>
          <bgColor theme="9" tint="0.39994506668294322"/>
        </patternFill>
      </fill>
    </dxf>
    <dxf>
      <fill>
        <patternFill>
          <bgColor rgb="FFFF0000"/>
        </patternFill>
      </fill>
    </dxf>
    <dxf>
      <fill>
        <patternFill>
          <bgColor rgb="FF92D050"/>
        </patternFill>
      </fill>
    </dxf>
    <dxf>
      <fill>
        <patternFill>
          <bgColor rgb="FFFFFF00"/>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7" Type="http://schemas.openxmlformats.org/officeDocument/2006/relationships/externalLink" Target="externalLinks/externalLink4.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externalLink" Target="externalLinks/externalLink63.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theme" Target="theme/theme1.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92528</xdr:colOff>
      <xdr:row>1</xdr:row>
      <xdr:rowOff>83923</xdr:rowOff>
    </xdr:from>
    <xdr:to>
      <xdr:col>2</xdr:col>
      <xdr:colOff>190586</xdr:colOff>
      <xdr:row>3</xdr:row>
      <xdr:rowOff>25750</xdr:rowOff>
    </xdr:to>
    <xdr:pic>
      <xdr:nvPicPr>
        <xdr:cNvPr id="2" name="Imagen 1">
          <a:extLst>
            <a:ext uri="{FF2B5EF4-FFF2-40B4-BE49-F238E27FC236}">
              <a16:creationId xmlns:a16="http://schemas.microsoft.com/office/drawing/2014/main" id="{8AC3792C-B64C-4C85-8C4A-E50B568C5C1A}"/>
            </a:ext>
          </a:extLst>
        </xdr:cNvPr>
        <xdr:cNvPicPr>
          <a:picLocks noChangeAspect="1"/>
        </xdr:cNvPicPr>
      </xdr:nvPicPr>
      <xdr:blipFill>
        <a:blip xmlns:r="http://schemas.openxmlformats.org/officeDocument/2006/relationships" r:embed="rId1"/>
        <a:stretch>
          <a:fillRect/>
        </a:stretch>
      </xdr:blipFill>
      <xdr:spPr>
        <a:xfrm>
          <a:off x="92528" y="274423"/>
          <a:ext cx="1431558" cy="3228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711653</xdr:colOff>
      <xdr:row>0</xdr:row>
      <xdr:rowOff>150598</xdr:rowOff>
    </xdr:from>
    <xdr:to>
      <xdr:col>2</xdr:col>
      <xdr:colOff>666836</xdr:colOff>
      <xdr:row>2</xdr:row>
      <xdr:rowOff>92425</xdr:rowOff>
    </xdr:to>
    <xdr:pic>
      <xdr:nvPicPr>
        <xdr:cNvPr id="2" name="Imagen 1">
          <a:extLst>
            <a:ext uri="{FF2B5EF4-FFF2-40B4-BE49-F238E27FC236}">
              <a16:creationId xmlns:a16="http://schemas.microsoft.com/office/drawing/2014/main" id="{E46B3A22-9696-4F75-B759-6507BB5E5142}"/>
            </a:ext>
          </a:extLst>
        </xdr:cNvPr>
        <xdr:cNvPicPr>
          <a:picLocks noChangeAspect="1"/>
        </xdr:cNvPicPr>
      </xdr:nvPicPr>
      <xdr:blipFill>
        <a:blip xmlns:r="http://schemas.openxmlformats.org/officeDocument/2006/relationships" r:embed="rId1"/>
        <a:stretch>
          <a:fillRect/>
        </a:stretch>
      </xdr:blipFill>
      <xdr:spPr>
        <a:xfrm>
          <a:off x="711653" y="150598"/>
          <a:ext cx="1431558" cy="3228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711653</xdr:colOff>
      <xdr:row>0</xdr:row>
      <xdr:rowOff>150598</xdr:rowOff>
    </xdr:from>
    <xdr:to>
      <xdr:col>2</xdr:col>
      <xdr:colOff>666836</xdr:colOff>
      <xdr:row>2</xdr:row>
      <xdr:rowOff>92425</xdr:rowOff>
    </xdr:to>
    <xdr:pic>
      <xdr:nvPicPr>
        <xdr:cNvPr id="2" name="Imagen 1">
          <a:extLst>
            <a:ext uri="{FF2B5EF4-FFF2-40B4-BE49-F238E27FC236}">
              <a16:creationId xmlns:a16="http://schemas.microsoft.com/office/drawing/2014/main" id="{B8EC61EA-7391-4478-82E5-5C08E9D34FB8}"/>
            </a:ext>
          </a:extLst>
        </xdr:cNvPr>
        <xdr:cNvPicPr>
          <a:picLocks noChangeAspect="1"/>
        </xdr:cNvPicPr>
      </xdr:nvPicPr>
      <xdr:blipFill>
        <a:blip xmlns:r="http://schemas.openxmlformats.org/officeDocument/2006/relationships" r:embed="rId1"/>
        <a:stretch>
          <a:fillRect/>
        </a:stretch>
      </xdr:blipFill>
      <xdr:spPr>
        <a:xfrm>
          <a:off x="711653" y="150598"/>
          <a:ext cx="1431558" cy="3228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B%2001082017/Participaci&#243;n/Mapa%20de%20riesgos%20corrupci&#243;n%20-%20Participaci&#243;n%20y%20visibilizaci&#243;n%2020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B%2001082017/Prevenci&#243;n/Mapa%20de%20Riesgos%20de%20Corrupcion%20Prevenci&#243;n%202017%20Ultim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B%2001082017/OCI/Mapa%20de%20riesgos%20gesti&#243;n%20-%20Evaluacion%20Independiente%202017-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B%2001082017/Gesti&#243;n%20Juridica/Mapa%20de%20riesgos%20de%20gesti&#243;n%20-%20Gesti&#243;n%20Juridica%202017%20Ultim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B%2001082017/Gesti&#243;n%20Interinstitucional/Mapa%20de%20riesgos%20de%20corrupci&#243;n%20Gesti&#243;n%20Interinstitucional%202017%20Ultim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B%2001082017/Gestion%20de%20la%20informaci&#243;n/Mapa%20de%20riesgos%20gesti&#243;n%20Gesti&#243;n%20de%20la%20informaci&#243;n%20Ultimo%202017-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B%2001082017/Gestion%20de%20la%20informaci&#243;n/Mapa%20de%20riesgos%20corrupci&#243;n%20Gesti&#243;n%20de%20la%20informaci&#243;n%20septiembre%202017-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B%2001082017/Gesti&#243;n%20administrativa/Mapa%20de%20riesgos%20de%20gesti&#243;n%20-%20Gesti&#243;n%20Administrativa%202017-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B%2001082017/Gesti&#243;n%20administrativa/Mapa%20de%20riesgos%20de%20corrupci&#243;n%20-%20Gesti&#243;n%20Administrativa%202017%20Ultim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B%2001082017/Financiera/Mapa%20de%20riesgos%20de%20corrupci&#243;n%20-%20Gesti&#243;n%20Financiera%202017%20Ultim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B%2001082017/Reparaci&#243;n/Mapa%20de%20riesgos%20gesti&#243;n%20Reparaci&#243;n%20Integral%20201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B%2001082017/Gesti&#243;n%20documental/Mapa%20de%20riesgos%20de%20corrupcion%20Gesti&#243;n%20documental%202017%20ultim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B%2001082017/Registro%20y%20valoraci&#243;n/Mapa%20de%20riesgos%20corrupci&#243;n%20-%20Registro%20y%20valoraci&#243;n%202017-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B%2001082017/Participaci&#243;n/Mapa%20de%20riesgos%20de%20gesti&#243;n%20-%20Participaci&#243;n%20y%20visibilizaci&#243;n%202017.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B%2001082017/Gesti&#243;n%20para%20la%20asistencia/Mapa%20de%20Riesgos%20Corrupci&#243;n%20-%20Gesti&#243;n%20para%20la%20Asistencia%202017%20ultimo.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B%2001082017/OCI/Mapa%20de%20riesgos%20corrupci&#243;n%20-%20Evaluacion%20Independiente%202017-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B%2001082017/Gesti&#243;n%20Juridica/Mapa%20de%20riesgos%20corrupci&#243;n%20Gesti&#243;n%20Juridica%202017%20Ultim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B%2001082017/Gesti&#243;n%20documental/Mapa%20de%20riesgos%20de%20gesti&#243;n%20Gesti&#243;n%20Documental%202017%20Ultim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B%2001082017/Gesti&#243;n%20contractual/Mapa%20de%20riesgos%20gesti&#243;n%20%20-%20Gestion%20Contractual%202017%20Ultim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B%2001082017/Gesti&#243;n%20contractual/Mapa%20de%20riesgos%20corrupci&#243;n%20-%20Gestion%20Contractual%202017%20Ultim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B%2001082017/Financiera/Mapa%20de%20riesgos%20gesti&#243;n%20-%20Gesti&#243;n%20Financiera%202017%20Ultimo.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B%2001082017/Control%20Interno/Mapa%20de%20riesgos%20de%20gesti&#243;n%20-%20Control%20Interno%20Disciplinario%202017%20Ulti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B%2001082017/Control%20Interno/Mapa%20de%20riesgos%20corrupci&#243;n%20-%20Control%20interno%202017%20ultim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B%2001082017/Comunicaciones/Mapa%20de%20riesgos%20de%20corrupci&#243;n%20-%20Gesti&#243;n%20de%20Comunicaciones%202017%20ultimo.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B%2001082017/Talento%20humano/Mapa%20de%20riesgos%20gesti&#243;n%20-%20Talento%20humano%202017-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B%2001082017/Talento%20humano/Mapa%20de%20riesgos%20corrupci&#243;n%20-%20Talento%20humano%202017-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B%2001082017/Reparaci&#243;n/Mapa%20de%20riesgos%20corrupci&#243;n%20Reparaci&#243;n%20Integral%202017-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sirley.barbosa\AppData\Local\Microsoft\Windows\Temporary%20Internet%20Files\Content.Outlook\YW13QYNY\Mapa%20de%20riesgos%20gesti&#243;n%20Direccionamiento%20Estrat&#233;gico%202017-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jennifer.crespo\AppData\Local\Microsoft\Windows\Temporary%20Internet%20Files\Content.Outlook\50LL42O0\Copia%20de%20Mapa%20de%20riesgos%20corrupci&#243;n%20Direccionamiento%20estrategico%20rev26041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jennifer.crespo\AppData\Local\Microsoft\Windows\Temporary%20Internet%20Files\Content.Outlook\50LL42O0\Mapa%20de%20riesgos%20corrupci&#243;n%20Direccionamiento%20estrategico%20rev260417.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B%2001082017/Direccionamiento/Mapa%20de%20riesgos%20corrupci&#243;n%20Direccionamiento%20Estrat&#233;gico%202017%20Ultimo.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RIesgos\Mapa%20de%20riesgos%20de%20Gesti&#243;n.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B%2001082017/DT/Santander/Mapas%20de%20riesgos%20de%20gesti&#243;n%20Santander%202017%20Ulti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Iesgos\Mapa%20de%20riesgos%20de%20Gesti&#243;n.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B%2001082017/DT/Valle/Mapa%20de%20riesgos%20gesti&#243;n%20Valle%202017%20Ultimo.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B%2001082017/DT/Antioquia/Mapa%20riesgo%20de%20gesti&#243;n%20DT%20Antioquia%20Final%202017.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B%2001082017/DT/Atlantico/Mapa%20de%20riesgos%20gestion%20Direccion%20territorial%20Atlantico%20Ultimo%202017.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B%2001082017/DT/Meta%20y%20llanos%20orientales/Mapa%20de%20riesgos%20gestion%20DT%20Meta%20y%20Llanos%20orientales%202017.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B%2001082017/DT/Cesar%20-%20Guajira/Mapa%20de%20riesgos%20gesti&#243;n%20Cesar-Guajira%202017%20Ultimo.xlsx"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Mapa%20de%20riesgos%20corrupci&#243;n%20DT%20putumayo%202017%20Ultimo.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B%2001082017/DT/Putumayo/Mapa%20de%20riesgos%20gesti&#243;n%20DT%20putumayo%202017%20Ultimo.xlsx"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Mapa%20de%20Riesgos%20Corrupcion%20Valle%202017%20Ultimo.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B%2001082017/DT/Central/Mapa%20de%20riesgos%20gesti&#243;n%20DT%20Central%202017%20Ultimo.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B%2001082017/DT/Eje/Mapa%20de%20riesgos%20Gestion%20DT%20EJE%20CAFETERO%202017%20Ultim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iesgos%202017\Talento%20humano\Copia%20de%20Mapa%20de%20riesgos%20gesti&#243;n%20-%20Talento%20humano%202017%20enviado%20Ultimo.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B%2001082017/DT/Atlantico/Mapa%20de%20riesgos%20corrupci&#243;n%20Direccion%20territorial%20Atlantico%20Ultimo%202017.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B%2001082017/DT/Uraba/Mapa%20de%20riesgos%20corrupci&#243;n%20DT%20Urab&#225;%202017%20Ultimo.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B%2001082017/DT/Santander/Mapas%20de%20riesgos%20de%20corrupcion%20Santander%202017%20Ultimo.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B%2001082017/DT/Sucre/Mapa%20de%20riesgos%20corrupci&#243;n%20DT%20Sucre%202017%20Ultimo.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B%2001082017/DT/Nari&#241;o/Mapa%20de%20riesgos%20corrupci&#243;n%20Direccion%20Territorial%20Nari&#241;o%202017%20Ultimo.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B%2001082017/DT/Norte%20de%20Santander/Mapa%20de%20riesgos%20corrupci&#243;n%20Norte%20de%20Santander-Arauca%202017%20Ultimo.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B%2001082017/DT/Eje/Mapa%20de%20riesgos%20de%20corrupcion%20DT%20EJE%20CAFETERO%202017%20Ultimo.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B%2001082017/Comunicaciones/Mapa%20de%20riesgos%20de%20gesti&#243;n%20-%20Gesti&#243;n%20de%20Comunicaciones%202017%20Ultimo.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B%2001082017/Gesti&#243;n%20para%20la%20asistencia/Mapa%20de%20Riesgos%20Gesti&#243;n%20-%20Gesti&#243;n%20para%20la%20Asistencia%202017%20Ultimo.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B%2001082017/Servicio%20al%20ciudadano/Mapa%20de%20Riesgos%20Gesti&#243;n%20-%20Servicio%20al%20Ciudadano%202017%20ultim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B%2001082017/Prevenci&#243;n/Mapa%20de%20Riesgos%20de%20Gesti&#243;n%20Prevenci&#243;n%202017%20Ultimo.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B%2001082017/Gesti&#243;n%20Interinstitucional/Mapa%20de%20riesgos%20de%20gesti&#243;n%20-%20Gesti&#243;n%20Interinstitucional%202017%20Ultimo.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B%2001082017/DT/Norte%20de%20Santander/Mapa%20de%20riesgos%20gesti&#243;n%20DT%20Norte%20de%20santander%20Arauca%202017%20ultimo.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B%2001082017/DT/Nari&#241;o/Mapa%20de%20riesgos%20gesti&#243;n%20Direcciones%20territoriales%20Nari&#241;o%202017%20Ultimo.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Users\diana.cervantes\AppData\Local\Microsoft\Windows\Temporary%20Internet%20Files\Content.Outlook\Q2R6U4CO\Mapa%20de%20riesgos%20gesti&#243;n%20Direccion%20territorial%20Nari&#241;o%20revisado.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B%2001082017/DT/Sucre/Mapa%20de%20riesgos%20gesti&#243;n%20Direccion%20Territorial%20Sucre%202017%20Ultimo.xlsm"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B%2001082017/DT/Uraba/Mapa%20de%20riesgos%20gesti&#243;n%20DT%20Urab&#225;%20Dari&#233;n%202017%20Ultim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B%2001082017/Servicio%20al%20ciudadano/Mapa%20de%20Riesgos%20Corrupci&#243;n%20-%20Servicio%20al%20Ciudadano%202017%20ultim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LUISA.CARDENAS\luisa.cardenas\Backup\2017\SIG%202017\Mapa%20de%20Riesgos\mapa%20de%20Riesgos%202017%20abril%2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irley.barbosa\AppData\Local\Microsoft\Windows\Temporary%20Internet%20Files\Content.Outlook\YW13QYNY\Mapa%20de%20riesgos%20gesti&#243;n%20-%20Registro%20y%20valoraci&#243;n%202017-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refreshError="1"/>
      <sheetData sheetId="1" refreshError="1"/>
      <sheetData sheetId="2" refreshError="1"/>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refreshError="1"/>
      <sheetData sheetId="1" refreshError="1"/>
      <sheetData sheetId="2" refreshError="1"/>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Controles"/>
      <sheetName val="Mapa de Riesgos"/>
      <sheetName val="Impacto - Probabilidad"/>
      <sheetName val="Hoja1"/>
    </sheetNames>
    <sheetDataSet>
      <sheetData sheetId="0"/>
      <sheetData sheetId="1"/>
      <sheetData sheetId="2"/>
      <sheetData sheetId="3"/>
      <sheetData sheetId="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refreshError="1"/>
      <sheetData sheetId="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Hoja2"/>
      <sheetName val="Impacto - Probabilidad"/>
      <sheetName val="Controles"/>
      <sheetName val="Hoja1"/>
    </sheetNames>
    <sheetDataSet>
      <sheetData sheetId="0"/>
      <sheetData sheetId="1"/>
      <sheetData sheetId="2"/>
      <sheetData sheetId="3"/>
      <sheetData sheetId="4"/>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fORMULAS"/>
      <sheetName val="Impacto - Probabilidad"/>
      <sheetName val="Controles"/>
      <sheetName val="Hoja1"/>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o - Probabilidad"/>
      <sheetName val="Mapa de Riesgos"/>
      <sheetName val="Controles"/>
      <sheetName val="Hoja1"/>
    </sheetNames>
    <sheetDataSet>
      <sheetData sheetId="0" refreshError="1"/>
      <sheetData sheetId="1" refreshError="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Impacto - Probabilidad"/>
      <sheetName val="Hoja2"/>
      <sheetName val="Controles"/>
      <sheetName val="Hoja1"/>
    </sheetNames>
    <sheetDataSet>
      <sheetData sheetId="0" refreshError="1"/>
      <sheetData sheetId="1" refreshError="1"/>
      <sheetData sheetId="2" refreshError="1"/>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58"/>
  <sheetViews>
    <sheetView showGridLines="0" workbookViewId="0">
      <selection activeCell="D1" sqref="D1:AE4"/>
    </sheetView>
  </sheetViews>
  <sheetFormatPr baseColWidth="10" defaultRowHeight="15" x14ac:dyDescent="0.25"/>
  <cols>
    <col min="1" max="1" width="5" bestFit="1" customWidth="1"/>
    <col min="2" max="2" width="15" customWidth="1"/>
    <col min="3" max="3" width="17.85546875" customWidth="1"/>
    <col min="4" max="4" width="37.5703125" customWidth="1"/>
    <col min="5" max="5" width="14.85546875" customWidth="1"/>
    <col min="6" max="6" width="10.42578125" customWidth="1"/>
    <col min="7" max="9" width="3.28515625" bestFit="1" customWidth="1"/>
    <col min="10" max="10" width="10.7109375" customWidth="1"/>
    <col min="11" max="11" width="56.7109375" customWidth="1"/>
    <col min="12" max="12" width="10.7109375" customWidth="1"/>
    <col min="13" max="13" width="11.140625" bestFit="1" customWidth="1"/>
    <col min="14" max="16" width="3.28515625" bestFit="1" customWidth="1"/>
    <col min="17" max="17" width="13.42578125" customWidth="1"/>
    <col min="18" max="18" width="10.7109375" bestFit="1" customWidth="1"/>
    <col min="19" max="19" width="36.7109375" customWidth="1"/>
    <col min="20" max="20" width="28.28515625" customWidth="1"/>
    <col min="21" max="21" width="10.7109375" bestFit="1" customWidth="1"/>
    <col min="22" max="22" width="13.140625" customWidth="1"/>
    <col min="23" max="23" width="28" customWidth="1"/>
    <col min="24" max="31" width="11.7109375" customWidth="1"/>
  </cols>
  <sheetData>
    <row r="1" spans="1:31" x14ac:dyDescent="0.25">
      <c r="A1" s="390"/>
      <c r="B1" s="390"/>
      <c r="C1" s="391"/>
      <c r="D1" s="392" t="s">
        <v>987</v>
      </c>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4"/>
    </row>
    <row r="2" spans="1:31" x14ac:dyDescent="0.25">
      <c r="A2" s="390"/>
      <c r="B2" s="390"/>
      <c r="C2" s="391"/>
      <c r="D2" s="395"/>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7"/>
    </row>
    <row r="3" spans="1:31" x14ac:dyDescent="0.25">
      <c r="A3" s="390"/>
      <c r="B3" s="390"/>
      <c r="C3" s="391"/>
      <c r="D3" s="395"/>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7"/>
    </row>
    <row r="4" spans="1:31" x14ac:dyDescent="0.25">
      <c r="A4" s="390"/>
      <c r="B4" s="390"/>
      <c r="C4" s="391"/>
      <c r="D4" s="398"/>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400"/>
    </row>
    <row r="5" spans="1:31" x14ac:dyDescent="0.25">
      <c r="A5" s="401"/>
      <c r="B5" s="401"/>
      <c r="C5" s="401"/>
      <c r="D5" s="401"/>
      <c r="E5" s="401"/>
      <c r="F5" s="401"/>
      <c r="G5" s="402" t="s">
        <v>0</v>
      </c>
      <c r="H5" s="402"/>
      <c r="I5" s="402"/>
      <c r="J5" s="402"/>
      <c r="K5" s="403" t="s">
        <v>1</v>
      </c>
      <c r="L5" s="403"/>
      <c r="M5" s="403"/>
      <c r="N5" s="404" t="s">
        <v>2</v>
      </c>
      <c r="O5" s="404"/>
      <c r="P5" s="404"/>
      <c r="Q5" s="404"/>
      <c r="R5" s="405" t="s">
        <v>3</v>
      </c>
      <c r="S5" s="405"/>
      <c r="T5" s="405"/>
      <c r="U5" s="405"/>
      <c r="V5" s="405"/>
      <c r="W5" s="405"/>
      <c r="X5" s="386" t="s">
        <v>4</v>
      </c>
      <c r="Y5" s="386"/>
      <c r="Z5" s="386"/>
      <c r="AA5" s="386"/>
      <c r="AB5" s="386"/>
      <c r="AC5" s="386"/>
      <c r="AD5" s="386"/>
      <c r="AE5" s="386"/>
    </row>
    <row r="6" spans="1:31" x14ac:dyDescent="0.25">
      <c r="A6" s="401"/>
      <c r="B6" s="401"/>
      <c r="C6" s="401"/>
      <c r="D6" s="401"/>
      <c r="E6" s="401"/>
      <c r="F6" s="401"/>
      <c r="G6" s="402"/>
      <c r="H6" s="402"/>
      <c r="I6" s="402"/>
      <c r="J6" s="402"/>
      <c r="K6" s="403"/>
      <c r="L6" s="403"/>
      <c r="M6" s="403"/>
      <c r="N6" s="404"/>
      <c r="O6" s="404"/>
      <c r="P6" s="404"/>
      <c r="Q6" s="404"/>
      <c r="R6" s="405"/>
      <c r="S6" s="405"/>
      <c r="T6" s="405"/>
      <c r="U6" s="405"/>
      <c r="V6" s="405"/>
      <c r="W6" s="405"/>
      <c r="X6" s="386" t="s">
        <v>5</v>
      </c>
      <c r="Y6" s="386" t="s">
        <v>6</v>
      </c>
      <c r="Z6" s="386" t="s">
        <v>7</v>
      </c>
      <c r="AA6" s="386" t="s">
        <v>8</v>
      </c>
      <c r="AB6" s="388" t="s">
        <v>9</v>
      </c>
      <c r="AC6" s="386" t="s">
        <v>10</v>
      </c>
      <c r="AD6" s="386"/>
      <c r="AE6" s="386"/>
    </row>
    <row r="7" spans="1:31" ht="67.5" customHeight="1" x14ac:dyDescent="0.25">
      <c r="A7" s="111" t="s">
        <v>11</v>
      </c>
      <c r="B7" s="111" t="s">
        <v>12</v>
      </c>
      <c r="C7" s="112" t="s">
        <v>13</v>
      </c>
      <c r="D7" s="111" t="s">
        <v>14</v>
      </c>
      <c r="E7" s="111" t="s">
        <v>15</v>
      </c>
      <c r="F7" s="111" t="s">
        <v>16</v>
      </c>
      <c r="G7" s="113" t="s">
        <v>17</v>
      </c>
      <c r="H7" s="113" t="s">
        <v>18</v>
      </c>
      <c r="I7" s="113" t="s">
        <v>19</v>
      </c>
      <c r="J7" s="113" t="s">
        <v>20</v>
      </c>
      <c r="K7" s="114" t="s">
        <v>21</v>
      </c>
      <c r="L7" s="115" t="s">
        <v>22</v>
      </c>
      <c r="M7" s="115" t="s">
        <v>23</v>
      </c>
      <c r="N7" s="116" t="s">
        <v>17</v>
      </c>
      <c r="O7" s="116" t="s">
        <v>18</v>
      </c>
      <c r="P7" s="116" t="s">
        <v>19</v>
      </c>
      <c r="Q7" s="116" t="s">
        <v>20</v>
      </c>
      <c r="R7" s="117" t="s">
        <v>24</v>
      </c>
      <c r="S7" s="118" t="s">
        <v>25</v>
      </c>
      <c r="T7" s="117" t="s">
        <v>26</v>
      </c>
      <c r="U7" s="119" t="s">
        <v>27</v>
      </c>
      <c r="V7" s="117" t="s">
        <v>28</v>
      </c>
      <c r="W7" s="117" t="s">
        <v>29</v>
      </c>
      <c r="X7" s="387"/>
      <c r="Y7" s="387"/>
      <c r="Z7" s="387"/>
      <c r="AA7" s="387"/>
      <c r="AB7" s="389"/>
      <c r="AC7" s="120" t="s">
        <v>30</v>
      </c>
      <c r="AD7" s="120" t="s">
        <v>31</v>
      </c>
      <c r="AE7" s="120" t="s">
        <v>32</v>
      </c>
    </row>
    <row r="8" spans="1:31" s="474" customFormat="1" ht="81" customHeight="1" x14ac:dyDescent="0.25">
      <c r="A8" s="381">
        <v>1</v>
      </c>
      <c r="B8" s="384" t="s">
        <v>33</v>
      </c>
      <c r="C8" s="380" t="s">
        <v>34</v>
      </c>
      <c r="D8" s="5" t="s">
        <v>35</v>
      </c>
      <c r="E8" s="229" t="s">
        <v>36</v>
      </c>
      <c r="F8" s="379" t="s">
        <v>37</v>
      </c>
      <c r="G8" s="380">
        <v>2</v>
      </c>
      <c r="H8" s="380">
        <v>20</v>
      </c>
      <c r="I8" s="378">
        <v>40</v>
      </c>
      <c r="J8" s="379" t="s">
        <v>38</v>
      </c>
      <c r="K8" s="6" t="s">
        <v>39</v>
      </c>
      <c r="L8" s="332" t="s">
        <v>40</v>
      </c>
      <c r="M8" s="1">
        <v>90</v>
      </c>
      <c r="N8" s="380">
        <v>1</v>
      </c>
      <c r="O8" s="380">
        <v>20</v>
      </c>
      <c r="P8" s="378">
        <v>20</v>
      </c>
      <c r="Q8" s="379" t="s">
        <v>41</v>
      </c>
      <c r="R8" s="2" t="s">
        <v>42</v>
      </c>
      <c r="S8" s="3" t="s">
        <v>43</v>
      </c>
      <c r="T8" s="3" t="s">
        <v>44</v>
      </c>
      <c r="U8" s="4">
        <v>42887</v>
      </c>
      <c r="V8" s="3" t="s">
        <v>45</v>
      </c>
      <c r="W8" s="3" t="s">
        <v>46</v>
      </c>
      <c r="X8" s="3"/>
      <c r="Y8" s="214"/>
      <c r="Z8" s="214"/>
      <c r="AA8" s="214"/>
      <c r="AB8" s="214"/>
      <c r="AC8" s="214"/>
      <c r="AD8" s="214"/>
      <c r="AE8" s="214"/>
    </row>
    <row r="9" spans="1:31" s="474" customFormat="1" ht="81.75" customHeight="1" x14ac:dyDescent="0.25">
      <c r="A9" s="381"/>
      <c r="B9" s="384"/>
      <c r="C9" s="380"/>
      <c r="D9" s="5" t="s">
        <v>47</v>
      </c>
      <c r="E9" s="229" t="s">
        <v>48</v>
      </c>
      <c r="F9" s="379"/>
      <c r="G9" s="380"/>
      <c r="H9" s="380"/>
      <c r="I9" s="378"/>
      <c r="J9" s="379"/>
      <c r="K9" s="6" t="s">
        <v>49</v>
      </c>
      <c r="L9" s="332" t="s">
        <v>40</v>
      </c>
      <c r="M9" s="1">
        <v>85</v>
      </c>
      <c r="N9" s="380"/>
      <c r="O9" s="380"/>
      <c r="P9" s="378"/>
      <c r="Q9" s="379"/>
      <c r="R9" s="2" t="s">
        <v>42</v>
      </c>
      <c r="S9" s="3" t="s">
        <v>50</v>
      </c>
      <c r="T9" s="3" t="s">
        <v>51</v>
      </c>
      <c r="U9" s="4">
        <v>42887</v>
      </c>
      <c r="V9" s="3" t="s">
        <v>45</v>
      </c>
      <c r="W9" s="3" t="s">
        <v>46</v>
      </c>
      <c r="X9" s="3"/>
      <c r="Y9" s="214"/>
      <c r="Z9" s="214"/>
      <c r="AA9" s="214"/>
      <c r="AB9" s="214"/>
      <c r="AC9" s="214"/>
      <c r="AD9" s="214"/>
      <c r="AE9" s="214"/>
    </row>
    <row r="10" spans="1:31" s="474" customFormat="1" ht="51" x14ac:dyDescent="0.25">
      <c r="A10" s="381"/>
      <c r="B10" s="384"/>
      <c r="C10" s="380"/>
      <c r="D10" s="5" t="s">
        <v>52</v>
      </c>
      <c r="E10" s="37"/>
      <c r="F10" s="379"/>
      <c r="G10" s="380"/>
      <c r="H10" s="380"/>
      <c r="I10" s="378"/>
      <c r="J10" s="379"/>
      <c r="K10" s="7" t="s">
        <v>53</v>
      </c>
      <c r="L10" s="332" t="s">
        <v>40</v>
      </c>
      <c r="M10" s="1">
        <v>85</v>
      </c>
      <c r="N10" s="380"/>
      <c r="O10" s="380"/>
      <c r="P10" s="378"/>
      <c r="Q10" s="379"/>
      <c r="R10" s="2"/>
      <c r="S10" s="3"/>
      <c r="T10" s="3"/>
      <c r="U10" s="3"/>
      <c r="V10" s="3"/>
      <c r="W10" s="3"/>
      <c r="X10" s="3"/>
      <c r="Y10" s="214"/>
      <c r="Z10" s="214"/>
      <c r="AA10" s="214"/>
      <c r="AB10" s="214"/>
      <c r="AC10" s="214"/>
      <c r="AD10" s="214"/>
      <c r="AE10" s="214"/>
    </row>
    <row r="11" spans="1:31" s="474" customFormat="1" ht="25.5" x14ac:dyDescent="0.25">
      <c r="A11" s="381"/>
      <c r="B11" s="384"/>
      <c r="C11" s="380"/>
      <c r="D11" s="3"/>
      <c r="E11" s="37"/>
      <c r="F11" s="379"/>
      <c r="G11" s="380"/>
      <c r="H11" s="380"/>
      <c r="I11" s="378"/>
      <c r="J11" s="379"/>
      <c r="K11" s="7" t="s">
        <v>54</v>
      </c>
      <c r="L11" s="332" t="s">
        <v>40</v>
      </c>
      <c r="M11" s="1">
        <v>90</v>
      </c>
      <c r="N11" s="380"/>
      <c r="O11" s="380"/>
      <c r="P11" s="378"/>
      <c r="Q11" s="379"/>
      <c r="R11" s="2"/>
      <c r="S11" s="3"/>
      <c r="T11" s="3"/>
      <c r="U11" s="3"/>
      <c r="V11" s="3"/>
      <c r="W11" s="3"/>
      <c r="X11" s="3"/>
      <c r="Y11" s="214"/>
      <c r="Z11" s="214"/>
      <c r="AA11" s="214"/>
      <c r="AB11" s="214"/>
      <c r="AC11" s="214"/>
      <c r="AD11" s="214"/>
      <c r="AE11" s="214"/>
    </row>
    <row r="12" spans="1:31" s="474" customFormat="1" ht="60" x14ac:dyDescent="0.25">
      <c r="A12" s="409">
        <v>2</v>
      </c>
      <c r="B12" s="407" t="s">
        <v>55</v>
      </c>
      <c r="C12" s="410" t="s">
        <v>56</v>
      </c>
      <c r="D12" s="21" t="s">
        <v>57</v>
      </c>
      <c r="E12" s="8" t="s">
        <v>36</v>
      </c>
      <c r="F12" s="407" t="s">
        <v>58</v>
      </c>
      <c r="G12" s="407">
        <v>3</v>
      </c>
      <c r="H12" s="407">
        <v>3</v>
      </c>
      <c r="I12" s="406">
        <f>+G12*H12</f>
        <v>9</v>
      </c>
      <c r="J12" s="379" t="s">
        <v>59</v>
      </c>
      <c r="K12" s="12" t="s">
        <v>60</v>
      </c>
      <c r="L12" s="346" t="s">
        <v>61</v>
      </c>
      <c r="M12" s="9">
        <v>85</v>
      </c>
      <c r="N12" s="407">
        <v>1</v>
      </c>
      <c r="O12" s="407">
        <v>3</v>
      </c>
      <c r="P12" s="408">
        <f>+N12*O12</f>
        <v>3</v>
      </c>
      <c r="Q12" s="379" t="s">
        <v>62</v>
      </c>
      <c r="R12" s="10" t="s">
        <v>63</v>
      </c>
      <c r="S12" s="121" t="s">
        <v>64</v>
      </c>
      <c r="T12" s="35" t="s">
        <v>65</v>
      </c>
      <c r="U12" s="20">
        <v>42856</v>
      </c>
      <c r="V12" s="35" t="s">
        <v>66</v>
      </c>
      <c r="W12" s="32" t="s">
        <v>67</v>
      </c>
      <c r="X12" s="11"/>
      <c r="Y12" s="236"/>
      <c r="Z12" s="236"/>
      <c r="AA12" s="236"/>
      <c r="AB12" s="236"/>
      <c r="AC12" s="236"/>
      <c r="AD12" s="236"/>
      <c r="AE12" s="236"/>
    </row>
    <row r="13" spans="1:31" s="474" customFormat="1" ht="90" x14ac:dyDescent="0.25">
      <c r="A13" s="409"/>
      <c r="B13" s="407"/>
      <c r="C13" s="410"/>
      <c r="D13" s="21" t="s">
        <v>68</v>
      </c>
      <c r="E13" s="341" t="s">
        <v>48</v>
      </c>
      <c r="F13" s="407"/>
      <c r="G13" s="407"/>
      <c r="H13" s="407"/>
      <c r="I13" s="406"/>
      <c r="J13" s="379"/>
      <c r="K13" s="12" t="s">
        <v>69</v>
      </c>
      <c r="L13" s="341" t="s">
        <v>61</v>
      </c>
      <c r="M13" s="349">
        <v>85</v>
      </c>
      <c r="N13" s="407"/>
      <c r="O13" s="407"/>
      <c r="P13" s="408"/>
      <c r="Q13" s="379"/>
      <c r="R13" s="10" t="s">
        <v>63</v>
      </c>
      <c r="S13" s="13" t="s">
        <v>70</v>
      </c>
      <c r="T13" s="14" t="s">
        <v>71</v>
      </c>
      <c r="U13" s="122">
        <v>43038</v>
      </c>
      <c r="V13" s="35" t="s">
        <v>66</v>
      </c>
      <c r="W13" s="15" t="s">
        <v>67</v>
      </c>
      <c r="X13" s="3"/>
      <c r="Y13" s="214"/>
      <c r="Z13" s="214"/>
      <c r="AA13" s="214"/>
      <c r="AB13" s="214"/>
      <c r="AC13" s="214"/>
      <c r="AD13" s="214"/>
      <c r="AE13" s="214"/>
    </row>
    <row r="14" spans="1:31" s="474" customFormat="1" ht="75" x14ac:dyDescent="0.25">
      <c r="A14" s="409"/>
      <c r="B14" s="407"/>
      <c r="C14" s="410"/>
      <c r="D14" s="21" t="s">
        <v>72</v>
      </c>
      <c r="E14" s="25"/>
      <c r="F14" s="407"/>
      <c r="G14" s="407"/>
      <c r="H14" s="407"/>
      <c r="I14" s="406"/>
      <c r="J14" s="379"/>
      <c r="K14" s="18" t="s">
        <v>73</v>
      </c>
      <c r="L14" s="341" t="s">
        <v>61</v>
      </c>
      <c r="M14" s="349">
        <v>70</v>
      </c>
      <c r="N14" s="407"/>
      <c r="O14" s="407"/>
      <c r="P14" s="408"/>
      <c r="Q14" s="379"/>
      <c r="R14" s="10"/>
      <c r="S14" s="10"/>
      <c r="T14" s="367"/>
      <c r="U14" s="367"/>
      <c r="V14" s="367"/>
      <c r="W14" s="367"/>
      <c r="X14" s="3"/>
      <c r="Y14" s="214"/>
      <c r="Z14" s="214"/>
      <c r="AA14" s="214"/>
      <c r="AB14" s="214"/>
      <c r="AC14" s="214"/>
      <c r="AD14" s="214"/>
      <c r="AE14" s="214"/>
    </row>
    <row r="15" spans="1:31" s="474" customFormat="1" ht="90" x14ac:dyDescent="0.25">
      <c r="A15" s="409">
        <v>3</v>
      </c>
      <c r="B15" s="407" t="s">
        <v>55</v>
      </c>
      <c r="C15" s="407" t="s">
        <v>74</v>
      </c>
      <c r="D15" s="17" t="s">
        <v>75</v>
      </c>
      <c r="E15" s="25" t="s">
        <v>36</v>
      </c>
      <c r="F15" s="407" t="s">
        <v>58</v>
      </c>
      <c r="G15" s="407">
        <v>3</v>
      </c>
      <c r="H15" s="407">
        <v>3</v>
      </c>
      <c r="I15" s="379">
        <f>+G15*H15</f>
        <v>9</v>
      </c>
      <c r="J15" s="379" t="s">
        <v>59</v>
      </c>
      <c r="K15" s="12" t="s">
        <v>69</v>
      </c>
      <c r="L15" s="341" t="s">
        <v>61</v>
      </c>
      <c r="M15" s="349">
        <v>85</v>
      </c>
      <c r="N15" s="407">
        <v>1</v>
      </c>
      <c r="O15" s="407">
        <v>3</v>
      </c>
      <c r="P15" s="408">
        <f>+N15*O15</f>
        <v>3</v>
      </c>
      <c r="Q15" s="379" t="s">
        <v>62</v>
      </c>
      <c r="R15" s="367" t="s">
        <v>63</v>
      </c>
      <c r="S15" s="10" t="s">
        <v>76</v>
      </c>
      <c r="T15" s="123" t="s">
        <v>77</v>
      </c>
      <c r="U15" s="122">
        <v>42887</v>
      </c>
      <c r="V15" s="123" t="s">
        <v>78</v>
      </c>
      <c r="W15" s="15" t="s">
        <v>67</v>
      </c>
      <c r="X15" s="3"/>
      <c r="Y15" s="214"/>
      <c r="Z15" s="214"/>
      <c r="AA15" s="214"/>
      <c r="AB15" s="214"/>
      <c r="AC15" s="214"/>
      <c r="AD15" s="214"/>
      <c r="AE15" s="214"/>
    </row>
    <row r="16" spans="1:31" s="474" customFormat="1" ht="120" x14ac:dyDescent="0.25">
      <c r="A16" s="409"/>
      <c r="B16" s="407"/>
      <c r="C16" s="407"/>
      <c r="D16" s="17" t="s">
        <v>79</v>
      </c>
      <c r="E16" s="341" t="s">
        <v>48</v>
      </c>
      <c r="F16" s="407"/>
      <c r="G16" s="407"/>
      <c r="H16" s="407"/>
      <c r="I16" s="379"/>
      <c r="J16" s="379"/>
      <c r="K16" s="18" t="s">
        <v>80</v>
      </c>
      <c r="L16" s="341" t="s">
        <v>61</v>
      </c>
      <c r="M16" s="349">
        <v>85</v>
      </c>
      <c r="N16" s="407"/>
      <c r="O16" s="407"/>
      <c r="P16" s="408"/>
      <c r="Q16" s="379"/>
      <c r="R16" s="367" t="s">
        <v>81</v>
      </c>
      <c r="S16" s="10" t="s">
        <v>82</v>
      </c>
      <c r="T16" s="19" t="s">
        <v>83</v>
      </c>
      <c r="U16" s="20">
        <v>42826</v>
      </c>
      <c r="V16" s="19" t="s">
        <v>84</v>
      </c>
      <c r="W16" s="32" t="s">
        <v>67</v>
      </c>
      <c r="X16" s="3"/>
      <c r="Y16" s="214"/>
      <c r="Z16" s="214"/>
      <c r="AA16" s="214"/>
      <c r="AB16" s="214"/>
      <c r="AC16" s="214"/>
      <c r="AD16" s="214"/>
      <c r="AE16" s="214"/>
    </row>
    <row r="17" spans="1:31" s="474" customFormat="1" ht="105" x14ac:dyDescent="0.25">
      <c r="A17" s="409"/>
      <c r="B17" s="407"/>
      <c r="C17" s="407"/>
      <c r="D17" s="24" t="s">
        <v>85</v>
      </c>
      <c r="E17" s="495"/>
      <c r="F17" s="407"/>
      <c r="G17" s="407"/>
      <c r="H17" s="407"/>
      <c r="I17" s="379"/>
      <c r="J17" s="379"/>
      <c r="K17" s="12" t="s">
        <v>86</v>
      </c>
      <c r="L17" s="341" t="s">
        <v>61</v>
      </c>
      <c r="M17" s="349">
        <v>70</v>
      </c>
      <c r="N17" s="407"/>
      <c r="O17" s="407"/>
      <c r="P17" s="408"/>
      <c r="Q17" s="379"/>
      <c r="R17" s="10"/>
      <c r="S17" s="10"/>
      <c r="T17" s="19"/>
      <c r="U17" s="20"/>
      <c r="V17" s="19"/>
      <c r="W17" s="32"/>
      <c r="X17" s="3"/>
      <c r="Y17" s="214"/>
      <c r="Z17" s="214"/>
      <c r="AA17" s="214"/>
      <c r="AB17" s="214"/>
      <c r="AC17" s="214"/>
      <c r="AD17" s="214"/>
      <c r="AE17" s="214"/>
    </row>
    <row r="18" spans="1:31" s="474" customFormat="1" ht="45" x14ac:dyDescent="0.25">
      <c r="A18" s="409"/>
      <c r="B18" s="407"/>
      <c r="C18" s="407"/>
      <c r="D18" s="17"/>
      <c r="E18" s="495"/>
      <c r="F18" s="407"/>
      <c r="G18" s="407"/>
      <c r="H18" s="407"/>
      <c r="I18" s="379"/>
      <c r="J18" s="379"/>
      <c r="K18" s="21" t="s">
        <v>87</v>
      </c>
      <c r="L18" s="341" t="s">
        <v>61</v>
      </c>
      <c r="M18" s="349">
        <v>70</v>
      </c>
      <c r="N18" s="407"/>
      <c r="O18" s="407"/>
      <c r="P18" s="408"/>
      <c r="Q18" s="379"/>
      <c r="R18" s="10"/>
      <c r="S18" s="10"/>
      <c r="T18" s="367"/>
      <c r="U18" s="367"/>
      <c r="V18" s="367"/>
      <c r="W18" s="367"/>
      <c r="X18" s="3"/>
      <c r="Y18" s="214"/>
      <c r="Z18" s="214"/>
      <c r="AA18" s="214"/>
      <c r="AB18" s="214"/>
      <c r="AC18" s="214"/>
      <c r="AD18" s="214"/>
      <c r="AE18" s="214"/>
    </row>
    <row r="19" spans="1:31" s="474" customFormat="1" ht="89.25" x14ac:dyDescent="0.25">
      <c r="A19" s="409">
        <v>4</v>
      </c>
      <c r="B19" s="407" t="s">
        <v>55</v>
      </c>
      <c r="C19" s="407" t="s">
        <v>88</v>
      </c>
      <c r="D19" s="24" t="s">
        <v>89</v>
      </c>
      <c r="E19" s="25" t="s">
        <v>36</v>
      </c>
      <c r="F19" s="407" t="s">
        <v>58</v>
      </c>
      <c r="G19" s="407">
        <v>3</v>
      </c>
      <c r="H19" s="407">
        <v>4</v>
      </c>
      <c r="I19" s="406">
        <f>+G19*H19</f>
        <v>12</v>
      </c>
      <c r="J19" s="379" t="s">
        <v>90</v>
      </c>
      <c r="K19" s="10" t="s">
        <v>91</v>
      </c>
      <c r="L19" s="341" t="s">
        <v>61</v>
      </c>
      <c r="M19" s="349">
        <v>85</v>
      </c>
      <c r="N19" s="407">
        <v>1</v>
      </c>
      <c r="O19" s="407">
        <v>4</v>
      </c>
      <c r="P19" s="408">
        <f>+N19*O19</f>
        <v>4</v>
      </c>
      <c r="Q19" s="379" t="s">
        <v>59</v>
      </c>
      <c r="R19" s="10" t="s">
        <v>63</v>
      </c>
      <c r="S19" s="16" t="s">
        <v>92</v>
      </c>
      <c r="T19" s="22" t="s">
        <v>93</v>
      </c>
      <c r="U19" s="23">
        <v>42870</v>
      </c>
      <c r="V19" s="22" t="s">
        <v>78</v>
      </c>
      <c r="W19" s="32" t="s">
        <v>67</v>
      </c>
      <c r="X19" s="3"/>
      <c r="Y19" s="214"/>
      <c r="Z19" s="214"/>
      <c r="AA19" s="214"/>
      <c r="AB19" s="214"/>
      <c r="AC19" s="214"/>
      <c r="AD19" s="214"/>
      <c r="AE19" s="214"/>
    </row>
    <row r="20" spans="1:31" s="474" customFormat="1" ht="63.75" x14ac:dyDescent="0.25">
      <c r="A20" s="409"/>
      <c r="B20" s="407"/>
      <c r="C20" s="407"/>
      <c r="D20" s="16" t="s">
        <v>94</v>
      </c>
      <c r="E20" s="341" t="s">
        <v>48</v>
      </c>
      <c r="F20" s="407"/>
      <c r="G20" s="407"/>
      <c r="H20" s="407"/>
      <c r="I20" s="406"/>
      <c r="J20" s="379"/>
      <c r="K20" s="10" t="s">
        <v>95</v>
      </c>
      <c r="L20" s="341" t="s">
        <v>61</v>
      </c>
      <c r="M20" s="349">
        <v>70</v>
      </c>
      <c r="N20" s="407"/>
      <c r="O20" s="407"/>
      <c r="P20" s="408"/>
      <c r="Q20" s="379"/>
      <c r="R20" s="10" t="s">
        <v>63</v>
      </c>
      <c r="S20" s="16" t="s">
        <v>96</v>
      </c>
      <c r="T20" s="22" t="s">
        <v>97</v>
      </c>
      <c r="U20" s="23">
        <v>42917</v>
      </c>
      <c r="V20" s="22" t="s">
        <v>98</v>
      </c>
      <c r="W20" s="32" t="s">
        <v>67</v>
      </c>
      <c r="X20" s="3"/>
      <c r="Y20" s="214"/>
      <c r="Z20" s="214"/>
      <c r="AA20" s="214"/>
      <c r="AB20" s="214"/>
      <c r="AC20" s="214"/>
      <c r="AD20" s="214"/>
      <c r="AE20" s="214"/>
    </row>
    <row r="21" spans="1:31" s="474" customFormat="1" ht="63.75" x14ac:dyDescent="0.25">
      <c r="A21" s="409"/>
      <c r="B21" s="407"/>
      <c r="C21" s="407"/>
      <c r="D21" s="24" t="s">
        <v>99</v>
      </c>
      <c r="E21" s="25" t="s">
        <v>100</v>
      </c>
      <c r="F21" s="407"/>
      <c r="G21" s="407"/>
      <c r="H21" s="407"/>
      <c r="I21" s="406"/>
      <c r="J21" s="379"/>
      <c r="K21" s="10" t="s">
        <v>101</v>
      </c>
      <c r="L21" s="341" t="s">
        <v>61</v>
      </c>
      <c r="M21" s="349">
        <v>85</v>
      </c>
      <c r="N21" s="407"/>
      <c r="O21" s="407"/>
      <c r="P21" s="408"/>
      <c r="Q21" s="379"/>
      <c r="R21" s="10" t="s">
        <v>63</v>
      </c>
      <c r="S21" s="10" t="s">
        <v>102</v>
      </c>
      <c r="T21" s="22" t="s">
        <v>103</v>
      </c>
      <c r="U21" s="23">
        <v>42887</v>
      </c>
      <c r="V21" s="22" t="s">
        <v>104</v>
      </c>
      <c r="W21" s="32" t="s">
        <v>67</v>
      </c>
      <c r="X21" s="3"/>
      <c r="Y21" s="214"/>
      <c r="Z21" s="214"/>
      <c r="AA21" s="214"/>
      <c r="AB21" s="214"/>
      <c r="AC21" s="214"/>
      <c r="AD21" s="214"/>
      <c r="AE21" s="214"/>
    </row>
    <row r="22" spans="1:31" s="474" customFormat="1" ht="51" x14ac:dyDescent="0.25">
      <c r="A22" s="409"/>
      <c r="B22" s="407"/>
      <c r="C22" s="407"/>
      <c r="D22" s="10" t="s">
        <v>105</v>
      </c>
      <c r="E22" s="495"/>
      <c r="F22" s="407"/>
      <c r="G22" s="407"/>
      <c r="H22" s="407"/>
      <c r="I22" s="406"/>
      <c r="J22" s="379"/>
      <c r="K22" s="336"/>
      <c r="L22" s="341"/>
      <c r="M22" s="349"/>
      <c r="N22" s="407"/>
      <c r="O22" s="407"/>
      <c r="P22" s="408"/>
      <c r="Q22" s="379"/>
      <c r="R22" s="10"/>
      <c r="S22" s="10"/>
      <c r="T22" s="367"/>
      <c r="U22" s="367"/>
      <c r="V22" s="367"/>
      <c r="W22" s="367"/>
      <c r="X22" s="3"/>
      <c r="Y22" s="214"/>
      <c r="Z22" s="214"/>
      <c r="AA22" s="214"/>
      <c r="AB22" s="214"/>
      <c r="AC22" s="214"/>
      <c r="AD22" s="214"/>
      <c r="AE22" s="214"/>
    </row>
    <row r="23" spans="1:31" s="474" customFormat="1" ht="76.5" x14ac:dyDescent="0.25">
      <c r="A23" s="409"/>
      <c r="B23" s="407"/>
      <c r="C23" s="407"/>
      <c r="D23" s="10" t="s">
        <v>106</v>
      </c>
      <c r="E23" s="495"/>
      <c r="F23" s="407"/>
      <c r="G23" s="407"/>
      <c r="H23" s="407"/>
      <c r="I23" s="406"/>
      <c r="J23" s="379"/>
      <c r="K23" s="336"/>
      <c r="L23" s="341"/>
      <c r="M23" s="349"/>
      <c r="N23" s="407"/>
      <c r="O23" s="407"/>
      <c r="P23" s="408"/>
      <c r="Q23" s="379"/>
      <c r="R23" s="10"/>
      <c r="S23" s="10"/>
      <c r="T23" s="367"/>
      <c r="U23" s="367"/>
      <c r="V23" s="367"/>
      <c r="W23" s="367"/>
      <c r="X23" s="3"/>
      <c r="Y23" s="214"/>
      <c r="Z23" s="214"/>
      <c r="AA23" s="214"/>
      <c r="AB23" s="214"/>
      <c r="AC23" s="214"/>
      <c r="AD23" s="214"/>
      <c r="AE23" s="214"/>
    </row>
    <row r="24" spans="1:31" s="474" customFormat="1" ht="89.25" x14ac:dyDescent="0.25">
      <c r="A24" s="409">
        <v>5</v>
      </c>
      <c r="B24" s="407" t="s">
        <v>55</v>
      </c>
      <c r="C24" s="410" t="s">
        <v>107</v>
      </c>
      <c r="D24" s="21" t="s">
        <v>108</v>
      </c>
      <c r="E24" s="25" t="s">
        <v>36</v>
      </c>
      <c r="F24" s="407" t="s">
        <v>58</v>
      </c>
      <c r="G24" s="407">
        <v>3</v>
      </c>
      <c r="H24" s="407">
        <v>4</v>
      </c>
      <c r="I24" s="406">
        <f>+G24*H24</f>
        <v>12</v>
      </c>
      <c r="J24" s="379" t="s">
        <v>90</v>
      </c>
      <c r="K24" s="16" t="s">
        <v>109</v>
      </c>
      <c r="L24" s="341" t="s">
        <v>61</v>
      </c>
      <c r="M24" s="349">
        <v>85</v>
      </c>
      <c r="N24" s="407">
        <v>1</v>
      </c>
      <c r="O24" s="407">
        <v>4</v>
      </c>
      <c r="P24" s="408">
        <f>+N24*O24</f>
        <v>4</v>
      </c>
      <c r="Q24" s="379" t="s">
        <v>59</v>
      </c>
      <c r="R24" s="10" t="s">
        <v>63</v>
      </c>
      <c r="S24" s="10" t="s">
        <v>110</v>
      </c>
      <c r="T24" s="367" t="s">
        <v>111</v>
      </c>
      <c r="U24" s="26">
        <v>42856</v>
      </c>
      <c r="V24" s="367" t="s">
        <v>112</v>
      </c>
      <c r="W24" s="367" t="s">
        <v>67</v>
      </c>
      <c r="X24" s="3"/>
      <c r="Y24" s="214"/>
      <c r="Z24" s="214"/>
      <c r="AA24" s="214"/>
      <c r="AB24" s="214"/>
      <c r="AC24" s="214"/>
      <c r="AD24" s="214"/>
      <c r="AE24" s="214"/>
    </row>
    <row r="25" spans="1:31" s="474" customFormat="1" ht="105" x14ac:dyDescent="0.25">
      <c r="A25" s="409"/>
      <c r="B25" s="407"/>
      <c r="C25" s="410"/>
      <c r="D25" s="21" t="s">
        <v>113</v>
      </c>
      <c r="E25" s="25" t="s">
        <v>100</v>
      </c>
      <c r="F25" s="407"/>
      <c r="G25" s="407"/>
      <c r="H25" s="407"/>
      <c r="I25" s="406"/>
      <c r="J25" s="379"/>
      <c r="K25" s="16" t="s">
        <v>114</v>
      </c>
      <c r="L25" s="341" t="s">
        <v>61</v>
      </c>
      <c r="M25" s="349">
        <v>85</v>
      </c>
      <c r="N25" s="407"/>
      <c r="O25" s="407"/>
      <c r="P25" s="408"/>
      <c r="Q25" s="379"/>
      <c r="R25" s="27"/>
      <c r="S25" s="10"/>
      <c r="T25" s="367"/>
      <c r="U25" s="26"/>
      <c r="V25" s="367"/>
      <c r="W25" s="367"/>
      <c r="X25" s="3"/>
      <c r="Y25" s="214"/>
      <c r="Z25" s="214"/>
      <c r="AA25" s="214"/>
      <c r="AB25" s="214"/>
      <c r="AC25" s="214"/>
      <c r="AD25" s="214"/>
      <c r="AE25" s="214"/>
    </row>
    <row r="26" spans="1:31" s="474" customFormat="1" ht="90" x14ac:dyDescent="0.25">
      <c r="A26" s="409"/>
      <c r="B26" s="407"/>
      <c r="C26" s="410"/>
      <c r="D26" s="12" t="s">
        <v>115</v>
      </c>
      <c r="E26" s="341" t="s">
        <v>48</v>
      </c>
      <c r="F26" s="407"/>
      <c r="G26" s="407"/>
      <c r="H26" s="407"/>
      <c r="I26" s="406"/>
      <c r="J26" s="379"/>
      <c r="K26" s="16" t="s">
        <v>116</v>
      </c>
      <c r="L26" s="341" t="s">
        <v>61</v>
      </c>
      <c r="M26" s="28">
        <v>85</v>
      </c>
      <c r="N26" s="407"/>
      <c r="O26" s="407"/>
      <c r="P26" s="408"/>
      <c r="Q26" s="379"/>
      <c r="R26" s="10"/>
      <c r="S26" s="10"/>
      <c r="T26" s="367"/>
      <c r="U26" s="367"/>
      <c r="V26" s="367"/>
      <c r="W26" s="367"/>
      <c r="X26" s="3"/>
      <c r="Y26" s="214"/>
      <c r="Z26" s="214"/>
      <c r="AA26" s="214"/>
      <c r="AB26" s="214"/>
      <c r="AC26" s="214"/>
      <c r="AD26" s="214"/>
      <c r="AE26" s="214"/>
    </row>
    <row r="27" spans="1:31" s="474" customFormat="1" ht="75" x14ac:dyDescent="0.25">
      <c r="A27" s="409"/>
      <c r="B27" s="407"/>
      <c r="C27" s="410"/>
      <c r="D27" s="21" t="s">
        <v>117</v>
      </c>
      <c r="E27" s="25"/>
      <c r="F27" s="407"/>
      <c r="G27" s="407"/>
      <c r="H27" s="407"/>
      <c r="I27" s="406"/>
      <c r="J27" s="379"/>
      <c r="K27" s="16" t="s">
        <v>118</v>
      </c>
      <c r="L27" s="341" t="s">
        <v>61</v>
      </c>
      <c r="M27" s="349">
        <v>70</v>
      </c>
      <c r="N27" s="407"/>
      <c r="O27" s="407"/>
      <c r="P27" s="408"/>
      <c r="Q27" s="379"/>
      <c r="R27" s="10"/>
      <c r="S27" s="10"/>
      <c r="T27" s="367"/>
      <c r="U27" s="367"/>
      <c r="V27" s="367"/>
      <c r="W27" s="367"/>
      <c r="X27" s="3"/>
      <c r="Y27" s="214"/>
      <c r="Z27" s="214"/>
      <c r="AA27" s="214"/>
      <c r="AB27" s="214"/>
      <c r="AC27" s="214"/>
      <c r="AD27" s="214"/>
      <c r="AE27" s="214"/>
    </row>
    <row r="28" spans="1:31" s="474" customFormat="1" ht="75" x14ac:dyDescent="0.25">
      <c r="A28" s="409"/>
      <c r="B28" s="407"/>
      <c r="C28" s="410"/>
      <c r="D28" s="12" t="s">
        <v>119</v>
      </c>
      <c r="E28" s="25"/>
      <c r="F28" s="407"/>
      <c r="G28" s="407"/>
      <c r="H28" s="407"/>
      <c r="I28" s="406"/>
      <c r="J28" s="379"/>
      <c r="K28" s="16"/>
      <c r="L28" s="341"/>
      <c r="M28" s="349">
        <v>0</v>
      </c>
      <c r="N28" s="407"/>
      <c r="O28" s="407"/>
      <c r="P28" s="408"/>
      <c r="Q28" s="379"/>
      <c r="R28" s="10"/>
      <c r="S28" s="10"/>
      <c r="T28" s="367"/>
      <c r="U28" s="367"/>
      <c r="V28" s="367"/>
      <c r="W28" s="367"/>
      <c r="X28" s="3"/>
      <c r="Y28" s="214"/>
      <c r="Z28" s="214"/>
      <c r="AA28" s="214"/>
      <c r="AB28" s="214"/>
      <c r="AC28" s="214"/>
      <c r="AD28" s="214"/>
      <c r="AE28" s="214"/>
    </row>
    <row r="29" spans="1:31" s="474" customFormat="1" ht="90" x14ac:dyDescent="0.25">
      <c r="A29" s="409">
        <v>6</v>
      </c>
      <c r="B29" s="407" t="s">
        <v>55</v>
      </c>
      <c r="C29" s="410" t="s">
        <v>120</v>
      </c>
      <c r="D29" s="16" t="s">
        <v>121</v>
      </c>
      <c r="E29" s="25" t="s">
        <v>36</v>
      </c>
      <c r="F29" s="407" t="s">
        <v>58</v>
      </c>
      <c r="G29" s="407">
        <v>4</v>
      </c>
      <c r="H29" s="407">
        <v>4</v>
      </c>
      <c r="I29" s="406">
        <f>+G29*H29</f>
        <v>16</v>
      </c>
      <c r="J29" s="379" t="s">
        <v>90</v>
      </c>
      <c r="K29" s="18" t="s">
        <v>122</v>
      </c>
      <c r="L29" s="341" t="s">
        <v>61</v>
      </c>
      <c r="M29" s="349">
        <v>85</v>
      </c>
      <c r="N29" s="407">
        <v>2</v>
      </c>
      <c r="O29" s="407">
        <v>4</v>
      </c>
      <c r="P29" s="408">
        <f>+N29*O29</f>
        <v>8</v>
      </c>
      <c r="Q29" s="379" t="s">
        <v>59</v>
      </c>
      <c r="R29" s="10" t="s">
        <v>63</v>
      </c>
      <c r="S29" s="16" t="s">
        <v>123</v>
      </c>
      <c r="T29" s="22" t="s">
        <v>124</v>
      </c>
      <c r="U29" s="124">
        <v>42856</v>
      </c>
      <c r="V29" s="22" t="s">
        <v>112</v>
      </c>
      <c r="W29" s="16" t="s">
        <v>125</v>
      </c>
      <c r="X29" s="3"/>
      <c r="Y29" s="214"/>
      <c r="Z29" s="214"/>
      <c r="AA29" s="214"/>
      <c r="AB29" s="214"/>
      <c r="AC29" s="214"/>
      <c r="AD29" s="214"/>
      <c r="AE29" s="214"/>
    </row>
    <row r="30" spans="1:31" s="474" customFormat="1" ht="76.5" x14ac:dyDescent="0.25">
      <c r="A30" s="409"/>
      <c r="B30" s="407"/>
      <c r="C30" s="410"/>
      <c r="D30" s="24" t="s">
        <v>126</v>
      </c>
      <c r="E30" s="25" t="s">
        <v>100</v>
      </c>
      <c r="F30" s="407"/>
      <c r="G30" s="407"/>
      <c r="H30" s="407"/>
      <c r="I30" s="406"/>
      <c r="J30" s="379"/>
      <c r="K30" s="18" t="s">
        <v>127</v>
      </c>
      <c r="L30" s="341" t="s">
        <v>61</v>
      </c>
      <c r="M30" s="349">
        <v>70</v>
      </c>
      <c r="N30" s="407"/>
      <c r="O30" s="407"/>
      <c r="P30" s="408"/>
      <c r="Q30" s="379"/>
      <c r="R30" s="10" t="s">
        <v>63</v>
      </c>
      <c r="S30" s="27" t="s">
        <v>128</v>
      </c>
      <c r="T30" s="367" t="s">
        <v>129</v>
      </c>
      <c r="U30" s="29" t="s">
        <v>130</v>
      </c>
      <c r="V30" s="22" t="s">
        <v>112</v>
      </c>
      <c r="W30" s="27" t="s">
        <v>125</v>
      </c>
      <c r="X30" s="3"/>
      <c r="Y30" s="214"/>
      <c r="Z30" s="214"/>
      <c r="AA30" s="214"/>
      <c r="AB30" s="214"/>
      <c r="AC30" s="214"/>
      <c r="AD30" s="214"/>
      <c r="AE30" s="214"/>
    </row>
    <row r="31" spans="1:31" s="474" customFormat="1" ht="51" x14ac:dyDescent="0.25">
      <c r="A31" s="409"/>
      <c r="B31" s="407"/>
      <c r="C31" s="410"/>
      <c r="D31" s="24" t="s">
        <v>131</v>
      </c>
      <c r="E31" s="495"/>
      <c r="F31" s="407"/>
      <c r="G31" s="407"/>
      <c r="H31" s="407"/>
      <c r="I31" s="406"/>
      <c r="J31" s="379"/>
      <c r="K31" s="12"/>
      <c r="L31" s="341"/>
      <c r="M31" s="349"/>
      <c r="N31" s="407"/>
      <c r="O31" s="407"/>
      <c r="P31" s="408"/>
      <c r="Q31" s="379"/>
      <c r="R31" s="10"/>
      <c r="S31" s="27"/>
      <c r="T31" s="367"/>
      <c r="U31" s="367"/>
      <c r="V31" s="367"/>
      <c r="W31" s="27"/>
      <c r="X31" s="3"/>
      <c r="Y31" s="214"/>
      <c r="Z31" s="214"/>
      <c r="AA31" s="214"/>
      <c r="AB31" s="214"/>
      <c r="AC31" s="214"/>
      <c r="AD31" s="214"/>
      <c r="AE31" s="214"/>
    </row>
    <row r="32" spans="1:31" s="474" customFormat="1" ht="25.5" x14ac:dyDescent="0.25">
      <c r="A32" s="409"/>
      <c r="B32" s="407"/>
      <c r="C32" s="410"/>
      <c r="D32" s="24" t="s">
        <v>132</v>
      </c>
      <c r="E32" s="495"/>
      <c r="F32" s="407"/>
      <c r="G32" s="407"/>
      <c r="H32" s="407"/>
      <c r="I32" s="406"/>
      <c r="J32" s="379"/>
      <c r="K32" s="16"/>
      <c r="L32" s="341"/>
      <c r="M32" s="349">
        <v>0</v>
      </c>
      <c r="N32" s="407"/>
      <c r="O32" s="407"/>
      <c r="P32" s="408"/>
      <c r="Q32" s="379"/>
      <c r="R32" s="10"/>
      <c r="S32" s="10"/>
      <c r="T32" s="367"/>
      <c r="U32" s="367"/>
      <c r="V32" s="367"/>
      <c r="W32" s="367"/>
      <c r="X32" s="3"/>
      <c r="Y32" s="214"/>
      <c r="Z32" s="214"/>
      <c r="AA32" s="214"/>
      <c r="AB32" s="214"/>
      <c r="AC32" s="214"/>
      <c r="AD32" s="214"/>
      <c r="AE32" s="214"/>
    </row>
    <row r="33" spans="1:31" s="474" customFormat="1" ht="135" x14ac:dyDescent="0.25">
      <c r="A33" s="409">
        <v>7</v>
      </c>
      <c r="B33" s="407" t="s">
        <v>55</v>
      </c>
      <c r="C33" s="411" t="s">
        <v>133</v>
      </c>
      <c r="D33" s="125" t="s">
        <v>134</v>
      </c>
      <c r="E33" s="25" t="s">
        <v>100</v>
      </c>
      <c r="F33" s="407" t="s">
        <v>58</v>
      </c>
      <c r="G33" s="407">
        <v>3</v>
      </c>
      <c r="H33" s="407">
        <v>3</v>
      </c>
      <c r="I33" s="406">
        <f>+G33*H33</f>
        <v>9</v>
      </c>
      <c r="J33" s="379" t="s">
        <v>59</v>
      </c>
      <c r="K33" s="18" t="s">
        <v>135</v>
      </c>
      <c r="L33" s="341" t="s">
        <v>61</v>
      </c>
      <c r="M33" s="349">
        <v>70</v>
      </c>
      <c r="N33" s="407">
        <v>2</v>
      </c>
      <c r="O33" s="407">
        <v>3</v>
      </c>
      <c r="P33" s="408">
        <f>+N33*O33</f>
        <v>6</v>
      </c>
      <c r="Q33" s="379" t="s">
        <v>62</v>
      </c>
      <c r="R33" s="10" t="s">
        <v>63</v>
      </c>
      <c r="S33" s="32" t="s">
        <v>136</v>
      </c>
      <c r="T33" s="351" t="s">
        <v>137</v>
      </c>
      <c r="U33" s="36">
        <v>42887</v>
      </c>
      <c r="V33" s="126" t="s">
        <v>78</v>
      </c>
      <c r="W33" s="32" t="s">
        <v>67</v>
      </c>
      <c r="X33" s="3"/>
      <c r="Y33" s="214"/>
      <c r="Z33" s="214"/>
      <c r="AA33" s="214"/>
      <c r="AB33" s="214"/>
      <c r="AC33" s="214"/>
      <c r="AD33" s="214"/>
      <c r="AE33" s="214"/>
    </row>
    <row r="34" spans="1:31" s="474" customFormat="1" ht="51" x14ac:dyDescent="0.25">
      <c r="A34" s="409"/>
      <c r="B34" s="407"/>
      <c r="C34" s="411"/>
      <c r="D34" s="125" t="s">
        <v>138</v>
      </c>
      <c r="E34" s="341" t="s">
        <v>48</v>
      </c>
      <c r="F34" s="407"/>
      <c r="G34" s="407"/>
      <c r="H34" s="407"/>
      <c r="I34" s="406"/>
      <c r="J34" s="379"/>
      <c r="K34" s="16" t="s">
        <v>139</v>
      </c>
      <c r="L34" s="341" t="s">
        <v>140</v>
      </c>
      <c r="M34" s="9">
        <v>30</v>
      </c>
      <c r="N34" s="407"/>
      <c r="O34" s="407"/>
      <c r="P34" s="408"/>
      <c r="Q34" s="379"/>
      <c r="R34" s="10" t="s">
        <v>63</v>
      </c>
      <c r="S34" s="15" t="s">
        <v>141</v>
      </c>
      <c r="T34" s="30" t="s">
        <v>142</v>
      </c>
      <c r="U34" s="36">
        <v>42917</v>
      </c>
      <c r="V34" s="31" t="s">
        <v>143</v>
      </c>
      <c r="W34" s="32" t="s">
        <v>67</v>
      </c>
      <c r="X34" s="3"/>
      <c r="Y34" s="214"/>
      <c r="Z34" s="214"/>
      <c r="AA34" s="214"/>
      <c r="AB34" s="214"/>
      <c r="AC34" s="214"/>
      <c r="AD34" s="214"/>
      <c r="AE34" s="214"/>
    </row>
    <row r="35" spans="1:31" s="474" customFormat="1" ht="60" x14ac:dyDescent="0.25">
      <c r="A35" s="409"/>
      <c r="B35" s="407"/>
      <c r="C35" s="411"/>
      <c r="D35" s="125" t="s">
        <v>144</v>
      </c>
      <c r="E35" s="25" t="s">
        <v>36</v>
      </c>
      <c r="F35" s="407"/>
      <c r="G35" s="407"/>
      <c r="H35" s="407"/>
      <c r="I35" s="406"/>
      <c r="J35" s="379"/>
      <c r="K35" s="27"/>
      <c r="L35" s="346"/>
      <c r="M35" s="9"/>
      <c r="N35" s="407"/>
      <c r="O35" s="407"/>
      <c r="P35" s="408"/>
      <c r="Q35" s="379"/>
      <c r="R35" s="10"/>
      <c r="S35" s="10"/>
      <c r="T35" s="30"/>
      <c r="U35" s="367"/>
      <c r="V35" s="367"/>
      <c r="W35" s="367"/>
      <c r="X35" s="3"/>
      <c r="Y35" s="214"/>
      <c r="Z35" s="214"/>
      <c r="AA35" s="214"/>
      <c r="AB35" s="214"/>
      <c r="AC35" s="214"/>
      <c r="AD35" s="214"/>
      <c r="AE35" s="214"/>
    </row>
    <row r="36" spans="1:31" s="474" customFormat="1" ht="45" x14ac:dyDescent="0.25">
      <c r="A36" s="409"/>
      <c r="B36" s="407"/>
      <c r="C36" s="411"/>
      <c r="D36" s="21" t="s">
        <v>145</v>
      </c>
      <c r="E36" s="495"/>
      <c r="F36" s="407"/>
      <c r="G36" s="407"/>
      <c r="H36" s="407"/>
      <c r="I36" s="406"/>
      <c r="J36" s="379"/>
      <c r="K36" s="16"/>
      <c r="L36" s="341"/>
      <c r="M36" s="349"/>
      <c r="N36" s="407"/>
      <c r="O36" s="407"/>
      <c r="P36" s="408"/>
      <c r="Q36" s="379"/>
      <c r="R36" s="10"/>
      <c r="S36" s="10"/>
      <c r="T36" s="367"/>
      <c r="U36" s="367"/>
      <c r="V36" s="367"/>
      <c r="W36" s="367"/>
      <c r="X36" s="3"/>
      <c r="Y36" s="214"/>
      <c r="Z36" s="214"/>
      <c r="AA36" s="214"/>
      <c r="AB36" s="214"/>
      <c r="AC36" s="214"/>
      <c r="AD36" s="214"/>
      <c r="AE36" s="214"/>
    </row>
    <row r="37" spans="1:31" s="474" customFormat="1" ht="45" x14ac:dyDescent="0.25">
      <c r="A37" s="409"/>
      <c r="B37" s="407"/>
      <c r="C37" s="411"/>
      <c r="D37" s="21" t="s">
        <v>146</v>
      </c>
      <c r="E37" s="495"/>
      <c r="F37" s="407"/>
      <c r="G37" s="407"/>
      <c r="H37" s="407"/>
      <c r="I37" s="406"/>
      <c r="J37" s="379"/>
      <c r="K37" s="16"/>
      <c r="L37" s="341"/>
      <c r="M37" s="349"/>
      <c r="N37" s="407"/>
      <c r="O37" s="407"/>
      <c r="P37" s="408"/>
      <c r="Q37" s="379"/>
      <c r="R37" s="10"/>
      <c r="S37" s="10"/>
      <c r="T37" s="367"/>
      <c r="U37" s="367"/>
      <c r="V37" s="367"/>
      <c r="W37" s="367"/>
      <c r="X37" s="3"/>
      <c r="Y37" s="214"/>
      <c r="Z37" s="214"/>
      <c r="AA37" s="214"/>
      <c r="AB37" s="214"/>
      <c r="AC37" s="214"/>
      <c r="AD37" s="214"/>
      <c r="AE37" s="214"/>
    </row>
    <row r="38" spans="1:31" s="474" customFormat="1" ht="45" x14ac:dyDescent="0.25">
      <c r="A38" s="409"/>
      <c r="B38" s="407"/>
      <c r="C38" s="411"/>
      <c r="D38" s="21" t="s">
        <v>147</v>
      </c>
      <c r="E38" s="495"/>
      <c r="F38" s="407"/>
      <c r="G38" s="407"/>
      <c r="H38" s="407"/>
      <c r="I38" s="406"/>
      <c r="J38" s="379"/>
      <c r="K38" s="16"/>
      <c r="L38" s="341"/>
      <c r="M38" s="349"/>
      <c r="N38" s="407"/>
      <c r="O38" s="407"/>
      <c r="P38" s="408"/>
      <c r="Q38" s="379"/>
      <c r="R38" s="10"/>
      <c r="S38" s="10"/>
      <c r="T38" s="367"/>
      <c r="U38" s="367"/>
      <c r="V38" s="367"/>
      <c r="W38" s="367"/>
      <c r="X38" s="3"/>
      <c r="Y38" s="214"/>
      <c r="Z38" s="214"/>
      <c r="AA38" s="214"/>
      <c r="AB38" s="214"/>
      <c r="AC38" s="214"/>
      <c r="AD38" s="214"/>
      <c r="AE38" s="214"/>
    </row>
    <row r="39" spans="1:31" s="474" customFormat="1" ht="30" x14ac:dyDescent="0.25">
      <c r="A39" s="409"/>
      <c r="B39" s="407"/>
      <c r="C39" s="411"/>
      <c r="D39" s="12" t="s">
        <v>148</v>
      </c>
      <c r="E39" s="495"/>
      <c r="F39" s="407"/>
      <c r="G39" s="407"/>
      <c r="H39" s="407"/>
      <c r="I39" s="406"/>
      <c r="J39" s="379"/>
      <c r="K39" s="16"/>
      <c r="L39" s="341"/>
      <c r="M39" s="349"/>
      <c r="N39" s="407"/>
      <c r="O39" s="407"/>
      <c r="P39" s="408"/>
      <c r="Q39" s="379"/>
      <c r="R39" s="10"/>
      <c r="S39" s="10"/>
      <c r="T39" s="367"/>
      <c r="U39" s="367"/>
      <c r="V39" s="367"/>
      <c r="W39" s="367"/>
      <c r="X39" s="3"/>
      <c r="Y39" s="214"/>
      <c r="Z39" s="214"/>
      <c r="AA39" s="214"/>
      <c r="AB39" s="214"/>
      <c r="AC39" s="214"/>
      <c r="AD39" s="214"/>
      <c r="AE39" s="214"/>
    </row>
    <row r="40" spans="1:31" s="474" customFormat="1" ht="93.75" customHeight="1" x14ac:dyDescent="0.25">
      <c r="A40" s="409">
        <v>8</v>
      </c>
      <c r="B40" s="407" t="s">
        <v>55</v>
      </c>
      <c r="C40" s="410" t="s">
        <v>149</v>
      </c>
      <c r="D40" s="24" t="s">
        <v>150</v>
      </c>
      <c r="E40" s="25" t="s">
        <v>100</v>
      </c>
      <c r="F40" s="407" t="s">
        <v>58</v>
      </c>
      <c r="G40" s="407">
        <v>3</v>
      </c>
      <c r="H40" s="407">
        <v>3</v>
      </c>
      <c r="I40" s="406">
        <f>+G40*H40</f>
        <v>9</v>
      </c>
      <c r="J40" s="379" t="s">
        <v>59</v>
      </c>
      <c r="K40" s="33" t="s">
        <v>151</v>
      </c>
      <c r="L40" s="341" t="s">
        <v>61</v>
      </c>
      <c r="M40" s="349">
        <v>70</v>
      </c>
      <c r="N40" s="407">
        <v>2</v>
      </c>
      <c r="O40" s="407">
        <v>3</v>
      </c>
      <c r="P40" s="408">
        <f>+N40*O40</f>
        <v>6</v>
      </c>
      <c r="Q40" s="379" t="s">
        <v>62</v>
      </c>
      <c r="R40" s="10" t="s">
        <v>63</v>
      </c>
      <c r="S40" s="10" t="s">
        <v>152</v>
      </c>
      <c r="T40" s="367" t="s">
        <v>153</v>
      </c>
      <c r="U40" s="26">
        <v>42887</v>
      </c>
      <c r="V40" s="367" t="s">
        <v>154</v>
      </c>
      <c r="W40" s="367" t="s">
        <v>125</v>
      </c>
      <c r="X40" s="3"/>
      <c r="Y40" s="214"/>
      <c r="Z40" s="214"/>
      <c r="AA40" s="214"/>
      <c r="AB40" s="214"/>
      <c r="AC40" s="214"/>
      <c r="AD40" s="214"/>
      <c r="AE40" s="214"/>
    </row>
    <row r="41" spans="1:31" s="474" customFormat="1" ht="90" x14ac:dyDescent="0.25">
      <c r="A41" s="409"/>
      <c r="B41" s="407"/>
      <c r="C41" s="410"/>
      <c r="D41" s="24" t="s">
        <v>155</v>
      </c>
      <c r="E41" s="25" t="s">
        <v>36</v>
      </c>
      <c r="F41" s="407"/>
      <c r="G41" s="407"/>
      <c r="H41" s="407"/>
      <c r="I41" s="406"/>
      <c r="J41" s="379"/>
      <c r="K41" s="33" t="s">
        <v>156</v>
      </c>
      <c r="L41" s="341" t="s">
        <v>61</v>
      </c>
      <c r="M41" s="349">
        <v>70</v>
      </c>
      <c r="N41" s="407"/>
      <c r="O41" s="407"/>
      <c r="P41" s="408"/>
      <c r="Q41" s="379"/>
      <c r="R41" s="10"/>
      <c r="S41" s="10"/>
      <c r="T41" s="367"/>
      <c r="U41" s="367"/>
      <c r="V41" s="367"/>
      <c r="W41" s="367"/>
      <c r="X41" s="3"/>
      <c r="Y41" s="214"/>
      <c r="Z41" s="214"/>
      <c r="AA41" s="214"/>
      <c r="AB41" s="214"/>
      <c r="AC41" s="214"/>
      <c r="AD41" s="214"/>
      <c r="AE41" s="214"/>
    </row>
    <row r="42" spans="1:31" s="474" customFormat="1" ht="63.75" x14ac:dyDescent="0.25">
      <c r="A42" s="409"/>
      <c r="B42" s="407"/>
      <c r="C42" s="410"/>
      <c r="D42" s="24" t="s">
        <v>157</v>
      </c>
      <c r="E42" s="495"/>
      <c r="F42" s="407"/>
      <c r="G42" s="407"/>
      <c r="H42" s="407"/>
      <c r="I42" s="406"/>
      <c r="J42" s="379"/>
      <c r="K42" s="33" t="s">
        <v>158</v>
      </c>
      <c r="L42" s="341" t="s">
        <v>61</v>
      </c>
      <c r="M42" s="349">
        <v>70</v>
      </c>
      <c r="N42" s="407"/>
      <c r="O42" s="407"/>
      <c r="P42" s="408"/>
      <c r="Q42" s="379"/>
      <c r="R42" s="10"/>
      <c r="S42" s="10"/>
      <c r="T42" s="367"/>
      <c r="U42" s="367"/>
      <c r="V42" s="367"/>
      <c r="W42" s="367"/>
      <c r="X42" s="3"/>
      <c r="Y42" s="214"/>
      <c r="Z42" s="214"/>
      <c r="AA42" s="214"/>
      <c r="AB42" s="214"/>
      <c r="AC42" s="214"/>
      <c r="AD42" s="214"/>
      <c r="AE42" s="214"/>
    </row>
    <row r="43" spans="1:31" s="474" customFormat="1" ht="38.25" x14ac:dyDescent="0.25">
      <c r="A43" s="409"/>
      <c r="B43" s="407"/>
      <c r="C43" s="410"/>
      <c r="D43" s="24" t="s">
        <v>159</v>
      </c>
      <c r="E43" s="495"/>
      <c r="F43" s="407"/>
      <c r="G43" s="407"/>
      <c r="H43" s="407"/>
      <c r="I43" s="406"/>
      <c r="J43" s="379"/>
      <c r="K43" s="16"/>
      <c r="L43" s="341"/>
      <c r="M43" s="349"/>
      <c r="N43" s="407"/>
      <c r="O43" s="407"/>
      <c r="P43" s="408"/>
      <c r="Q43" s="379"/>
      <c r="R43" s="10"/>
      <c r="S43" s="10"/>
      <c r="T43" s="367"/>
      <c r="U43" s="367"/>
      <c r="V43" s="367"/>
      <c r="W43" s="367"/>
      <c r="X43" s="3"/>
      <c r="Y43" s="214"/>
      <c r="Z43" s="214"/>
      <c r="AA43" s="214"/>
      <c r="AB43" s="214"/>
      <c r="AC43" s="214"/>
      <c r="AD43" s="214"/>
      <c r="AE43" s="214"/>
    </row>
    <row r="44" spans="1:31" s="474" customFormat="1" ht="51" x14ac:dyDescent="0.25">
      <c r="A44" s="409"/>
      <c r="B44" s="407"/>
      <c r="C44" s="410"/>
      <c r="D44" s="24" t="s">
        <v>99</v>
      </c>
      <c r="E44" s="495"/>
      <c r="F44" s="407"/>
      <c r="G44" s="407"/>
      <c r="H44" s="407"/>
      <c r="I44" s="406"/>
      <c r="J44" s="379"/>
      <c r="K44" s="16"/>
      <c r="L44" s="341"/>
      <c r="M44" s="349"/>
      <c r="N44" s="407"/>
      <c r="O44" s="407"/>
      <c r="P44" s="408"/>
      <c r="Q44" s="379"/>
      <c r="R44" s="10"/>
      <c r="S44" s="10"/>
      <c r="T44" s="367"/>
      <c r="U44" s="367"/>
      <c r="V44" s="367"/>
      <c r="W44" s="367"/>
      <c r="X44" s="3"/>
      <c r="Y44" s="214"/>
      <c r="Z44" s="214"/>
      <c r="AA44" s="214"/>
      <c r="AB44" s="214"/>
      <c r="AC44" s="214"/>
      <c r="AD44" s="214"/>
      <c r="AE44" s="214"/>
    </row>
    <row r="45" spans="1:31" s="474" customFormat="1" ht="90" x14ac:dyDescent="0.25">
      <c r="A45" s="409">
        <v>9</v>
      </c>
      <c r="B45" s="407" t="s">
        <v>55</v>
      </c>
      <c r="C45" s="410" t="s">
        <v>160</v>
      </c>
      <c r="D45" s="32" t="s">
        <v>161</v>
      </c>
      <c r="E45" s="34" t="s">
        <v>162</v>
      </c>
      <c r="F45" s="407" t="s">
        <v>58</v>
      </c>
      <c r="G45" s="407">
        <v>3</v>
      </c>
      <c r="H45" s="407">
        <v>4</v>
      </c>
      <c r="I45" s="406">
        <f>+G45*H45</f>
        <v>12</v>
      </c>
      <c r="J45" s="379" t="s">
        <v>90</v>
      </c>
      <c r="K45" s="33" t="s">
        <v>163</v>
      </c>
      <c r="L45" s="346" t="s">
        <v>140</v>
      </c>
      <c r="M45" s="349">
        <v>70</v>
      </c>
      <c r="N45" s="407">
        <v>1</v>
      </c>
      <c r="O45" s="407">
        <v>3</v>
      </c>
      <c r="P45" s="408">
        <f>+N45*O45</f>
        <v>3</v>
      </c>
      <c r="Q45" s="379" t="s">
        <v>62</v>
      </c>
      <c r="R45" s="32" t="s">
        <v>164</v>
      </c>
      <c r="S45" s="127" t="s">
        <v>165</v>
      </c>
      <c r="T45" s="35" t="s">
        <v>166</v>
      </c>
      <c r="U45" s="36">
        <v>42856</v>
      </c>
      <c r="V45" s="35" t="s">
        <v>104</v>
      </c>
      <c r="W45" s="32" t="s">
        <v>67</v>
      </c>
      <c r="X45" s="3"/>
      <c r="Y45" s="214"/>
      <c r="Z45" s="214"/>
      <c r="AA45" s="214"/>
      <c r="AB45" s="214"/>
      <c r="AC45" s="214"/>
      <c r="AD45" s="214"/>
      <c r="AE45" s="214"/>
    </row>
    <row r="46" spans="1:31" s="474" customFormat="1" ht="75" x14ac:dyDescent="0.25">
      <c r="A46" s="409"/>
      <c r="B46" s="407"/>
      <c r="C46" s="410"/>
      <c r="D46" s="32" t="s">
        <v>167</v>
      </c>
      <c r="E46" s="34" t="s">
        <v>168</v>
      </c>
      <c r="F46" s="407"/>
      <c r="G46" s="407"/>
      <c r="H46" s="407"/>
      <c r="I46" s="406"/>
      <c r="J46" s="379"/>
      <c r="K46" s="18" t="s">
        <v>169</v>
      </c>
      <c r="L46" s="346" t="s">
        <v>61</v>
      </c>
      <c r="M46" s="349">
        <v>70</v>
      </c>
      <c r="N46" s="407"/>
      <c r="O46" s="407"/>
      <c r="P46" s="408"/>
      <c r="Q46" s="379"/>
      <c r="R46" s="32" t="s">
        <v>164</v>
      </c>
      <c r="S46" s="32" t="s">
        <v>170</v>
      </c>
      <c r="T46" s="35" t="s">
        <v>171</v>
      </c>
      <c r="U46" s="36">
        <v>42856</v>
      </c>
      <c r="V46" s="35" t="s">
        <v>98</v>
      </c>
      <c r="W46" s="32" t="s">
        <v>67</v>
      </c>
      <c r="X46" s="3"/>
      <c r="Y46" s="214"/>
      <c r="Z46" s="214"/>
      <c r="AA46" s="214"/>
      <c r="AB46" s="214"/>
      <c r="AC46" s="214"/>
      <c r="AD46" s="214"/>
      <c r="AE46" s="214"/>
    </row>
    <row r="47" spans="1:31" s="474" customFormat="1" ht="75" x14ac:dyDescent="0.25">
      <c r="A47" s="409"/>
      <c r="B47" s="407"/>
      <c r="C47" s="410"/>
      <c r="D47" s="128" t="s">
        <v>172</v>
      </c>
      <c r="E47" s="341" t="s">
        <v>48</v>
      </c>
      <c r="F47" s="407"/>
      <c r="G47" s="407"/>
      <c r="H47" s="407"/>
      <c r="I47" s="406"/>
      <c r="J47" s="379"/>
      <c r="K47" s="18" t="s">
        <v>173</v>
      </c>
      <c r="L47" s="346" t="s">
        <v>61</v>
      </c>
      <c r="M47" s="349">
        <v>85</v>
      </c>
      <c r="N47" s="407"/>
      <c r="O47" s="407"/>
      <c r="P47" s="408"/>
      <c r="Q47" s="379"/>
      <c r="R47" s="32" t="s">
        <v>164</v>
      </c>
      <c r="S47" s="32" t="s">
        <v>174</v>
      </c>
      <c r="T47" s="35" t="s">
        <v>175</v>
      </c>
      <c r="U47" s="36">
        <v>43009</v>
      </c>
      <c r="V47" s="35" t="s">
        <v>176</v>
      </c>
      <c r="W47" s="32" t="s">
        <v>67</v>
      </c>
      <c r="X47" s="3"/>
      <c r="Y47" s="214"/>
      <c r="Z47" s="214"/>
      <c r="AA47" s="214"/>
      <c r="AB47" s="214"/>
      <c r="AC47" s="214"/>
      <c r="AD47" s="214"/>
      <c r="AE47" s="214"/>
    </row>
    <row r="48" spans="1:31" s="474" customFormat="1" ht="60" x14ac:dyDescent="0.25">
      <c r="A48" s="409"/>
      <c r="B48" s="407"/>
      <c r="C48" s="410"/>
      <c r="D48" s="128" t="s">
        <v>177</v>
      </c>
      <c r="E48" s="495"/>
      <c r="F48" s="407"/>
      <c r="G48" s="407"/>
      <c r="H48" s="407"/>
      <c r="I48" s="406"/>
      <c r="J48" s="379"/>
      <c r="K48" s="18"/>
      <c r="L48" s="346"/>
      <c r="M48" s="9"/>
      <c r="N48" s="407"/>
      <c r="O48" s="407"/>
      <c r="P48" s="408"/>
      <c r="Q48" s="379"/>
      <c r="R48" s="10"/>
      <c r="S48" s="10"/>
      <c r="T48" s="367"/>
      <c r="U48" s="367"/>
      <c r="V48" s="367"/>
      <c r="W48" s="367"/>
      <c r="X48" s="3"/>
      <c r="Y48" s="214"/>
      <c r="Z48" s="214"/>
      <c r="AA48" s="214"/>
      <c r="AB48" s="214"/>
      <c r="AC48" s="214"/>
      <c r="AD48" s="214"/>
      <c r="AE48" s="214"/>
    </row>
    <row r="49" spans="1:31" s="474" customFormat="1" ht="63.75" x14ac:dyDescent="0.25">
      <c r="A49" s="381">
        <v>10</v>
      </c>
      <c r="B49" s="384" t="s">
        <v>55</v>
      </c>
      <c r="C49" s="380" t="s">
        <v>178</v>
      </c>
      <c r="D49" s="5" t="s">
        <v>179</v>
      </c>
      <c r="E49" s="37" t="s">
        <v>36</v>
      </c>
      <c r="F49" s="379" t="s">
        <v>37</v>
      </c>
      <c r="G49" s="380">
        <v>1</v>
      </c>
      <c r="H49" s="380">
        <v>20</v>
      </c>
      <c r="I49" s="378">
        <f>G49*H49</f>
        <v>20</v>
      </c>
      <c r="J49" s="379" t="str">
        <f>IF(AND(I49&lt;=10,I49&gt;=5),"BAJA",IF(AND(I49&lt;=25,I49&gt;=15),"MODERADA",IF(AND(I49&lt;=50,I49&gt;=30),"ALTA",IF(AND(I49&lt;=100,I49&gt;=60),"EXTREMA","0"))))</f>
        <v>MODERADA</v>
      </c>
      <c r="K49" s="11" t="s">
        <v>180</v>
      </c>
      <c r="L49" s="332" t="s">
        <v>40</v>
      </c>
      <c r="M49" s="337">
        <v>85</v>
      </c>
      <c r="N49" s="380">
        <v>1</v>
      </c>
      <c r="O49" s="380">
        <v>20</v>
      </c>
      <c r="P49" s="378">
        <f>N49*O49</f>
        <v>20</v>
      </c>
      <c r="Q49" s="379" t="str">
        <f>IF(AND(P49&lt;=10,P49&gt;=5),"BAJA",IF(AND(P49&lt;=25,P49&gt;=15),"MODERADA",IF(AND(P49&lt;=50,P49&gt;=30),"ALTA",IF(AND(P49&lt;=100,P49&gt;=60),"EXTREMA","0"))))</f>
        <v>MODERADA</v>
      </c>
      <c r="R49" s="2" t="s">
        <v>42</v>
      </c>
      <c r="S49" s="10" t="s">
        <v>181</v>
      </c>
      <c r="T49" s="22" t="s">
        <v>182</v>
      </c>
      <c r="U49" s="23">
        <v>42887</v>
      </c>
      <c r="V49" s="22" t="s">
        <v>78</v>
      </c>
      <c r="W49" s="338" t="s">
        <v>183</v>
      </c>
      <c r="X49" s="3"/>
      <c r="Y49" s="214"/>
      <c r="Z49" s="214"/>
      <c r="AA49" s="214"/>
      <c r="AB49" s="214"/>
      <c r="AC49" s="214"/>
      <c r="AD49" s="214"/>
      <c r="AE49" s="214"/>
    </row>
    <row r="50" spans="1:31" s="474" customFormat="1" ht="63.75" x14ac:dyDescent="0.25">
      <c r="A50" s="381"/>
      <c r="B50" s="384"/>
      <c r="C50" s="380"/>
      <c r="D50" s="5" t="s">
        <v>184</v>
      </c>
      <c r="E50" s="338" t="s">
        <v>48</v>
      </c>
      <c r="F50" s="379"/>
      <c r="G50" s="380"/>
      <c r="H50" s="380"/>
      <c r="I50" s="378"/>
      <c r="J50" s="379"/>
      <c r="K50" s="11" t="s">
        <v>185</v>
      </c>
      <c r="L50" s="332" t="s">
        <v>40</v>
      </c>
      <c r="M50" s="337">
        <v>90</v>
      </c>
      <c r="N50" s="380"/>
      <c r="O50" s="380"/>
      <c r="P50" s="378"/>
      <c r="Q50" s="379"/>
      <c r="R50" s="2" t="s">
        <v>164</v>
      </c>
      <c r="S50" s="3" t="s">
        <v>186</v>
      </c>
      <c r="T50" s="338" t="s">
        <v>187</v>
      </c>
      <c r="U50" s="23">
        <v>42856</v>
      </c>
      <c r="V50" s="22" t="s">
        <v>98</v>
      </c>
      <c r="W50" s="338" t="s">
        <v>183</v>
      </c>
      <c r="X50" s="3"/>
      <c r="Y50" s="214"/>
      <c r="Z50" s="214"/>
      <c r="AA50" s="214"/>
      <c r="AB50" s="214"/>
      <c r="AC50" s="214"/>
      <c r="AD50" s="214"/>
      <c r="AE50" s="214"/>
    </row>
    <row r="51" spans="1:31" s="474" customFormat="1" ht="38.25" x14ac:dyDescent="0.25">
      <c r="A51" s="381"/>
      <c r="B51" s="384"/>
      <c r="C51" s="380"/>
      <c r="D51" s="5" t="s">
        <v>188</v>
      </c>
      <c r="E51" s="37" t="s">
        <v>189</v>
      </c>
      <c r="F51" s="379"/>
      <c r="G51" s="380"/>
      <c r="H51" s="380"/>
      <c r="I51" s="378"/>
      <c r="J51" s="379"/>
      <c r="K51" s="11" t="s">
        <v>190</v>
      </c>
      <c r="L51" s="332" t="s">
        <v>40</v>
      </c>
      <c r="M51" s="337">
        <v>85</v>
      </c>
      <c r="N51" s="380"/>
      <c r="O51" s="380"/>
      <c r="P51" s="378"/>
      <c r="Q51" s="379"/>
      <c r="R51" s="2"/>
      <c r="S51" s="3"/>
      <c r="T51" s="3"/>
      <c r="U51" s="3"/>
      <c r="V51" s="3"/>
      <c r="W51" s="3"/>
      <c r="X51" s="3"/>
      <c r="Y51" s="214"/>
      <c r="Z51" s="214"/>
      <c r="AA51" s="214"/>
      <c r="AB51" s="214"/>
      <c r="AC51" s="214"/>
      <c r="AD51" s="214"/>
      <c r="AE51" s="214"/>
    </row>
    <row r="52" spans="1:31" s="474" customFormat="1" ht="51" x14ac:dyDescent="0.25">
      <c r="A52" s="381"/>
      <c r="B52" s="384"/>
      <c r="C52" s="380"/>
      <c r="D52" s="3"/>
      <c r="E52" s="37"/>
      <c r="F52" s="379"/>
      <c r="G52" s="380"/>
      <c r="H52" s="380"/>
      <c r="I52" s="378"/>
      <c r="J52" s="379"/>
      <c r="K52" s="10" t="s">
        <v>191</v>
      </c>
      <c r="L52" s="332" t="s">
        <v>40</v>
      </c>
      <c r="M52" s="337">
        <v>85</v>
      </c>
      <c r="N52" s="380"/>
      <c r="O52" s="380"/>
      <c r="P52" s="378"/>
      <c r="Q52" s="379"/>
      <c r="R52" s="2"/>
      <c r="S52" s="3"/>
      <c r="T52" s="3"/>
      <c r="U52" s="3"/>
      <c r="V52" s="3"/>
      <c r="W52" s="3"/>
      <c r="X52" s="3"/>
      <c r="Y52" s="214"/>
      <c r="Z52" s="214"/>
      <c r="AA52" s="214"/>
      <c r="AB52" s="214"/>
      <c r="AC52" s="214"/>
      <c r="AD52" s="214"/>
      <c r="AE52" s="214"/>
    </row>
    <row r="53" spans="1:31" s="474" customFormat="1" ht="63.75" x14ac:dyDescent="0.25">
      <c r="A53" s="381">
        <v>11</v>
      </c>
      <c r="B53" s="384" t="s">
        <v>55</v>
      </c>
      <c r="C53" s="384" t="s">
        <v>192</v>
      </c>
      <c r="D53" s="5" t="s">
        <v>184</v>
      </c>
      <c r="E53" s="338" t="s">
        <v>48</v>
      </c>
      <c r="F53" s="379" t="s">
        <v>37</v>
      </c>
      <c r="G53" s="380">
        <v>1</v>
      </c>
      <c r="H53" s="380">
        <v>20</v>
      </c>
      <c r="I53" s="378">
        <f>G53*H53</f>
        <v>20</v>
      </c>
      <c r="J53" s="379" t="str">
        <f>IF(AND(I53&lt;=10,I53&gt;=5),"BAJA",IF(AND(I53&lt;=25,I53&gt;=15),"MODERADA",IF(AND(I53&lt;=50,I53&gt;=30),"ALTA",IF(AND(I53&lt;=100,I53&gt;=60),"EXTREMA","0"))))</f>
        <v>MODERADA</v>
      </c>
      <c r="K53" s="39" t="s">
        <v>193</v>
      </c>
      <c r="L53" s="332" t="s">
        <v>40</v>
      </c>
      <c r="M53" s="1">
        <v>70</v>
      </c>
      <c r="N53" s="380">
        <v>1</v>
      </c>
      <c r="O53" s="380">
        <v>10</v>
      </c>
      <c r="P53" s="378">
        <f>N53*O53</f>
        <v>10</v>
      </c>
      <c r="Q53" s="379" t="str">
        <f>IF(AND(P53&lt;=10,P53&gt;=5),"BAJA",IF(AND(P53&lt;=25,P53&gt;=15),"MODERADA",IF(AND(P53&lt;=50,P53&gt;=30),"ALTA",IF(AND(P53&lt;=100,P53&gt;=60),"EXTREMA","0"))))</f>
        <v>BAJA</v>
      </c>
      <c r="R53" s="2" t="s">
        <v>42</v>
      </c>
      <c r="S53" s="3" t="s">
        <v>194</v>
      </c>
      <c r="T53" s="338" t="s">
        <v>182</v>
      </c>
      <c r="U53" s="23">
        <v>42887</v>
      </c>
      <c r="V53" s="22" t="s">
        <v>112</v>
      </c>
      <c r="W53" s="338" t="s">
        <v>183</v>
      </c>
      <c r="X53" s="3"/>
      <c r="Y53" s="214"/>
      <c r="Z53" s="214"/>
      <c r="AA53" s="214"/>
      <c r="AB53" s="214"/>
      <c r="AC53" s="214"/>
      <c r="AD53" s="214"/>
      <c r="AE53" s="214"/>
    </row>
    <row r="54" spans="1:31" s="474" customFormat="1" ht="51" x14ac:dyDescent="0.25">
      <c r="A54" s="381"/>
      <c r="B54" s="384"/>
      <c r="C54" s="384"/>
      <c r="D54" s="5" t="s">
        <v>195</v>
      </c>
      <c r="E54" s="338" t="s">
        <v>36</v>
      </c>
      <c r="F54" s="379"/>
      <c r="G54" s="380"/>
      <c r="H54" s="380"/>
      <c r="I54" s="378"/>
      <c r="J54" s="379"/>
      <c r="K54" s="39" t="s">
        <v>196</v>
      </c>
      <c r="L54" s="332" t="s">
        <v>197</v>
      </c>
      <c r="M54" s="1">
        <v>70</v>
      </c>
      <c r="N54" s="380"/>
      <c r="O54" s="380"/>
      <c r="P54" s="378"/>
      <c r="Q54" s="379"/>
      <c r="R54" s="2" t="s">
        <v>42</v>
      </c>
      <c r="S54" s="40" t="s">
        <v>198</v>
      </c>
      <c r="T54" s="338" t="s">
        <v>199</v>
      </c>
      <c r="U54" s="41">
        <v>42887</v>
      </c>
      <c r="V54" s="338" t="s">
        <v>78</v>
      </c>
      <c r="W54" s="338" t="s">
        <v>183</v>
      </c>
      <c r="X54" s="3"/>
      <c r="Y54" s="214"/>
      <c r="Z54" s="214"/>
      <c r="AA54" s="214"/>
      <c r="AB54" s="214"/>
      <c r="AC54" s="214"/>
      <c r="AD54" s="214"/>
      <c r="AE54" s="214"/>
    </row>
    <row r="55" spans="1:31" s="474" customFormat="1" ht="51" x14ac:dyDescent="0.25">
      <c r="A55" s="381"/>
      <c r="B55" s="384"/>
      <c r="C55" s="384"/>
      <c r="D55" s="40" t="s">
        <v>200</v>
      </c>
      <c r="E55" s="37"/>
      <c r="F55" s="379"/>
      <c r="G55" s="380"/>
      <c r="H55" s="380"/>
      <c r="I55" s="378"/>
      <c r="J55" s="379"/>
      <c r="K55" s="39" t="s">
        <v>201</v>
      </c>
      <c r="L55" s="332" t="s">
        <v>40</v>
      </c>
      <c r="M55" s="1">
        <v>85</v>
      </c>
      <c r="N55" s="380"/>
      <c r="O55" s="380"/>
      <c r="P55" s="378"/>
      <c r="Q55" s="379"/>
      <c r="R55" s="2" t="s">
        <v>42</v>
      </c>
      <c r="S55" s="3" t="s">
        <v>202</v>
      </c>
      <c r="T55" s="22" t="s">
        <v>203</v>
      </c>
      <c r="U55" s="23">
        <v>42887</v>
      </c>
      <c r="V55" s="22" t="s">
        <v>112</v>
      </c>
      <c r="W55" s="338" t="s">
        <v>183</v>
      </c>
      <c r="X55" s="3"/>
      <c r="Y55" s="214"/>
      <c r="Z55" s="214"/>
      <c r="AA55" s="214"/>
      <c r="AB55" s="214"/>
      <c r="AC55" s="214"/>
      <c r="AD55" s="214"/>
      <c r="AE55" s="214"/>
    </row>
    <row r="56" spans="1:31" s="474" customFormat="1" ht="38.25" x14ac:dyDescent="0.25">
      <c r="A56" s="381"/>
      <c r="B56" s="384"/>
      <c r="C56" s="384"/>
      <c r="D56" s="3"/>
      <c r="E56" s="37"/>
      <c r="F56" s="379"/>
      <c r="G56" s="380"/>
      <c r="H56" s="380"/>
      <c r="I56" s="378"/>
      <c r="J56" s="379"/>
      <c r="K56" s="39" t="s">
        <v>204</v>
      </c>
      <c r="L56" s="332" t="s">
        <v>40</v>
      </c>
      <c r="M56" s="1">
        <v>70</v>
      </c>
      <c r="N56" s="380"/>
      <c r="O56" s="380"/>
      <c r="P56" s="378"/>
      <c r="Q56" s="379"/>
      <c r="R56" s="2"/>
      <c r="S56" s="3"/>
      <c r="T56" s="3"/>
      <c r="U56" s="3"/>
      <c r="V56" s="3"/>
      <c r="W56" s="3"/>
      <c r="X56" s="3"/>
      <c r="Y56" s="214"/>
      <c r="Z56" s="214"/>
      <c r="AA56" s="214"/>
      <c r="AB56" s="214"/>
      <c r="AC56" s="214"/>
      <c r="AD56" s="214"/>
      <c r="AE56" s="214"/>
    </row>
    <row r="57" spans="1:31" s="474" customFormat="1" ht="51" x14ac:dyDescent="0.25">
      <c r="A57" s="381"/>
      <c r="B57" s="384"/>
      <c r="C57" s="384"/>
      <c r="D57" s="3"/>
      <c r="E57" s="37"/>
      <c r="F57" s="379"/>
      <c r="G57" s="380"/>
      <c r="H57" s="380"/>
      <c r="I57" s="378"/>
      <c r="J57" s="379"/>
      <c r="K57" s="39" t="s">
        <v>205</v>
      </c>
      <c r="L57" s="332" t="s">
        <v>40</v>
      </c>
      <c r="M57" s="1">
        <v>85</v>
      </c>
      <c r="N57" s="380"/>
      <c r="O57" s="380"/>
      <c r="P57" s="378"/>
      <c r="Q57" s="379"/>
      <c r="R57" s="2"/>
      <c r="S57" s="3"/>
      <c r="T57" s="3"/>
      <c r="U57" s="3"/>
      <c r="V57" s="3"/>
      <c r="W57" s="3"/>
      <c r="X57" s="3"/>
      <c r="Y57" s="214"/>
      <c r="Z57" s="214"/>
      <c r="AA57" s="214"/>
      <c r="AB57" s="214"/>
      <c r="AC57" s="214"/>
      <c r="AD57" s="214"/>
      <c r="AE57" s="214"/>
    </row>
    <row r="58" spans="1:31" s="474" customFormat="1" ht="51" x14ac:dyDescent="0.25">
      <c r="A58" s="374">
        <v>12</v>
      </c>
      <c r="B58" s="375" t="s">
        <v>206</v>
      </c>
      <c r="C58" s="413" t="s">
        <v>207</v>
      </c>
      <c r="D58" s="27" t="s">
        <v>208</v>
      </c>
      <c r="E58" s="479" t="s">
        <v>48</v>
      </c>
      <c r="F58" s="413" t="s">
        <v>58</v>
      </c>
      <c r="G58" s="413">
        <v>1</v>
      </c>
      <c r="H58" s="413">
        <v>5</v>
      </c>
      <c r="I58" s="376">
        <v>5</v>
      </c>
      <c r="J58" s="379" t="s">
        <v>59</v>
      </c>
      <c r="K58" s="27" t="s">
        <v>209</v>
      </c>
      <c r="L58" s="346" t="s">
        <v>61</v>
      </c>
      <c r="M58" s="42">
        <v>85</v>
      </c>
      <c r="N58" s="375">
        <v>1</v>
      </c>
      <c r="O58" s="375">
        <v>5</v>
      </c>
      <c r="P58" s="412">
        <f>+N58*O58</f>
        <v>5</v>
      </c>
      <c r="Q58" s="379" t="s">
        <v>59</v>
      </c>
      <c r="R58" s="10" t="s">
        <v>81</v>
      </c>
      <c r="S58" s="27" t="s">
        <v>210</v>
      </c>
      <c r="T58" s="367" t="s">
        <v>211</v>
      </c>
      <c r="U58" s="26">
        <v>42736</v>
      </c>
      <c r="V58" s="87">
        <v>1</v>
      </c>
      <c r="W58" s="367" t="s">
        <v>212</v>
      </c>
      <c r="X58" s="11"/>
      <c r="Y58" s="236"/>
      <c r="Z58" s="236"/>
      <c r="AA58" s="236"/>
      <c r="AB58" s="236"/>
      <c r="AC58" s="236"/>
      <c r="AD58" s="236"/>
      <c r="AE58" s="236"/>
    </row>
    <row r="59" spans="1:31" s="474" customFormat="1" ht="51" x14ac:dyDescent="0.25">
      <c r="A59" s="374"/>
      <c r="B59" s="375"/>
      <c r="C59" s="413"/>
      <c r="D59" s="27" t="s">
        <v>213</v>
      </c>
      <c r="E59" s="479" t="s">
        <v>100</v>
      </c>
      <c r="F59" s="413"/>
      <c r="G59" s="413"/>
      <c r="H59" s="413"/>
      <c r="I59" s="376"/>
      <c r="J59" s="379"/>
      <c r="K59" s="49" t="s">
        <v>214</v>
      </c>
      <c r="L59" s="346" t="s">
        <v>61</v>
      </c>
      <c r="M59" s="42">
        <v>85</v>
      </c>
      <c r="N59" s="375"/>
      <c r="O59" s="375"/>
      <c r="P59" s="412"/>
      <c r="Q59" s="379"/>
      <c r="R59" s="10"/>
      <c r="S59" s="10"/>
      <c r="T59" s="367"/>
      <c r="U59" s="367"/>
      <c r="V59" s="367"/>
      <c r="W59" s="367"/>
      <c r="X59" s="11"/>
      <c r="Y59" s="236"/>
      <c r="Z59" s="236"/>
      <c r="AA59" s="236"/>
      <c r="AB59" s="236"/>
      <c r="AC59" s="236"/>
      <c r="AD59" s="236"/>
      <c r="AE59" s="236"/>
    </row>
    <row r="60" spans="1:31" s="474" customFormat="1" ht="76.5" x14ac:dyDescent="0.25">
      <c r="A60" s="374"/>
      <c r="B60" s="375"/>
      <c r="C60" s="413"/>
      <c r="D60" s="27" t="s">
        <v>215</v>
      </c>
      <c r="E60" s="479" t="s">
        <v>36</v>
      </c>
      <c r="F60" s="413"/>
      <c r="G60" s="413"/>
      <c r="H60" s="413"/>
      <c r="I60" s="376"/>
      <c r="J60" s="379"/>
      <c r="K60" s="27" t="s">
        <v>216</v>
      </c>
      <c r="L60" s="346" t="s">
        <v>61</v>
      </c>
      <c r="M60" s="42">
        <v>70</v>
      </c>
      <c r="N60" s="375"/>
      <c r="O60" s="375"/>
      <c r="P60" s="412"/>
      <c r="Q60" s="379"/>
      <c r="R60" s="10"/>
      <c r="S60" s="10"/>
      <c r="T60" s="367"/>
      <c r="U60" s="367"/>
      <c r="V60" s="367"/>
      <c r="W60" s="367"/>
      <c r="X60" s="11"/>
      <c r="Y60" s="236"/>
      <c r="Z60" s="236"/>
      <c r="AA60" s="236"/>
      <c r="AB60" s="236"/>
      <c r="AC60" s="236"/>
      <c r="AD60" s="236"/>
      <c r="AE60" s="236"/>
    </row>
    <row r="61" spans="1:31" s="474" customFormat="1" ht="38.25" x14ac:dyDescent="0.25">
      <c r="A61" s="374"/>
      <c r="B61" s="375"/>
      <c r="C61" s="413"/>
      <c r="D61" s="10" t="s">
        <v>217</v>
      </c>
      <c r="E61" s="479"/>
      <c r="F61" s="413"/>
      <c r="G61" s="413"/>
      <c r="H61" s="413"/>
      <c r="I61" s="376"/>
      <c r="J61" s="379"/>
      <c r="K61" s="27"/>
      <c r="L61" s="346"/>
      <c r="M61" s="42">
        <v>0</v>
      </c>
      <c r="N61" s="375"/>
      <c r="O61" s="375"/>
      <c r="P61" s="412"/>
      <c r="Q61" s="379"/>
      <c r="R61" s="10"/>
      <c r="S61" s="10"/>
      <c r="T61" s="367"/>
      <c r="U61" s="367"/>
      <c r="V61" s="367"/>
      <c r="W61" s="367"/>
      <c r="X61" s="11"/>
      <c r="Y61" s="236"/>
      <c r="Z61" s="236"/>
      <c r="AA61" s="236"/>
      <c r="AB61" s="236"/>
      <c r="AC61" s="236"/>
      <c r="AD61" s="236"/>
      <c r="AE61" s="236"/>
    </row>
    <row r="62" spans="1:31" s="474" customFormat="1" ht="51" x14ac:dyDescent="0.25">
      <c r="A62" s="374"/>
      <c r="B62" s="375"/>
      <c r="C62" s="413"/>
      <c r="D62" s="10" t="s">
        <v>218</v>
      </c>
      <c r="E62" s="479"/>
      <c r="F62" s="413"/>
      <c r="G62" s="413"/>
      <c r="H62" s="413"/>
      <c r="I62" s="376"/>
      <c r="J62" s="379"/>
      <c r="K62" s="27"/>
      <c r="L62" s="346"/>
      <c r="M62" s="42">
        <v>0</v>
      </c>
      <c r="N62" s="375"/>
      <c r="O62" s="375"/>
      <c r="P62" s="412"/>
      <c r="Q62" s="379"/>
      <c r="R62" s="10"/>
      <c r="S62" s="10"/>
      <c r="T62" s="367"/>
      <c r="U62" s="367"/>
      <c r="V62" s="367"/>
      <c r="W62" s="367"/>
      <c r="X62" s="11"/>
      <c r="Y62" s="236"/>
      <c r="Z62" s="236"/>
      <c r="AA62" s="236"/>
      <c r="AB62" s="236"/>
      <c r="AC62" s="236"/>
      <c r="AD62" s="236"/>
      <c r="AE62" s="236"/>
    </row>
    <row r="63" spans="1:31" s="474" customFormat="1" ht="60" x14ac:dyDescent="0.25">
      <c r="A63" s="374">
        <v>13</v>
      </c>
      <c r="B63" s="375" t="s">
        <v>206</v>
      </c>
      <c r="C63" s="413" t="s">
        <v>219</v>
      </c>
      <c r="D63" s="130" t="s">
        <v>220</v>
      </c>
      <c r="E63" s="479" t="s">
        <v>100</v>
      </c>
      <c r="F63" s="413" t="s">
        <v>58</v>
      </c>
      <c r="G63" s="414">
        <v>1</v>
      </c>
      <c r="H63" s="414">
        <v>3</v>
      </c>
      <c r="I63" s="376">
        <v>3</v>
      </c>
      <c r="J63" s="379" t="s">
        <v>62</v>
      </c>
      <c r="K63" s="129" t="s">
        <v>221</v>
      </c>
      <c r="L63" s="346" t="s">
        <v>61</v>
      </c>
      <c r="M63" s="42">
        <v>85</v>
      </c>
      <c r="N63" s="375">
        <v>1</v>
      </c>
      <c r="O63" s="375">
        <v>3</v>
      </c>
      <c r="P63" s="412">
        <f>+N63*O63</f>
        <v>3</v>
      </c>
      <c r="Q63" s="379" t="s">
        <v>62</v>
      </c>
      <c r="R63" s="10" t="s">
        <v>63</v>
      </c>
      <c r="S63" s="130" t="s">
        <v>222</v>
      </c>
      <c r="T63" s="347">
        <v>2</v>
      </c>
      <c r="U63" s="131">
        <v>42552</v>
      </c>
      <c r="V63" s="132">
        <v>12</v>
      </c>
      <c r="W63" s="130" t="s">
        <v>212</v>
      </c>
      <c r="X63" s="130"/>
      <c r="Y63" s="496"/>
      <c r="Z63" s="496"/>
      <c r="AA63" s="496"/>
      <c r="AB63" s="236"/>
      <c r="AC63" s="236"/>
      <c r="AD63" s="236"/>
      <c r="AE63" s="236"/>
    </row>
    <row r="64" spans="1:31" s="474" customFormat="1" ht="105" x14ac:dyDescent="0.25">
      <c r="A64" s="374"/>
      <c r="B64" s="375"/>
      <c r="C64" s="413"/>
      <c r="D64" s="130" t="s">
        <v>223</v>
      </c>
      <c r="E64" s="479" t="s">
        <v>48</v>
      </c>
      <c r="F64" s="413"/>
      <c r="G64" s="414"/>
      <c r="H64" s="414"/>
      <c r="I64" s="376"/>
      <c r="J64" s="379"/>
      <c r="K64" s="129" t="s">
        <v>224</v>
      </c>
      <c r="L64" s="346" t="s">
        <v>61</v>
      </c>
      <c r="M64" s="42">
        <v>85</v>
      </c>
      <c r="N64" s="375"/>
      <c r="O64" s="375"/>
      <c r="P64" s="412"/>
      <c r="Q64" s="379"/>
      <c r="R64" s="10"/>
      <c r="S64" s="10"/>
      <c r="T64" s="367"/>
      <c r="U64" s="367"/>
      <c r="V64" s="367"/>
      <c r="W64" s="367"/>
      <c r="X64" s="11"/>
      <c r="Y64" s="236"/>
      <c r="Z64" s="236"/>
      <c r="AA64" s="236"/>
      <c r="AB64" s="236"/>
      <c r="AC64" s="236"/>
      <c r="AD64" s="236"/>
      <c r="AE64" s="236"/>
    </row>
    <row r="65" spans="1:31" s="474" customFormat="1" ht="60" x14ac:dyDescent="0.25">
      <c r="A65" s="374"/>
      <c r="B65" s="375"/>
      <c r="C65" s="413"/>
      <c r="D65" s="130" t="s">
        <v>225</v>
      </c>
      <c r="E65" s="479" t="s">
        <v>36</v>
      </c>
      <c r="F65" s="413"/>
      <c r="G65" s="414"/>
      <c r="H65" s="414"/>
      <c r="I65" s="376"/>
      <c r="J65" s="379"/>
      <c r="K65" s="27"/>
      <c r="L65" s="346"/>
      <c r="M65" s="42">
        <v>0</v>
      </c>
      <c r="N65" s="375"/>
      <c r="O65" s="375"/>
      <c r="P65" s="412"/>
      <c r="Q65" s="379"/>
      <c r="R65" s="10"/>
      <c r="S65" s="10"/>
      <c r="T65" s="367"/>
      <c r="U65" s="367"/>
      <c r="V65" s="367"/>
      <c r="W65" s="367"/>
      <c r="X65" s="11"/>
      <c r="Y65" s="236"/>
      <c r="Z65" s="236"/>
      <c r="AA65" s="236"/>
      <c r="AB65" s="236"/>
      <c r="AC65" s="236"/>
      <c r="AD65" s="236"/>
      <c r="AE65" s="236"/>
    </row>
    <row r="66" spans="1:31" s="474" customFormat="1" ht="75" x14ac:dyDescent="0.25">
      <c r="A66" s="374"/>
      <c r="B66" s="375"/>
      <c r="C66" s="413"/>
      <c r="D66" s="130" t="s">
        <v>226</v>
      </c>
      <c r="E66" s="479"/>
      <c r="F66" s="413"/>
      <c r="G66" s="414"/>
      <c r="H66" s="414"/>
      <c r="I66" s="376"/>
      <c r="J66" s="379"/>
      <c r="K66" s="27"/>
      <c r="L66" s="346"/>
      <c r="M66" s="42">
        <v>0</v>
      </c>
      <c r="N66" s="375"/>
      <c r="O66" s="375"/>
      <c r="P66" s="412"/>
      <c r="Q66" s="379"/>
      <c r="R66" s="10"/>
      <c r="S66" s="10"/>
      <c r="T66" s="367"/>
      <c r="U66" s="367"/>
      <c r="V66" s="367"/>
      <c r="W66" s="367"/>
      <c r="X66" s="11"/>
      <c r="Y66" s="236"/>
      <c r="Z66" s="236"/>
      <c r="AA66" s="236"/>
      <c r="AB66" s="236"/>
      <c r="AC66" s="236"/>
      <c r="AD66" s="236"/>
      <c r="AE66" s="236"/>
    </row>
    <row r="67" spans="1:31" s="474" customFormat="1" ht="60" x14ac:dyDescent="0.25">
      <c r="A67" s="374">
        <v>14</v>
      </c>
      <c r="B67" s="375" t="s">
        <v>206</v>
      </c>
      <c r="C67" s="413" t="s">
        <v>227</v>
      </c>
      <c r="D67" s="130" t="s">
        <v>228</v>
      </c>
      <c r="E67" s="479" t="s">
        <v>36</v>
      </c>
      <c r="F67" s="413" t="s">
        <v>58</v>
      </c>
      <c r="G67" s="414">
        <v>2</v>
      </c>
      <c r="H67" s="414">
        <v>3</v>
      </c>
      <c r="I67" s="376">
        <v>6</v>
      </c>
      <c r="J67" s="379" t="s">
        <v>62</v>
      </c>
      <c r="K67" s="43" t="s">
        <v>229</v>
      </c>
      <c r="L67" s="346" t="s">
        <v>61</v>
      </c>
      <c r="M67" s="42">
        <v>85</v>
      </c>
      <c r="N67" s="375">
        <v>1</v>
      </c>
      <c r="O67" s="375">
        <v>3</v>
      </c>
      <c r="P67" s="412">
        <f>+N67*O67</f>
        <v>3</v>
      </c>
      <c r="Q67" s="379" t="s">
        <v>62</v>
      </c>
      <c r="R67" s="10" t="s">
        <v>81</v>
      </c>
      <c r="S67" s="130" t="s">
        <v>230</v>
      </c>
      <c r="T67" s="347">
        <v>2</v>
      </c>
      <c r="U67" s="131">
        <v>42917</v>
      </c>
      <c r="V67" s="132">
        <v>6</v>
      </c>
      <c r="W67" s="130" t="s">
        <v>212</v>
      </c>
      <c r="X67" s="11"/>
      <c r="Y67" s="236"/>
      <c r="Z67" s="236"/>
      <c r="AA67" s="236"/>
      <c r="AB67" s="236"/>
      <c r="AC67" s="236"/>
      <c r="AD67" s="236"/>
      <c r="AE67" s="236"/>
    </row>
    <row r="68" spans="1:31" s="474" customFormat="1" ht="60" x14ac:dyDescent="0.25">
      <c r="A68" s="374"/>
      <c r="B68" s="375"/>
      <c r="C68" s="413"/>
      <c r="D68" s="130" t="s">
        <v>231</v>
      </c>
      <c r="E68" s="479" t="s">
        <v>48</v>
      </c>
      <c r="F68" s="413"/>
      <c r="G68" s="414"/>
      <c r="H68" s="414"/>
      <c r="I68" s="376"/>
      <c r="J68" s="379"/>
      <c r="K68" s="43" t="s">
        <v>232</v>
      </c>
      <c r="L68" s="346" t="s">
        <v>61</v>
      </c>
      <c r="M68" s="42">
        <v>85</v>
      </c>
      <c r="N68" s="375"/>
      <c r="O68" s="375"/>
      <c r="P68" s="412"/>
      <c r="Q68" s="379"/>
      <c r="R68" s="10"/>
      <c r="S68" s="10"/>
      <c r="T68" s="367"/>
      <c r="U68" s="367"/>
      <c r="V68" s="367"/>
      <c r="W68" s="367"/>
      <c r="X68" s="11"/>
      <c r="Y68" s="236"/>
      <c r="Z68" s="236"/>
      <c r="AA68" s="236"/>
      <c r="AB68" s="236"/>
      <c r="AC68" s="236"/>
      <c r="AD68" s="236"/>
      <c r="AE68" s="236"/>
    </row>
    <row r="69" spans="1:31" s="474" customFormat="1" ht="75" x14ac:dyDescent="0.25">
      <c r="A69" s="374"/>
      <c r="B69" s="375"/>
      <c r="C69" s="413"/>
      <c r="D69" s="130" t="s">
        <v>233</v>
      </c>
      <c r="E69" s="479"/>
      <c r="F69" s="413"/>
      <c r="G69" s="414"/>
      <c r="H69" s="414"/>
      <c r="I69" s="376"/>
      <c r="J69" s="379"/>
      <c r="K69" s="43" t="s">
        <v>234</v>
      </c>
      <c r="L69" s="346" t="s">
        <v>61</v>
      </c>
      <c r="M69" s="42">
        <v>85</v>
      </c>
      <c r="N69" s="375"/>
      <c r="O69" s="375"/>
      <c r="P69" s="412"/>
      <c r="Q69" s="379"/>
      <c r="R69" s="10"/>
      <c r="S69" s="10"/>
      <c r="T69" s="367"/>
      <c r="U69" s="367"/>
      <c r="V69" s="367"/>
      <c r="W69" s="367"/>
      <c r="X69" s="11"/>
      <c r="Y69" s="236"/>
      <c r="Z69" s="236"/>
      <c r="AA69" s="236"/>
      <c r="AB69" s="236"/>
      <c r="AC69" s="236"/>
      <c r="AD69" s="236"/>
      <c r="AE69" s="236"/>
    </row>
    <row r="70" spans="1:31" s="474" customFormat="1" ht="45" x14ac:dyDescent="0.25">
      <c r="A70" s="374"/>
      <c r="B70" s="375"/>
      <c r="C70" s="413"/>
      <c r="D70" s="130" t="s">
        <v>235</v>
      </c>
      <c r="E70" s="479"/>
      <c r="F70" s="413"/>
      <c r="G70" s="414"/>
      <c r="H70" s="414"/>
      <c r="I70" s="376"/>
      <c r="J70" s="379"/>
      <c r="K70" s="27"/>
      <c r="L70" s="346"/>
      <c r="M70" s="42">
        <v>0</v>
      </c>
      <c r="N70" s="375"/>
      <c r="O70" s="375"/>
      <c r="P70" s="412"/>
      <c r="Q70" s="379"/>
      <c r="R70" s="10"/>
      <c r="S70" s="10"/>
      <c r="T70" s="367"/>
      <c r="U70" s="367"/>
      <c r="V70" s="367"/>
      <c r="W70" s="367"/>
      <c r="X70" s="11"/>
      <c r="Y70" s="236"/>
      <c r="Z70" s="236"/>
      <c r="AA70" s="236"/>
      <c r="AB70" s="236"/>
      <c r="AC70" s="236"/>
      <c r="AD70" s="236"/>
      <c r="AE70" s="236"/>
    </row>
    <row r="71" spans="1:31" s="474" customFormat="1" ht="45" x14ac:dyDescent="0.25">
      <c r="A71" s="374"/>
      <c r="B71" s="375"/>
      <c r="C71" s="413"/>
      <c r="D71" s="130" t="s">
        <v>236</v>
      </c>
      <c r="E71" s="479"/>
      <c r="F71" s="413"/>
      <c r="G71" s="414"/>
      <c r="H71" s="414"/>
      <c r="I71" s="376"/>
      <c r="J71" s="379"/>
      <c r="K71" s="27"/>
      <c r="L71" s="346"/>
      <c r="M71" s="42">
        <v>0</v>
      </c>
      <c r="N71" s="375"/>
      <c r="O71" s="375"/>
      <c r="P71" s="412"/>
      <c r="Q71" s="379"/>
      <c r="R71" s="10"/>
      <c r="S71" s="10"/>
      <c r="T71" s="367"/>
      <c r="U71" s="367"/>
      <c r="V71" s="367"/>
      <c r="W71" s="367"/>
      <c r="X71" s="11"/>
      <c r="Y71" s="236"/>
      <c r="Z71" s="236"/>
      <c r="AA71" s="236"/>
      <c r="AB71" s="236"/>
      <c r="AC71" s="236"/>
      <c r="AD71" s="236"/>
      <c r="AE71" s="236"/>
    </row>
    <row r="72" spans="1:31" s="474" customFormat="1" ht="60" x14ac:dyDescent="0.25">
      <c r="A72" s="374">
        <v>15</v>
      </c>
      <c r="B72" s="375" t="s">
        <v>206</v>
      </c>
      <c r="C72" s="413" t="s">
        <v>237</v>
      </c>
      <c r="D72" s="130" t="s">
        <v>238</v>
      </c>
      <c r="E72" s="479" t="s">
        <v>48</v>
      </c>
      <c r="F72" s="413" t="s">
        <v>58</v>
      </c>
      <c r="G72" s="414">
        <v>3</v>
      </c>
      <c r="H72" s="414">
        <v>3</v>
      </c>
      <c r="I72" s="376">
        <v>9</v>
      </c>
      <c r="J72" s="379" t="s">
        <v>59</v>
      </c>
      <c r="K72" s="43" t="s">
        <v>239</v>
      </c>
      <c r="L72" s="346" t="s">
        <v>61</v>
      </c>
      <c r="M72" s="42">
        <v>85</v>
      </c>
      <c r="N72" s="375">
        <v>1</v>
      </c>
      <c r="O72" s="375">
        <v>3</v>
      </c>
      <c r="P72" s="412">
        <f>+N72*O72</f>
        <v>3</v>
      </c>
      <c r="Q72" s="379" t="s">
        <v>62</v>
      </c>
      <c r="R72" s="10" t="s">
        <v>81</v>
      </c>
      <c r="S72" s="130" t="s">
        <v>240</v>
      </c>
      <c r="T72" s="347">
        <v>1</v>
      </c>
      <c r="U72" s="131">
        <v>42917</v>
      </c>
      <c r="V72" s="132">
        <v>2</v>
      </c>
      <c r="W72" s="130" t="s">
        <v>212</v>
      </c>
      <c r="X72" s="130"/>
      <c r="Y72" s="236"/>
      <c r="Z72" s="236"/>
      <c r="AA72" s="236"/>
      <c r="AB72" s="236"/>
      <c r="AC72" s="236"/>
      <c r="AD72" s="236"/>
      <c r="AE72" s="236"/>
    </row>
    <row r="73" spans="1:31" s="474" customFormat="1" ht="60" x14ac:dyDescent="0.25">
      <c r="A73" s="374"/>
      <c r="B73" s="375"/>
      <c r="C73" s="413"/>
      <c r="D73" s="130" t="s">
        <v>241</v>
      </c>
      <c r="E73" s="479" t="s">
        <v>36</v>
      </c>
      <c r="F73" s="413"/>
      <c r="G73" s="414"/>
      <c r="H73" s="414"/>
      <c r="I73" s="376"/>
      <c r="J73" s="379"/>
      <c r="K73" s="27"/>
      <c r="L73" s="346"/>
      <c r="M73" s="42">
        <v>0</v>
      </c>
      <c r="N73" s="375"/>
      <c r="O73" s="375"/>
      <c r="P73" s="412"/>
      <c r="Q73" s="379"/>
      <c r="R73" s="10"/>
      <c r="S73" s="44"/>
      <c r="T73" s="133"/>
      <c r="U73" s="45"/>
      <c r="V73" s="45"/>
      <c r="W73" s="44"/>
      <c r="X73" s="11"/>
      <c r="Y73" s="236"/>
      <c r="Z73" s="236"/>
      <c r="AA73" s="236"/>
      <c r="AB73" s="236"/>
      <c r="AC73" s="236"/>
      <c r="AD73" s="236"/>
      <c r="AE73" s="236"/>
    </row>
    <row r="74" spans="1:31" s="474" customFormat="1" ht="60" x14ac:dyDescent="0.25">
      <c r="A74" s="374"/>
      <c r="B74" s="375"/>
      <c r="C74" s="413"/>
      <c r="D74" s="130" t="s">
        <v>242</v>
      </c>
      <c r="E74" s="479"/>
      <c r="F74" s="413"/>
      <c r="G74" s="414"/>
      <c r="H74" s="414"/>
      <c r="I74" s="376"/>
      <c r="J74" s="379"/>
      <c r="K74" s="27"/>
      <c r="L74" s="346"/>
      <c r="M74" s="42">
        <v>0</v>
      </c>
      <c r="N74" s="375"/>
      <c r="O74" s="375"/>
      <c r="P74" s="412"/>
      <c r="Q74" s="379"/>
      <c r="R74" s="10"/>
      <c r="S74" s="10"/>
      <c r="T74" s="367"/>
      <c r="U74" s="367"/>
      <c r="V74" s="367"/>
      <c r="W74" s="367"/>
      <c r="X74" s="11"/>
      <c r="Y74" s="236"/>
      <c r="Z74" s="236"/>
      <c r="AA74" s="236"/>
      <c r="AB74" s="236"/>
      <c r="AC74" s="236"/>
      <c r="AD74" s="236"/>
      <c r="AE74" s="236"/>
    </row>
    <row r="75" spans="1:31" s="474" customFormat="1" ht="60" x14ac:dyDescent="0.25">
      <c r="A75" s="374">
        <v>16</v>
      </c>
      <c r="B75" s="375" t="s">
        <v>206</v>
      </c>
      <c r="C75" s="413" t="s">
        <v>243</v>
      </c>
      <c r="D75" s="130" t="s">
        <v>244</v>
      </c>
      <c r="E75" s="479" t="s">
        <v>48</v>
      </c>
      <c r="F75" s="413" t="s">
        <v>58</v>
      </c>
      <c r="G75" s="414">
        <v>2</v>
      </c>
      <c r="H75" s="414">
        <v>4</v>
      </c>
      <c r="I75" s="376">
        <v>8</v>
      </c>
      <c r="J75" s="379" t="s">
        <v>59</v>
      </c>
      <c r="K75" s="134" t="s">
        <v>245</v>
      </c>
      <c r="L75" s="346" t="s">
        <v>61</v>
      </c>
      <c r="M75" s="42">
        <v>90</v>
      </c>
      <c r="N75" s="375">
        <v>1</v>
      </c>
      <c r="O75" s="375">
        <v>4</v>
      </c>
      <c r="P75" s="412">
        <f>+N75*O75</f>
        <v>4</v>
      </c>
      <c r="Q75" s="379" t="s">
        <v>59</v>
      </c>
      <c r="R75" s="10" t="s">
        <v>63</v>
      </c>
      <c r="S75" s="130" t="s">
        <v>246</v>
      </c>
      <c r="T75" s="347">
        <v>1</v>
      </c>
      <c r="U75" s="131">
        <v>42917</v>
      </c>
      <c r="V75" s="132">
        <v>6</v>
      </c>
      <c r="W75" s="130" t="s">
        <v>212</v>
      </c>
      <c r="X75" s="130"/>
      <c r="Y75" s="236"/>
      <c r="Z75" s="236"/>
      <c r="AA75" s="236"/>
      <c r="AB75" s="236"/>
      <c r="AC75" s="236"/>
      <c r="AD75" s="236"/>
      <c r="AE75" s="236"/>
    </row>
    <row r="76" spans="1:31" s="474" customFormat="1" ht="45" x14ac:dyDescent="0.25">
      <c r="A76" s="374"/>
      <c r="B76" s="375"/>
      <c r="C76" s="413"/>
      <c r="D76" s="130" t="s">
        <v>247</v>
      </c>
      <c r="E76" s="479" t="s">
        <v>36</v>
      </c>
      <c r="F76" s="413"/>
      <c r="G76" s="414"/>
      <c r="H76" s="414"/>
      <c r="I76" s="376"/>
      <c r="J76" s="379"/>
      <c r="K76" s="134" t="s">
        <v>248</v>
      </c>
      <c r="L76" s="346" t="s">
        <v>61</v>
      </c>
      <c r="M76" s="42">
        <v>90</v>
      </c>
      <c r="N76" s="375"/>
      <c r="O76" s="375"/>
      <c r="P76" s="412"/>
      <c r="Q76" s="379"/>
      <c r="R76" s="10"/>
      <c r="S76" s="10"/>
      <c r="T76" s="367"/>
      <c r="U76" s="26"/>
      <c r="V76" s="367"/>
      <c r="W76" s="367"/>
      <c r="X76" s="11"/>
      <c r="Y76" s="236"/>
      <c r="Z76" s="236"/>
      <c r="AA76" s="236"/>
      <c r="AB76" s="236"/>
      <c r="AC76" s="236"/>
      <c r="AD76" s="236"/>
      <c r="AE76" s="236"/>
    </row>
    <row r="77" spans="1:31" s="474" customFormat="1" ht="51" x14ac:dyDescent="0.25">
      <c r="A77" s="381">
        <v>17</v>
      </c>
      <c r="B77" s="384" t="s">
        <v>206</v>
      </c>
      <c r="C77" s="380" t="s">
        <v>249</v>
      </c>
      <c r="D77" s="5" t="s">
        <v>250</v>
      </c>
      <c r="E77" s="229" t="s">
        <v>36</v>
      </c>
      <c r="F77" s="379" t="s">
        <v>37</v>
      </c>
      <c r="G77" s="380">
        <v>1</v>
      </c>
      <c r="H77" s="380">
        <v>10</v>
      </c>
      <c r="I77" s="378">
        <f>G77*H77</f>
        <v>10</v>
      </c>
      <c r="J77" s="379" t="str">
        <f>IF(AND(I77&lt;=10,I77&gt;=5),"BAJA",IF(AND(I77&lt;=25,I77&gt;=15),"MODERADA",IF(AND(I77&lt;=50,I77&gt;=30),"ALTA",IF(AND(I77&lt;=100,I77&gt;=60),"EXTREMA","0"))))</f>
        <v>BAJA</v>
      </c>
      <c r="K77" s="46" t="s">
        <v>251</v>
      </c>
      <c r="L77" s="332" t="s">
        <v>40</v>
      </c>
      <c r="M77" s="47">
        <v>85</v>
      </c>
      <c r="N77" s="380">
        <v>1</v>
      </c>
      <c r="O77" s="380">
        <v>10</v>
      </c>
      <c r="P77" s="378">
        <f>N77*O77</f>
        <v>10</v>
      </c>
      <c r="Q77" s="379" t="str">
        <f>IF(AND(P77&lt;=10,P77&gt;=5),"BAJA",IF(AND(P77&lt;=25,P77&gt;=15),"MODERADA",IF(AND(P77&lt;=50,P77&gt;=30),"ALTA",IF(AND(P77&lt;=100,P77&gt;=60),"EXTREMA","0"))))</f>
        <v>BAJA</v>
      </c>
      <c r="R77" s="2" t="s">
        <v>42</v>
      </c>
      <c r="S77" s="3" t="s">
        <v>252</v>
      </c>
      <c r="T77" s="3">
        <v>1</v>
      </c>
      <c r="U77" s="4">
        <v>42552</v>
      </c>
      <c r="V77" s="3" t="s">
        <v>78</v>
      </c>
      <c r="W77" s="3" t="s">
        <v>253</v>
      </c>
      <c r="X77" s="3"/>
      <c r="Y77" s="214"/>
      <c r="Z77" s="214"/>
      <c r="AA77" s="214"/>
      <c r="AB77" s="214"/>
      <c r="AC77" s="214"/>
      <c r="AD77" s="214"/>
      <c r="AE77" s="214"/>
    </row>
    <row r="78" spans="1:31" s="474" customFormat="1" ht="51" x14ac:dyDescent="0.25">
      <c r="A78" s="381"/>
      <c r="B78" s="384"/>
      <c r="C78" s="380"/>
      <c r="D78" s="5" t="s">
        <v>254</v>
      </c>
      <c r="E78" s="229" t="s">
        <v>48</v>
      </c>
      <c r="F78" s="379"/>
      <c r="G78" s="380"/>
      <c r="H78" s="380"/>
      <c r="I78" s="378"/>
      <c r="J78" s="379"/>
      <c r="K78" s="46" t="s">
        <v>255</v>
      </c>
      <c r="L78" s="332" t="s">
        <v>40</v>
      </c>
      <c r="M78" s="47">
        <v>85</v>
      </c>
      <c r="N78" s="380"/>
      <c r="O78" s="380"/>
      <c r="P78" s="378"/>
      <c r="Q78" s="379"/>
      <c r="R78" s="2"/>
      <c r="S78" s="3"/>
      <c r="T78" s="3"/>
      <c r="U78" s="3"/>
      <c r="V78" s="3"/>
      <c r="W78" s="3"/>
      <c r="X78" s="3"/>
      <c r="Y78" s="214"/>
      <c r="Z78" s="214"/>
      <c r="AA78" s="214"/>
      <c r="AB78" s="214"/>
      <c r="AC78" s="214"/>
      <c r="AD78" s="214"/>
      <c r="AE78" s="214"/>
    </row>
    <row r="79" spans="1:31" s="474" customFormat="1" ht="38.25" x14ac:dyDescent="0.25">
      <c r="A79" s="381"/>
      <c r="B79" s="384"/>
      <c r="C79" s="380"/>
      <c r="D79" s="5" t="s">
        <v>256</v>
      </c>
      <c r="E79" s="37"/>
      <c r="F79" s="379"/>
      <c r="G79" s="380"/>
      <c r="H79" s="380"/>
      <c r="I79" s="378"/>
      <c r="J79" s="379"/>
      <c r="K79" s="338"/>
      <c r="L79" s="332"/>
      <c r="M79" s="1">
        <f>+[1]Controles!E106</f>
        <v>0</v>
      </c>
      <c r="N79" s="380"/>
      <c r="O79" s="380"/>
      <c r="P79" s="378"/>
      <c r="Q79" s="379"/>
      <c r="R79" s="2"/>
      <c r="S79" s="3"/>
      <c r="T79" s="3"/>
      <c r="U79" s="3"/>
      <c r="V79" s="3"/>
      <c r="W79" s="3"/>
      <c r="X79" s="3"/>
      <c r="Y79" s="214"/>
      <c r="Z79" s="214"/>
      <c r="AA79" s="214"/>
      <c r="AB79" s="214"/>
      <c r="AC79" s="214"/>
      <c r="AD79" s="214"/>
      <c r="AE79" s="214"/>
    </row>
    <row r="80" spans="1:31" s="474" customFormat="1" ht="38.25" x14ac:dyDescent="0.25">
      <c r="A80" s="381">
        <v>18</v>
      </c>
      <c r="B80" s="384" t="s">
        <v>257</v>
      </c>
      <c r="C80" s="384" t="s">
        <v>258</v>
      </c>
      <c r="D80" s="46" t="s">
        <v>259</v>
      </c>
      <c r="E80" s="102" t="s">
        <v>48</v>
      </c>
      <c r="F80" s="384" t="s">
        <v>58</v>
      </c>
      <c r="G80" s="384">
        <v>2</v>
      </c>
      <c r="H80" s="384">
        <v>3</v>
      </c>
      <c r="I80" s="379">
        <v>6</v>
      </c>
      <c r="J80" s="379" t="s">
        <v>62</v>
      </c>
      <c r="K80" s="46" t="s">
        <v>260</v>
      </c>
      <c r="L80" s="332" t="s">
        <v>61</v>
      </c>
      <c r="M80" s="1">
        <v>85</v>
      </c>
      <c r="N80" s="384">
        <v>1</v>
      </c>
      <c r="O80" s="384">
        <v>3</v>
      </c>
      <c r="P80" s="378">
        <f>+N80*O80</f>
        <v>3</v>
      </c>
      <c r="Q80" s="379" t="s">
        <v>62</v>
      </c>
      <c r="R80" s="11" t="s">
        <v>63</v>
      </c>
      <c r="S80" s="83" t="s">
        <v>261</v>
      </c>
      <c r="T80" s="83" t="s">
        <v>262</v>
      </c>
      <c r="U80" s="85">
        <v>42856</v>
      </c>
      <c r="V80" s="83" t="s">
        <v>263</v>
      </c>
      <c r="W80" s="83" t="s">
        <v>264</v>
      </c>
      <c r="X80" s="3"/>
      <c r="Y80" s="214"/>
      <c r="Z80" s="214"/>
      <c r="AA80" s="214"/>
      <c r="AB80" s="214"/>
      <c r="AC80" s="214"/>
      <c r="AD80" s="214"/>
      <c r="AE80" s="214"/>
    </row>
    <row r="81" spans="1:31" s="474" customFormat="1" ht="51" x14ac:dyDescent="0.25">
      <c r="A81" s="381"/>
      <c r="B81" s="384"/>
      <c r="C81" s="384"/>
      <c r="D81" s="3" t="s">
        <v>265</v>
      </c>
      <c r="E81" s="102" t="s">
        <v>36</v>
      </c>
      <c r="F81" s="384"/>
      <c r="G81" s="384"/>
      <c r="H81" s="384"/>
      <c r="I81" s="379"/>
      <c r="J81" s="379"/>
      <c r="K81" s="46" t="s">
        <v>266</v>
      </c>
      <c r="L81" s="332" t="s">
        <v>61</v>
      </c>
      <c r="M81" s="1">
        <v>85</v>
      </c>
      <c r="N81" s="384"/>
      <c r="O81" s="384"/>
      <c r="P81" s="378"/>
      <c r="Q81" s="379"/>
      <c r="R81" s="11"/>
      <c r="S81" s="11"/>
      <c r="T81" s="352"/>
      <c r="U81" s="48"/>
      <c r="V81" s="352"/>
      <c r="W81" s="352"/>
      <c r="X81" s="3"/>
      <c r="Y81" s="214"/>
      <c r="Z81" s="214"/>
      <c r="AA81" s="214"/>
      <c r="AB81" s="214"/>
      <c r="AC81" s="214"/>
      <c r="AD81" s="214"/>
      <c r="AE81" s="214"/>
    </row>
    <row r="82" spans="1:31" s="474" customFormat="1" ht="38.25" x14ac:dyDescent="0.25">
      <c r="A82" s="381"/>
      <c r="B82" s="384"/>
      <c r="C82" s="384"/>
      <c r="D82" s="3" t="s">
        <v>267</v>
      </c>
      <c r="E82" s="102" t="s">
        <v>100</v>
      </c>
      <c r="F82" s="384"/>
      <c r="G82" s="384"/>
      <c r="H82" s="384"/>
      <c r="I82" s="379"/>
      <c r="J82" s="379"/>
      <c r="K82" s="46"/>
      <c r="L82" s="332"/>
      <c r="M82" s="1">
        <v>0</v>
      </c>
      <c r="N82" s="384"/>
      <c r="O82" s="384"/>
      <c r="P82" s="378"/>
      <c r="Q82" s="379"/>
      <c r="R82" s="11"/>
      <c r="S82" s="11"/>
      <c r="T82" s="352"/>
      <c r="U82" s="352"/>
      <c r="V82" s="352"/>
      <c r="W82" s="352"/>
      <c r="X82" s="3"/>
      <c r="Y82" s="214"/>
      <c r="Z82" s="214"/>
      <c r="AA82" s="214"/>
      <c r="AB82" s="214"/>
      <c r="AC82" s="214"/>
      <c r="AD82" s="214"/>
      <c r="AE82" s="214"/>
    </row>
    <row r="83" spans="1:31" s="474" customFormat="1" ht="102" x14ac:dyDescent="0.25">
      <c r="A83" s="381">
        <v>19</v>
      </c>
      <c r="B83" s="384" t="s">
        <v>257</v>
      </c>
      <c r="C83" s="415" t="s">
        <v>268</v>
      </c>
      <c r="D83" s="46" t="s">
        <v>269</v>
      </c>
      <c r="E83" s="229" t="s">
        <v>36</v>
      </c>
      <c r="F83" s="379" t="s">
        <v>37</v>
      </c>
      <c r="G83" s="380">
        <v>3</v>
      </c>
      <c r="H83" s="380">
        <v>20</v>
      </c>
      <c r="I83" s="378">
        <f>G83*H83</f>
        <v>60</v>
      </c>
      <c r="J83" s="379" t="str">
        <f>IF(AND(I83&lt;=10,I83&gt;=5),"BAJA",IF(AND(I83&lt;=25,I83&gt;=15),"MODERADA",IF(AND(I83&lt;=50,I83&gt;=30),"ALTA",IF(AND(I83&lt;=100,I83&gt;=60),"EXTREMA","0"))))</f>
        <v>EXTREMA</v>
      </c>
      <c r="K83" s="3" t="s">
        <v>270</v>
      </c>
      <c r="L83" s="332" t="s">
        <v>40</v>
      </c>
      <c r="M83" s="1">
        <v>85</v>
      </c>
      <c r="N83" s="380">
        <v>1</v>
      </c>
      <c r="O83" s="380">
        <v>10</v>
      </c>
      <c r="P83" s="378">
        <f>N83*O83</f>
        <v>10</v>
      </c>
      <c r="Q83" s="379" t="str">
        <f>IF(AND(P83&lt;=10,P83&gt;=5),"BAJA",IF(AND(P83&lt;=25,P83&gt;=15),"MODERADA",IF(AND(P83&lt;=50,P83&gt;=30),"ALTA",IF(AND(P83&lt;=100,P83&gt;=60),"EXTREMA","0"))))</f>
        <v>BAJA</v>
      </c>
      <c r="R83" s="2" t="s">
        <v>42</v>
      </c>
      <c r="S83" s="3" t="s">
        <v>271</v>
      </c>
      <c r="T83" s="3" t="s">
        <v>272</v>
      </c>
      <c r="U83" s="4">
        <v>42856</v>
      </c>
      <c r="V83" s="3" t="s">
        <v>273</v>
      </c>
      <c r="W83" s="3" t="s">
        <v>274</v>
      </c>
      <c r="X83" s="3"/>
      <c r="Y83" s="214"/>
      <c r="Z83" s="214"/>
      <c r="AA83" s="214"/>
      <c r="AB83" s="214"/>
      <c r="AC83" s="214"/>
      <c r="AD83" s="214"/>
      <c r="AE83" s="214"/>
    </row>
    <row r="84" spans="1:31" s="474" customFormat="1" ht="51" x14ac:dyDescent="0.25">
      <c r="A84" s="381"/>
      <c r="B84" s="384"/>
      <c r="C84" s="415"/>
      <c r="D84" s="3" t="s">
        <v>275</v>
      </c>
      <c r="E84" s="229" t="s">
        <v>48</v>
      </c>
      <c r="F84" s="379"/>
      <c r="G84" s="380"/>
      <c r="H84" s="380"/>
      <c r="I84" s="378"/>
      <c r="J84" s="379"/>
      <c r="K84" s="3" t="s">
        <v>276</v>
      </c>
      <c r="L84" s="332" t="s">
        <v>197</v>
      </c>
      <c r="M84" s="1">
        <v>70</v>
      </c>
      <c r="N84" s="380"/>
      <c r="O84" s="380"/>
      <c r="P84" s="378"/>
      <c r="Q84" s="379"/>
      <c r="R84" s="2" t="s">
        <v>42</v>
      </c>
      <c r="S84" s="3" t="s">
        <v>277</v>
      </c>
      <c r="T84" s="3" t="s">
        <v>278</v>
      </c>
      <c r="U84" s="4">
        <v>42856</v>
      </c>
      <c r="V84" s="3" t="s">
        <v>176</v>
      </c>
      <c r="W84" s="3" t="s">
        <v>274</v>
      </c>
      <c r="X84" s="3"/>
      <c r="Y84" s="214"/>
      <c r="Z84" s="214"/>
      <c r="AA84" s="214"/>
      <c r="AB84" s="214"/>
      <c r="AC84" s="214"/>
      <c r="AD84" s="214"/>
      <c r="AE84" s="214"/>
    </row>
    <row r="85" spans="1:31" s="474" customFormat="1" ht="51" x14ac:dyDescent="0.25">
      <c r="A85" s="381"/>
      <c r="B85" s="384"/>
      <c r="C85" s="415"/>
      <c r="D85" s="3" t="s">
        <v>279</v>
      </c>
      <c r="E85" s="229" t="s">
        <v>100</v>
      </c>
      <c r="F85" s="379"/>
      <c r="G85" s="380"/>
      <c r="H85" s="380"/>
      <c r="I85" s="378"/>
      <c r="J85" s="379"/>
      <c r="K85" s="3" t="s">
        <v>280</v>
      </c>
      <c r="L85" s="332" t="s">
        <v>40</v>
      </c>
      <c r="M85" s="1">
        <v>85</v>
      </c>
      <c r="N85" s="380"/>
      <c r="O85" s="380"/>
      <c r="P85" s="378"/>
      <c r="Q85" s="379"/>
      <c r="R85" s="2"/>
      <c r="S85" s="3"/>
      <c r="T85" s="3"/>
      <c r="U85" s="3"/>
      <c r="V85" s="3"/>
      <c r="W85" s="3"/>
      <c r="X85" s="3"/>
      <c r="Y85" s="214"/>
      <c r="Z85" s="214"/>
      <c r="AA85" s="214"/>
      <c r="AB85" s="214"/>
      <c r="AC85" s="214"/>
      <c r="AD85" s="214"/>
      <c r="AE85" s="214"/>
    </row>
    <row r="86" spans="1:31" s="474" customFormat="1" ht="76.5" x14ac:dyDescent="0.25">
      <c r="A86" s="381">
        <v>20</v>
      </c>
      <c r="B86" s="384" t="s">
        <v>1081</v>
      </c>
      <c r="C86" s="375" t="s">
        <v>281</v>
      </c>
      <c r="D86" s="49" t="s">
        <v>282</v>
      </c>
      <c r="E86" s="229" t="s">
        <v>36</v>
      </c>
      <c r="F86" s="379" t="s">
        <v>37</v>
      </c>
      <c r="G86" s="380">
        <v>2</v>
      </c>
      <c r="H86" s="380">
        <v>10</v>
      </c>
      <c r="I86" s="378">
        <f>G86*H86</f>
        <v>20</v>
      </c>
      <c r="J86" s="379" t="str">
        <f>IF(AND(I86&lt;=10,I86&gt;=5),"BAJA",IF(AND(I86&lt;=25,I86&gt;=15),"MODERADA",IF(AND(I86&lt;=50,I86&gt;=30),"ALTA",IF(AND(I86&lt;=100,I86&gt;=60),"EXTREMA","0"))))</f>
        <v>MODERADA</v>
      </c>
      <c r="K86" s="49" t="s">
        <v>283</v>
      </c>
      <c r="L86" s="332" t="s">
        <v>40</v>
      </c>
      <c r="M86" s="1">
        <v>90</v>
      </c>
      <c r="N86" s="380">
        <v>1</v>
      </c>
      <c r="O86" s="380">
        <v>5</v>
      </c>
      <c r="P86" s="378">
        <f>N86*O86</f>
        <v>5</v>
      </c>
      <c r="Q86" s="379" t="str">
        <f>IF(AND(P86&lt;=10,P86&gt;=5),"BAJA",IF(AND(P86&lt;=25,P86&gt;=15),"MODERADA",IF(AND(P86&lt;=50,P86&gt;=30),"ALTA",IF(AND(P86&lt;=100,P86&gt;=60),"EXTREMA","0"))))</f>
        <v>BAJA</v>
      </c>
      <c r="R86" s="2" t="s">
        <v>42</v>
      </c>
      <c r="S86" s="3" t="s">
        <v>284</v>
      </c>
      <c r="T86" s="3" t="s">
        <v>285</v>
      </c>
      <c r="U86" s="4">
        <v>42887</v>
      </c>
      <c r="V86" s="3" t="s">
        <v>78</v>
      </c>
      <c r="W86" s="3" t="s">
        <v>286</v>
      </c>
      <c r="X86" s="3"/>
      <c r="Y86" s="214"/>
      <c r="Z86" s="214"/>
      <c r="AA86" s="214"/>
      <c r="AB86" s="214"/>
      <c r="AC86" s="214"/>
      <c r="AD86" s="214"/>
      <c r="AE86" s="214"/>
    </row>
    <row r="87" spans="1:31" s="474" customFormat="1" ht="63.75" x14ac:dyDescent="0.25">
      <c r="A87" s="381"/>
      <c r="B87" s="384"/>
      <c r="C87" s="375"/>
      <c r="D87" s="49" t="s">
        <v>287</v>
      </c>
      <c r="E87" s="229"/>
      <c r="F87" s="379"/>
      <c r="G87" s="380"/>
      <c r="H87" s="380"/>
      <c r="I87" s="378"/>
      <c r="J87" s="379"/>
      <c r="K87" s="49" t="s">
        <v>288</v>
      </c>
      <c r="L87" s="332" t="s">
        <v>197</v>
      </c>
      <c r="M87" s="1">
        <v>85</v>
      </c>
      <c r="N87" s="380"/>
      <c r="O87" s="380"/>
      <c r="P87" s="378"/>
      <c r="Q87" s="379"/>
      <c r="R87" s="2"/>
      <c r="S87" s="3"/>
      <c r="T87" s="3"/>
      <c r="U87" s="3"/>
      <c r="V87" s="3"/>
      <c r="W87" s="3"/>
      <c r="X87" s="3"/>
      <c r="Y87" s="214"/>
      <c r="Z87" s="214"/>
      <c r="AA87" s="214"/>
      <c r="AB87" s="214"/>
      <c r="AC87" s="214"/>
      <c r="AD87" s="214"/>
      <c r="AE87" s="214"/>
    </row>
    <row r="88" spans="1:31" s="474" customFormat="1" ht="76.5" x14ac:dyDescent="0.25">
      <c r="A88" s="381"/>
      <c r="B88" s="384"/>
      <c r="C88" s="375"/>
      <c r="D88" s="50"/>
      <c r="E88" s="37"/>
      <c r="F88" s="379"/>
      <c r="G88" s="380"/>
      <c r="H88" s="380"/>
      <c r="I88" s="378"/>
      <c r="J88" s="379"/>
      <c r="K88" s="49" t="s">
        <v>289</v>
      </c>
      <c r="L88" s="332" t="s">
        <v>40</v>
      </c>
      <c r="M88" s="1">
        <v>85</v>
      </c>
      <c r="N88" s="380"/>
      <c r="O88" s="380"/>
      <c r="P88" s="378"/>
      <c r="Q88" s="379"/>
      <c r="R88" s="2"/>
      <c r="S88" s="3"/>
      <c r="T88" s="3"/>
      <c r="U88" s="3"/>
      <c r="V88" s="3"/>
      <c r="W88" s="3"/>
      <c r="X88" s="3"/>
      <c r="Y88" s="214"/>
      <c r="Z88" s="214"/>
      <c r="AA88" s="214"/>
      <c r="AB88" s="214"/>
      <c r="AC88" s="214"/>
      <c r="AD88" s="214"/>
      <c r="AE88" s="214"/>
    </row>
    <row r="89" spans="1:31" s="474" customFormat="1" ht="76.5" x14ac:dyDescent="0.25">
      <c r="A89" s="381">
        <v>21</v>
      </c>
      <c r="B89" s="384" t="s">
        <v>1081</v>
      </c>
      <c r="C89" s="375" t="s">
        <v>290</v>
      </c>
      <c r="D89" s="3" t="s">
        <v>287</v>
      </c>
      <c r="E89" s="37" t="s">
        <v>36</v>
      </c>
      <c r="F89" s="379" t="s">
        <v>37</v>
      </c>
      <c r="G89" s="380">
        <v>1</v>
      </c>
      <c r="H89" s="380">
        <v>10</v>
      </c>
      <c r="I89" s="378">
        <f>G89*H89</f>
        <v>10</v>
      </c>
      <c r="J89" s="379" t="str">
        <f>IF(AND(I89&lt;=10,I89&gt;=5),"BAJA",IF(AND(I89&lt;=25,I89&gt;=15),"MODERADA",IF(AND(I89&lt;=50,I89&gt;=30),"ALTA",IF(AND(I89&lt;=100,I89&gt;=60),"EXTREMA","0"))))</f>
        <v>BAJA</v>
      </c>
      <c r="K89" s="49" t="s">
        <v>283</v>
      </c>
      <c r="L89" s="332" t="s">
        <v>40</v>
      </c>
      <c r="M89" s="1">
        <v>90</v>
      </c>
      <c r="N89" s="380">
        <v>1</v>
      </c>
      <c r="O89" s="380">
        <v>5</v>
      </c>
      <c r="P89" s="378">
        <f>N89*O89</f>
        <v>5</v>
      </c>
      <c r="Q89" s="379" t="str">
        <f>IF(AND(P89&lt;=10,P89&gt;=5),"BAJA",IF(AND(P89&lt;=25,P89&gt;=15),"MODERADA",IF(AND(P89&lt;=50,P89&gt;=30),"ALTA",IF(AND(P89&lt;=100,P89&gt;=60),"EXTREMA","0"))))</f>
        <v>BAJA</v>
      </c>
      <c r="R89" s="2" t="s">
        <v>42</v>
      </c>
      <c r="S89" s="3" t="s">
        <v>284</v>
      </c>
      <c r="T89" s="3" t="s">
        <v>285</v>
      </c>
      <c r="U89" s="4">
        <v>42887</v>
      </c>
      <c r="V89" s="3" t="s">
        <v>78</v>
      </c>
      <c r="W89" s="3" t="s">
        <v>286</v>
      </c>
      <c r="X89" s="3"/>
      <c r="Y89" s="214"/>
      <c r="Z89" s="214"/>
      <c r="AA89" s="214"/>
      <c r="AB89" s="214"/>
      <c r="AC89" s="214"/>
      <c r="AD89" s="214"/>
      <c r="AE89" s="214"/>
    </row>
    <row r="90" spans="1:31" s="474" customFormat="1" ht="63.75" x14ac:dyDescent="0.25">
      <c r="A90" s="381"/>
      <c r="B90" s="384"/>
      <c r="C90" s="375"/>
      <c r="D90" s="3" t="s">
        <v>291</v>
      </c>
      <c r="E90" s="37"/>
      <c r="F90" s="379"/>
      <c r="G90" s="380"/>
      <c r="H90" s="380"/>
      <c r="I90" s="378"/>
      <c r="J90" s="379"/>
      <c r="K90" s="49" t="s">
        <v>288</v>
      </c>
      <c r="L90" s="332" t="s">
        <v>197</v>
      </c>
      <c r="M90" s="1">
        <v>85</v>
      </c>
      <c r="N90" s="380"/>
      <c r="O90" s="380"/>
      <c r="P90" s="378"/>
      <c r="Q90" s="379"/>
      <c r="R90" s="2"/>
      <c r="S90" s="3"/>
      <c r="T90" s="3"/>
      <c r="U90" s="3"/>
      <c r="V90" s="3"/>
      <c r="W90" s="3"/>
      <c r="X90" s="3"/>
      <c r="Y90" s="214"/>
      <c r="Z90" s="214"/>
      <c r="AA90" s="214"/>
      <c r="AB90" s="214"/>
      <c r="AC90" s="214"/>
      <c r="AD90" s="214"/>
      <c r="AE90" s="214"/>
    </row>
    <row r="91" spans="1:31" s="474" customFormat="1" ht="38.25" x14ac:dyDescent="0.25">
      <c r="A91" s="381"/>
      <c r="B91" s="384"/>
      <c r="C91" s="375"/>
      <c r="D91" s="3" t="s">
        <v>292</v>
      </c>
      <c r="E91" s="37"/>
      <c r="F91" s="379"/>
      <c r="G91" s="380"/>
      <c r="H91" s="380"/>
      <c r="I91" s="378"/>
      <c r="J91" s="379"/>
      <c r="K91" s="338"/>
      <c r="L91" s="332"/>
      <c r="M91" s="1">
        <v>0</v>
      </c>
      <c r="N91" s="380"/>
      <c r="O91" s="380"/>
      <c r="P91" s="378"/>
      <c r="Q91" s="379"/>
      <c r="R91" s="2"/>
      <c r="S91" s="3"/>
      <c r="T91" s="3"/>
      <c r="U91" s="3"/>
      <c r="V91" s="3"/>
      <c r="W91" s="3"/>
      <c r="X91" s="3"/>
      <c r="Y91" s="214"/>
      <c r="Z91" s="214"/>
      <c r="AA91" s="214"/>
      <c r="AB91" s="214"/>
      <c r="AC91" s="214"/>
      <c r="AD91" s="214"/>
      <c r="AE91" s="214"/>
    </row>
    <row r="92" spans="1:31" s="474" customFormat="1" x14ac:dyDescent="0.25">
      <c r="A92" s="381"/>
      <c r="B92" s="384"/>
      <c r="C92" s="375"/>
      <c r="D92" s="3" t="s">
        <v>293</v>
      </c>
      <c r="E92" s="37"/>
      <c r="F92" s="379"/>
      <c r="G92" s="380"/>
      <c r="H92" s="380"/>
      <c r="I92" s="378"/>
      <c r="J92" s="379"/>
      <c r="K92" s="338"/>
      <c r="L92" s="332"/>
      <c r="M92" s="1">
        <v>0</v>
      </c>
      <c r="N92" s="380"/>
      <c r="O92" s="380"/>
      <c r="P92" s="378"/>
      <c r="Q92" s="379"/>
      <c r="R92" s="2"/>
      <c r="S92" s="3"/>
      <c r="T92" s="3"/>
      <c r="U92" s="3"/>
      <c r="V92" s="3"/>
      <c r="W92" s="3"/>
      <c r="X92" s="3"/>
      <c r="Y92" s="214"/>
      <c r="Z92" s="214"/>
      <c r="AA92" s="214"/>
      <c r="AB92" s="214"/>
      <c r="AC92" s="214"/>
      <c r="AD92" s="214"/>
      <c r="AE92" s="214"/>
    </row>
    <row r="93" spans="1:31" s="474" customFormat="1" ht="38.25" x14ac:dyDescent="0.25">
      <c r="A93" s="381">
        <v>22</v>
      </c>
      <c r="B93" s="384" t="s">
        <v>294</v>
      </c>
      <c r="C93" s="384" t="s">
        <v>295</v>
      </c>
      <c r="D93" s="7" t="s">
        <v>296</v>
      </c>
      <c r="E93" s="473" t="s">
        <v>100</v>
      </c>
      <c r="F93" s="384" t="s">
        <v>58</v>
      </c>
      <c r="G93" s="384">
        <v>3</v>
      </c>
      <c r="H93" s="384">
        <v>3</v>
      </c>
      <c r="I93" s="379">
        <f>+G93*H93</f>
        <v>9</v>
      </c>
      <c r="J93" s="379" t="s">
        <v>59</v>
      </c>
      <c r="K93" s="7" t="s">
        <v>297</v>
      </c>
      <c r="L93" s="340" t="s">
        <v>61</v>
      </c>
      <c r="M93" s="42">
        <v>70</v>
      </c>
      <c r="N93" s="384">
        <v>2</v>
      </c>
      <c r="O93" s="384">
        <v>3</v>
      </c>
      <c r="P93" s="378">
        <f>+N93*O93</f>
        <v>6</v>
      </c>
      <c r="Q93" s="379" t="s">
        <v>62</v>
      </c>
      <c r="R93" s="11" t="s">
        <v>81</v>
      </c>
      <c r="S93" s="27" t="s">
        <v>298</v>
      </c>
      <c r="T93" s="367" t="s">
        <v>299</v>
      </c>
      <c r="U93" s="26">
        <v>42990</v>
      </c>
      <c r="V93" s="87" t="s">
        <v>78</v>
      </c>
      <c r="W93" s="338" t="s">
        <v>300</v>
      </c>
      <c r="X93" s="11"/>
      <c r="Y93" s="236"/>
      <c r="Z93" s="236"/>
      <c r="AA93" s="236"/>
      <c r="AB93" s="236"/>
      <c r="AC93" s="236"/>
      <c r="AD93" s="236"/>
      <c r="AE93" s="236"/>
    </row>
    <row r="94" spans="1:31" s="474" customFormat="1" ht="38.25" x14ac:dyDescent="0.25">
      <c r="A94" s="381"/>
      <c r="B94" s="384"/>
      <c r="C94" s="384"/>
      <c r="D94" s="7" t="s">
        <v>301</v>
      </c>
      <c r="E94" s="102" t="s">
        <v>36</v>
      </c>
      <c r="F94" s="384"/>
      <c r="G94" s="384"/>
      <c r="H94" s="384"/>
      <c r="I94" s="379"/>
      <c r="J94" s="379"/>
      <c r="K94" s="135" t="s">
        <v>302</v>
      </c>
      <c r="L94" s="332" t="s">
        <v>61</v>
      </c>
      <c r="M94" s="1">
        <v>70</v>
      </c>
      <c r="N94" s="384"/>
      <c r="O94" s="384"/>
      <c r="P94" s="378"/>
      <c r="Q94" s="379"/>
      <c r="R94" s="3"/>
      <c r="S94" s="3"/>
      <c r="T94" s="338"/>
      <c r="U94" s="338"/>
      <c r="V94" s="338"/>
      <c r="W94" s="338"/>
      <c r="X94" s="3"/>
      <c r="Y94" s="214"/>
      <c r="Z94" s="214"/>
      <c r="AA94" s="214"/>
      <c r="AB94" s="214"/>
      <c r="AC94" s="214"/>
      <c r="AD94" s="214"/>
      <c r="AE94" s="214"/>
    </row>
    <row r="95" spans="1:31" s="474" customFormat="1" ht="25.5" x14ac:dyDescent="0.25">
      <c r="A95" s="381"/>
      <c r="B95" s="384"/>
      <c r="C95" s="384"/>
      <c r="D95" s="7" t="s">
        <v>303</v>
      </c>
      <c r="E95" s="102"/>
      <c r="F95" s="384"/>
      <c r="G95" s="384"/>
      <c r="H95" s="384"/>
      <c r="I95" s="379"/>
      <c r="J95" s="379"/>
      <c r="K95" s="6"/>
      <c r="L95" s="332"/>
      <c r="M95" s="1">
        <v>0</v>
      </c>
      <c r="N95" s="384"/>
      <c r="O95" s="384"/>
      <c r="P95" s="378"/>
      <c r="Q95" s="379"/>
      <c r="R95" s="3"/>
      <c r="S95" s="3"/>
      <c r="T95" s="338"/>
      <c r="U95" s="338"/>
      <c r="V95" s="338"/>
      <c r="W95" s="338"/>
      <c r="X95" s="3"/>
      <c r="Y95" s="214"/>
      <c r="Z95" s="214"/>
      <c r="AA95" s="214"/>
      <c r="AB95" s="214"/>
      <c r="AC95" s="214"/>
      <c r="AD95" s="214"/>
      <c r="AE95" s="214"/>
    </row>
    <row r="96" spans="1:31" s="474" customFormat="1" ht="63.75" x14ac:dyDescent="0.25">
      <c r="A96" s="381">
        <v>23</v>
      </c>
      <c r="B96" s="384" t="s">
        <v>294</v>
      </c>
      <c r="C96" s="384" t="s">
        <v>304</v>
      </c>
      <c r="D96" s="51" t="s">
        <v>305</v>
      </c>
      <c r="E96" s="102" t="s">
        <v>100</v>
      </c>
      <c r="F96" s="384" t="s">
        <v>58</v>
      </c>
      <c r="G96" s="384">
        <v>3</v>
      </c>
      <c r="H96" s="384">
        <v>5</v>
      </c>
      <c r="I96" s="379">
        <f>+G96*H96</f>
        <v>15</v>
      </c>
      <c r="J96" s="379" t="s">
        <v>90</v>
      </c>
      <c r="K96" s="7" t="s">
        <v>306</v>
      </c>
      <c r="L96" s="332" t="s">
        <v>140</v>
      </c>
      <c r="M96" s="1">
        <v>85</v>
      </c>
      <c r="N96" s="384">
        <v>1</v>
      </c>
      <c r="O96" s="384">
        <v>3</v>
      </c>
      <c r="P96" s="378">
        <f>+N96*O96</f>
        <v>3</v>
      </c>
      <c r="Q96" s="379" t="s">
        <v>62</v>
      </c>
      <c r="R96" s="40" t="s">
        <v>63</v>
      </c>
      <c r="S96" s="40" t="s">
        <v>307</v>
      </c>
      <c r="T96" s="361" t="s">
        <v>308</v>
      </c>
      <c r="U96" s="52">
        <v>42990</v>
      </c>
      <c r="V96" s="361" t="s">
        <v>78</v>
      </c>
      <c r="W96" s="338" t="s">
        <v>300</v>
      </c>
      <c r="X96" s="3"/>
      <c r="Y96" s="214"/>
      <c r="Z96" s="214"/>
      <c r="AA96" s="214"/>
      <c r="AB96" s="214"/>
      <c r="AC96" s="214"/>
      <c r="AD96" s="214"/>
      <c r="AE96" s="214"/>
    </row>
    <row r="97" spans="1:31" s="474" customFormat="1" ht="165.75" x14ac:dyDescent="0.25">
      <c r="A97" s="381"/>
      <c r="B97" s="384"/>
      <c r="C97" s="384"/>
      <c r="D97" s="51" t="s">
        <v>309</v>
      </c>
      <c r="E97" s="102" t="s">
        <v>48</v>
      </c>
      <c r="F97" s="384"/>
      <c r="G97" s="384"/>
      <c r="H97" s="384"/>
      <c r="I97" s="379"/>
      <c r="J97" s="379"/>
      <c r="K97" s="53" t="s">
        <v>310</v>
      </c>
      <c r="L97" s="332" t="s">
        <v>61</v>
      </c>
      <c r="M97" s="1">
        <v>85</v>
      </c>
      <c r="N97" s="384"/>
      <c r="O97" s="384"/>
      <c r="P97" s="378"/>
      <c r="Q97" s="379"/>
      <c r="R97" s="3"/>
      <c r="S97" s="3"/>
      <c r="T97" s="338"/>
      <c r="U97" s="338"/>
      <c r="V97" s="338"/>
      <c r="W97" s="338"/>
      <c r="X97" s="3"/>
      <c r="Y97" s="214"/>
      <c r="Z97" s="214"/>
      <c r="AA97" s="214"/>
      <c r="AB97" s="214"/>
      <c r="AC97" s="214"/>
      <c r="AD97" s="214"/>
      <c r="AE97" s="214"/>
    </row>
    <row r="98" spans="1:31" s="474" customFormat="1" ht="51" x14ac:dyDescent="0.25">
      <c r="A98" s="381"/>
      <c r="B98" s="384"/>
      <c r="C98" s="384"/>
      <c r="D98" s="51" t="s">
        <v>311</v>
      </c>
      <c r="E98" s="102"/>
      <c r="F98" s="384"/>
      <c r="G98" s="384"/>
      <c r="H98" s="384"/>
      <c r="I98" s="379"/>
      <c r="J98" s="379"/>
      <c r="K98" s="53" t="s">
        <v>312</v>
      </c>
      <c r="L98" s="332" t="s">
        <v>61</v>
      </c>
      <c r="M98" s="1">
        <v>85</v>
      </c>
      <c r="N98" s="384"/>
      <c r="O98" s="384"/>
      <c r="P98" s="378"/>
      <c r="Q98" s="379"/>
      <c r="R98" s="3"/>
      <c r="S98" s="3"/>
      <c r="T98" s="338"/>
      <c r="U98" s="338"/>
      <c r="V98" s="338"/>
      <c r="W98" s="338"/>
      <c r="X98" s="3"/>
      <c r="Y98" s="214"/>
      <c r="Z98" s="214"/>
      <c r="AA98" s="214"/>
      <c r="AB98" s="214"/>
      <c r="AC98" s="214"/>
      <c r="AD98" s="214"/>
      <c r="AE98" s="214"/>
    </row>
    <row r="99" spans="1:31" s="474" customFormat="1" ht="51" x14ac:dyDescent="0.25">
      <c r="A99" s="381"/>
      <c r="B99" s="384"/>
      <c r="C99" s="384"/>
      <c r="D99" s="51" t="s">
        <v>313</v>
      </c>
      <c r="E99" s="102"/>
      <c r="F99" s="384"/>
      <c r="G99" s="384"/>
      <c r="H99" s="384"/>
      <c r="I99" s="379"/>
      <c r="J99" s="379"/>
      <c r="K99" s="7"/>
      <c r="L99" s="332"/>
      <c r="M99" s="1"/>
      <c r="N99" s="384"/>
      <c r="O99" s="384"/>
      <c r="P99" s="378"/>
      <c r="Q99" s="379"/>
      <c r="R99" s="3"/>
      <c r="S99" s="3"/>
      <c r="T99" s="338"/>
      <c r="U99" s="338"/>
      <c r="V99" s="338"/>
      <c r="W99" s="338"/>
      <c r="X99" s="3"/>
      <c r="Y99" s="214"/>
      <c r="Z99" s="214"/>
      <c r="AA99" s="214"/>
      <c r="AB99" s="214"/>
      <c r="AC99" s="214"/>
      <c r="AD99" s="214"/>
      <c r="AE99" s="214"/>
    </row>
    <row r="100" spans="1:31" s="474" customFormat="1" ht="38.25" x14ac:dyDescent="0.25">
      <c r="A100" s="381"/>
      <c r="B100" s="384"/>
      <c r="C100" s="384"/>
      <c r="D100" s="3" t="s">
        <v>314</v>
      </c>
      <c r="E100" s="102"/>
      <c r="F100" s="384"/>
      <c r="G100" s="384"/>
      <c r="H100" s="384"/>
      <c r="I100" s="379"/>
      <c r="J100" s="379"/>
      <c r="K100" s="7"/>
      <c r="L100" s="332"/>
      <c r="M100" s="1"/>
      <c r="N100" s="384"/>
      <c r="O100" s="384"/>
      <c r="P100" s="378"/>
      <c r="Q100" s="379"/>
      <c r="R100" s="3"/>
      <c r="S100" s="3"/>
      <c r="T100" s="338"/>
      <c r="U100" s="338"/>
      <c r="V100" s="338"/>
      <c r="W100" s="338"/>
      <c r="X100" s="3"/>
      <c r="Y100" s="214"/>
      <c r="Z100" s="214"/>
      <c r="AA100" s="214"/>
      <c r="AB100" s="214"/>
      <c r="AC100" s="214"/>
      <c r="AD100" s="214"/>
      <c r="AE100" s="214"/>
    </row>
    <row r="101" spans="1:31" s="474" customFormat="1" ht="51" x14ac:dyDescent="0.25">
      <c r="A101" s="381">
        <v>24</v>
      </c>
      <c r="B101" s="384" t="s">
        <v>294</v>
      </c>
      <c r="C101" s="384" t="s">
        <v>315</v>
      </c>
      <c r="D101" s="46" t="s">
        <v>316</v>
      </c>
      <c r="E101" s="102" t="s">
        <v>36</v>
      </c>
      <c r="F101" s="384" t="s">
        <v>58</v>
      </c>
      <c r="G101" s="384">
        <v>3</v>
      </c>
      <c r="H101" s="384">
        <v>4</v>
      </c>
      <c r="I101" s="379">
        <f>+G101*H101</f>
        <v>12</v>
      </c>
      <c r="J101" s="379" t="s">
        <v>90</v>
      </c>
      <c r="K101" s="7" t="s">
        <v>317</v>
      </c>
      <c r="L101" s="332" t="s">
        <v>61</v>
      </c>
      <c r="M101" s="1">
        <v>55</v>
      </c>
      <c r="N101" s="384">
        <v>2</v>
      </c>
      <c r="O101" s="384">
        <v>4</v>
      </c>
      <c r="P101" s="378">
        <f>+N101*O101</f>
        <v>8</v>
      </c>
      <c r="Q101" s="379" t="s">
        <v>59</v>
      </c>
      <c r="R101" s="3" t="s">
        <v>63</v>
      </c>
      <c r="S101" s="3" t="s">
        <v>318</v>
      </c>
      <c r="T101" s="338" t="s">
        <v>319</v>
      </c>
      <c r="U101" s="41">
        <v>42826</v>
      </c>
      <c r="V101" s="338" t="s">
        <v>320</v>
      </c>
      <c r="W101" s="338" t="s">
        <v>321</v>
      </c>
      <c r="X101" s="3"/>
      <c r="Y101" s="214"/>
      <c r="Z101" s="214"/>
      <c r="AA101" s="214"/>
      <c r="AB101" s="214"/>
      <c r="AC101" s="214"/>
      <c r="AD101" s="214"/>
      <c r="AE101" s="214"/>
    </row>
    <row r="102" spans="1:31" s="474" customFormat="1" ht="25.5" x14ac:dyDescent="0.25">
      <c r="A102" s="381"/>
      <c r="B102" s="384"/>
      <c r="C102" s="384"/>
      <c r="D102" s="3" t="s">
        <v>322</v>
      </c>
      <c r="E102" s="102" t="s">
        <v>100</v>
      </c>
      <c r="F102" s="384"/>
      <c r="G102" s="384"/>
      <c r="H102" s="384"/>
      <c r="I102" s="379"/>
      <c r="J102" s="379"/>
      <c r="K102" s="54"/>
      <c r="L102" s="332"/>
      <c r="M102" s="1">
        <v>0</v>
      </c>
      <c r="N102" s="384"/>
      <c r="O102" s="384"/>
      <c r="P102" s="378"/>
      <c r="Q102" s="379"/>
      <c r="R102" s="3" t="s">
        <v>63</v>
      </c>
      <c r="S102" s="3" t="s">
        <v>323</v>
      </c>
      <c r="T102" s="338" t="s">
        <v>324</v>
      </c>
      <c r="U102" s="41">
        <v>42990</v>
      </c>
      <c r="V102" s="338" t="s">
        <v>78</v>
      </c>
      <c r="W102" s="338" t="s">
        <v>325</v>
      </c>
      <c r="X102" s="3"/>
      <c r="Y102" s="214"/>
      <c r="Z102" s="214"/>
      <c r="AA102" s="214"/>
      <c r="AB102" s="214"/>
      <c r="AC102" s="214"/>
      <c r="AD102" s="214"/>
      <c r="AE102" s="214"/>
    </row>
    <row r="103" spans="1:31" s="474" customFormat="1" ht="51" x14ac:dyDescent="0.25">
      <c r="A103" s="381"/>
      <c r="B103" s="384"/>
      <c r="C103" s="384"/>
      <c r="D103" s="3" t="s">
        <v>326</v>
      </c>
      <c r="E103" s="102"/>
      <c r="F103" s="384"/>
      <c r="G103" s="384"/>
      <c r="H103" s="384"/>
      <c r="I103" s="379"/>
      <c r="J103" s="379"/>
      <c r="K103" s="7"/>
      <c r="L103" s="332"/>
      <c r="M103" s="1">
        <v>0</v>
      </c>
      <c r="N103" s="384"/>
      <c r="O103" s="384"/>
      <c r="P103" s="378"/>
      <c r="Q103" s="379"/>
      <c r="R103" s="3" t="s">
        <v>63</v>
      </c>
      <c r="S103" s="3" t="s">
        <v>327</v>
      </c>
      <c r="T103" s="338" t="s">
        <v>324</v>
      </c>
      <c r="U103" s="41">
        <v>42826</v>
      </c>
      <c r="V103" s="338" t="s">
        <v>45</v>
      </c>
      <c r="W103" s="338" t="s">
        <v>325</v>
      </c>
      <c r="X103" s="3"/>
      <c r="Y103" s="214"/>
      <c r="Z103" s="214"/>
      <c r="AA103" s="214"/>
      <c r="AB103" s="214"/>
      <c r="AC103" s="214"/>
      <c r="AD103" s="214"/>
      <c r="AE103" s="214"/>
    </row>
    <row r="104" spans="1:31" s="474" customFormat="1" ht="63.75" x14ac:dyDescent="0.25">
      <c r="A104" s="381">
        <v>25</v>
      </c>
      <c r="B104" s="384" t="s">
        <v>294</v>
      </c>
      <c r="C104" s="380" t="s">
        <v>328</v>
      </c>
      <c r="D104" s="56" t="s">
        <v>329</v>
      </c>
      <c r="E104" s="229" t="s">
        <v>189</v>
      </c>
      <c r="F104" s="379" t="s">
        <v>37</v>
      </c>
      <c r="G104" s="380">
        <v>2</v>
      </c>
      <c r="H104" s="380">
        <v>10</v>
      </c>
      <c r="I104" s="378">
        <f>G104*H104</f>
        <v>20</v>
      </c>
      <c r="J104" s="379" t="str">
        <f>IF(AND(I104&lt;=10,I104&gt;=5),"BAJA",IF(AND(I104&lt;=25,I104&gt;=15),"MODERADA",IF(AND(I104&lt;=50,I104&gt;=30),"ALTA",IF(AND(I104&lt;=100,I104&gt;=60),"EXTREMA","0"))))</f>
        <v>MODERADA</v>
      </c>
      <c r="K104" s="7" t="s">
        <v>330</v>
      </c>
      <c r="L104" s="332" t="s">
        <v>40</v>
      </c>
      <c r="M104" s="1">
        <v>85</v>
      </c>
      <c r="N104" s="380">
        <v>1</v>
      </c>
      <c r="O104" s="380">
        <v>10</v>
      </c>
      <c r="P104" s="378">
        <f>N104*O104</f>
        <v>10</v>
      </c>
      <c r="Q104" s="379" t="str">
        <f>IF(AND(P104&lt;=10,P104&gt;=5),"BAJA",IF(AND(P104&lt;=25,P104&gt;=15),"MODERADA",IF(AND(P104&lt;=50,P104&gt;=30),"ALTA",IF(AND(P104&lt;=100,P104&gt;=60),"EXTREMA","0"))))</f>
        <v>BAJA</v>
      </c>
      <c r="R104" s="2" t="s">
        <v>42</v>
      </c>
      <c r="S104" s="3" t="s">
        <v>331</v>
      </c>
      <c r="T104" s="40" t="s">
        <v>332</v>
      </c>
      <c r="U104" s="55">
        <v>42804</v>
      </c>
      <c r="V104" s="40" t="s">
        <v>333</v>
      </c>
      <c r="W104" s="40" t="s">
        <v>334</v>
      </c>
      <c r="X104" s="3"/>
      <c r="Y104" s="214"/>
      <c r="Z104" s="214"/>
      <c r="AA104" s="214"/>
      <c r="AB104" s="214"/>
      <c r="AC104" s="214"/>
      <c r="AD104" s="214"/>
      <c r="AE104" s="214"/>
    </row>
    <row r="105" spans="1:31" s="474" customFormat="1" ht="63.75" x14ac:dyDescent="0.25">
      <c r="A105" s="381"/>
      <c r="B105" s="384"/>
      <c r="C105" s="380"/>
      <c r="D105" s="56" t="s">
        <v>335</v>
      </c>
      <c r="E105" s="229" t="s">
        <v>100</v>
      </c>
      <c r="F105" s="379"/>
      <c r="G105" s="380"/>
      <c r="H105" s="380"/>
      <c r="I105" s="378"/>
      <c r="J105" s="379"/>
      <c r="K105" s="7" t="s">
        <v>336</v>
      </c>
      <c r="L105" s="332" t="s">
        <v>40</v>
      </c>
      <c r="M105" s="1">
        <v>85</v>
      </c>
      <c r="N105" s="380"/>
      <c r="O105" s="380"/>
      <c r="P105" s="378"/>
      <c r="Q105" s="379"/>
      <c r="R105" s="2"/>
      <c r="S105" s="3"/>
      <c r="T105" s="3"/>
      <c r="U105" s="3"/>
      <c r="V105" s="3"/>
      <c r="W105" s="3"/>
      <c r="X105" s="3"/>
      <c r="Y105" s="214"/>
      <c r="Z105" s="214"/>
      <c r="AA105" s="214"/>
      <c r="AB105" s="214"/>
      <c r="AC105" s="214"/>
      <c r="AD105" s="214"/>
      <c r="AE105" s="214"/>
    </row>
    <row r="106" spans="1:31" s="474" customFormat="1" ht="25.5" x14ac:dyDescent="0.25">
      <c r="A106" s="381"/>
      <c r="B106" s="384"/>
      <c r="C106" s="380"/>
      <c r="D106" s="56" t="s">
        <v>337</v>
      </c>
      <c r="E106" s="229" t="s">
        <v>36</v>
      </c>
      <c r="F106" s="379"/>
      <c r="G106" s="380"/>
      <c r="H106" s="380"/>
      <c r="I106" s="378"/>
      <c r="J106" s="379"/>
      <c r="K106" s="7" t="s">
        <v>338</v>
      </c>
      <c r="L106" s="332" t="s">
        <v>40</v>
      </c>
      <c r="M106" s="1">
        <v>55</v>
      </c>
      <c r="N106" s="380"/>
      <c r="O106" s="380"/>
      <c r="P106" s="378"/>
      <c r="Q106" s="379"/>
      <c r="R106" s="2"/>
      <c r="S106" s="3"/>
      <c r="T106" s="3"/>
      <c r="U106" s="3"/>
      <c r="V106" s="3"/>
      <c r="W106" s="3"/>
      <c r="X106" s="3"/>
      <c r="Y106" s="214"/>
      <c r="Z106" s="214"/>
      <c r="AA106" s="214"/>
      <c r="AB106" s="214"/>
      <c r="AC106" s="214"/>
      <c r="AD106" s="214"/>
      <c r="AE106" s="214"/>
    </row>
    <row r="107" spans="1:31" s="474" customFormat="1" x14ac:dyDescent="0.25">
      <c r="A107" s="381"/>
      <c r="B107" s="384"/>
      <c r="C107" s="380"/>
      <c r="D107" s="2"/>
      <c r="E107" s="229" t="s">
        <v>48</v>
      </c>
      <c r="F107" s="379"/>
      <c r="G107" s="380"/>
      <c r="H107" s="380"/>
      <c r="I107" s="378"/>
      <c r="J107" s="379"/>
      <c r="K107" s="332"/>
      <c r="L107" s="332"/>
      <c r="M107" s="1">
        <v>0</v>
      </c>
      <c r="N107" s="380"/>
      <c r="O107" s="380"/>
      <c r="P107" s="378"/>
      <c r="Q107" s="379"/>
      <c r="R107" s="2"/>
      <c r="S107" s="3"/>
      <c r="T107" s="3"/>
      <c r="U107" s="3"/>
      <c r="V107" s="3"/>
      <c r="W107" s="3"/>
      <c r="X107" s="3"/>
      <c r="Y107" s="214"/>
      <c r="Z107" s="214"/>
      <c r="AA107" s="214"/>
      <c r="AB107" s="214"/>
      <c r="AC107" s="214"/>
      <c r="AD107" s="214"/>
      <c r="AE107" s="214"/>
    </row>
    <row r="108" spans="1:31" s="474" customFormat="1" ht="51" x14ac:dyDescent="0.25">
      <c r="A108" s="381">
        <v>26</v>
      </c>
      <c r="B108" s="384" t="s">
        <v>294</v>
      </c>
      <c r="C108" s="384" t="s">
        <v>339</v>
      </c>
      <c r="D108" s="2" t="s">
        <v>340</v>
      </c>
      <c r="E108" s="229" t="s">
        <v>189</v>
      </c>
      <c r="F108" s="379" t="s">
        <v>37</v>
      </c>
      <c r="G108" s="380">
        <v>2</v>
      </c>
      <c r="H108" s="380">
        <v>10</v>
      </c>
      <c r="I108" s="378">
        <f>G108*H108</f>
        <v>20</v>
      </c>
      <c r="J108" s="379" t="str">
        <f>IF(AND(I108&lt;=10,I108&gt;=5),"BAJA",IF(AND(I108&lt;=25,I108&gt;=15),"MODERADA",IF(AND(I108&lt;=50,I108&gt;=30),"ALTA",IF(AND(I108&lt;=100,I108&gt;=60),"EXTREMA","0"))))</f>
        <v>MODERADA</v>
      </c>
      <c r="K108" s="7" t="s">
        <v>341</v>
      </c>
      <c r="L108" s="332" t="s">
        <v>40</v>
      </c>
      <c r="M108" s="1">
        <v>85</v>
      </c>
      <c r="N108" s="380">
        <v>1</v>
      </c>
      <c r="O108" s="380">
        <v>10</v>
      </c>
      <c r="P108" s="378">
        <f>N108*O108</f>
        <v>10</v>
      </c>
      <c r="Q108" s="379" t="str">
        <f>IF(AND(P108&lt;=10,P108&gt;=5),"BAJA",IF(AND(P108&lt;=25,P108&gt;=15),"MODERADA",IF(AND(P108&lt;=50,P108&gt;=30),"ALTA",IF(AND(P108&lt;=100,P108&gt;=60),"EXTREMA","0"))))</f>
        <v>BAJA</v>
      </c>
      <c r="R108" s="2" t="s">
        <v>42</v>
      </c>
      <c r="S108" s="3" t="s">
        <v>342</v>
      </c>
      <c r="T108" s="40" t="s">
        <v>343</v>
      </c>
      <c r="U108" s="55">
        <v>42826</v>
      </c>
      <c r="V108" s="40" t="s">
        <v>344</v>
      </c>
      <c r="W108" s="40" t="s">
        <v>345</v>
      </c>
      <c r="X108" s="3"/>
      <c r="Y108" s="214"/>
      <c r="Z108" s="214"/>
      <c r="AA108" s="214"/>
      <c r="AB108" s="214"/>
      <c r="AC108" s="214"/>
      <c r="AD108" s="214"/>
      <c r="AE108" s="214"/>
    </row>
    <row r="109" spans="1:31" s="474" customFormat="1" ht="63.75" x14ac:dyDescent="0.25">
      <c r="A109" s="381"/>
      <c r="B109" s="384"/>
      <c r="C109" s="384"/>
      <c r="D109" s="2" t="s">
        <v>346</v>
      </c>
      <c r="E109" s="229" t="s">
        <v>36</v>
      </c>
      <c r="F109" s="379"/>
      <c r="G109" s="380"/>
      <c r="H109" s="380"/>
      <c r="I109" s="378"/>
      <c r="J109" s="379"/>
      <c r="K109" s="7" t="s">
        <v>336</v>
      </c>
      <c r="L109" s="332" t="s">
        <v>40</v>
      </c>
      <c r="M109" s="1">
        <v>85</v>
      </c>
      <c r="N109" s="380"/>
      <c r="O109" s="380"/>
      <c r="P109" s="378"/>
      <c r="Q109" s="379"/>
      <c r="R109" s="2"/>
      <c r="S109" s="3"/>
      <c r="T109" s="3"/>
      <c r="U109" s="3"/>
      <c r="V109" s="3"/>
      <c r="W109" s="3"/>
      <c r="X109" s="3"/>
      <c r="Y109" s="214"/>
      <c r="Z109" s="214"/>
      <c r="AA109" s="214"/>
      <c r="AB109" s="214"/>
      <c r="AC109" s="214"/>
      <c r="AD109" s="214"/>
      <c r="AE109" s="214"/>
    </row>
    <row r="110" spans="1:31" s="474" customFormat="1" ht="25.5" x14ac:dyDescent="0.25">
      <c r="A110" s="381"/>
      <c r="B110" s="384"/>
      <c r="C110" s="384"/>
      <c r="D110" s="2" t="s">
        <v>335</v>
      </c>
      <c r="E110" s="229" t="s">
        <v>100</v>
      </c>
      <c r="F110" s="379"/>
      <c r="G110" s="380"/>
      <c r="H110" s="380"/>
      <c r="I110" s="378"/>
      <c r="J110" s="379"/>
      <c r="K110" s="7" t="s">
        <v>338</v>
      </c>
      <c r="L110" s="332" t="s">
        <v>40</v>
      </c>
      <c r="M110" s="1">
        <v>55</v>
      </c>
      <c r="N110" s="380"/>
      <c r="O110" s="380"/>
      <c r="P110" s="378"/>
      <c r="Q110" s="379"/>
      <c r="R110" s="2"/>
      <c r="S110" s="3"/>
      <c r="T110" s="3"/>
      <c r="U110" s="3"/>
      <c r="V110" s="3"/>
      <c r="W110" s="3"/>
      <c r="X110" s="3"/>
      <c r="Y110" s="214"/>
      <c r="Z110" s="214"/>
      <c r="AA110" s="214"/>
      <c r="AB110" s="214"/>
      <c r="AC110" s="214"/>
      <c r="AD110" s="214"/>
      <c r="AE110" s="214"/>
    </row>
    <row r="111" spans="1:31" s="474" customFormat="1" x14ac:dyDescent="0.25">
      <c r="A111" s="381"/>
      <c r="B111" s="384"/>
      <c r="C111" s="384"/>
      <c r="D111" s="2"/>
      <c r="E111" s="229" t="s">
        <v>48</v>
      </c>
      <c r="F111" s="379"/>
      <c r="G111" s="380"/>
      <c r="H111" s="380"/>
      <c r="I111" s="378"/>
      <c r="J111" s="379"/>
      <c r="K111" s="332"/>
      <c r="L111" s="332"/>
      <c r="M111" s="1">
        <v>0</v>
      </c>
      <c r="N111" s="380"/>
      <c r="O111" s="380"/>
      <c r="P111" s="378"/>
      <c r="Q111" s="379"/>
      <c r="R111" s="2"/>
      <c r="S111" s="3"/>
      <c r="T111" s="3"/>
      <c r="U111" s="3"/>
      <c r="V111" s="3"/>
      <c r="W111" s="3"/>
      <c r="X111" s="3"/>
      <c r="Y111" s="214"/>
      <c r="Z111" s="214"/>
      <c r="AA111" s="214"/>
      <c r="AB111" s="214"/>
      <c r="AC111" s="214"/>
      <c r="AD111" s="214"/>
      <c r="AE111" s="214"/>
    </row>
    <row r="112" spans="1:31" s="474" customFormat="1" ht="75" x14ac:dyDescent="0.25">
      <c r="A112" s="381">
        <v>27</v>
      </c>
      <c r="B112" s="384" t="s">
        <v>347</v>
      </c>
      <c r="C112" s="384" t="s">
        <v>348</v>
      </c>
      <c r="D112" s="57" t="s">
        <v>349</v>
      </c>
      <c r="E112" s="102" t="s">
        <v>36</v>
      </c>
      <c r="F112" s="384" t="s">
        <v>58</v>
      </c>
      <c r="G112" s="384">
        <v>3</v>
      </c>
      <c r="H112" s="384">
        <v>4</v>
      </c>
      <c r="I112" s="379">
        <v>12</v>
      </c>
      <c r="J112" s="379" t="s">
        <v>59</v>
      </c>
      <c r="K112" s="16" t="s">
        <v>350</v>
      </c>
      <c r="L112" s="332" t="s">
        <v>140</v>
      </c>
      <c r="M112" s="1">
        <v>70</v>
      </c>
      <c r="N112" s="384">
        <v>1</v>
      </c>
      <c r="O112" s="384">
        <v>3</v>
      </c>
      <c r="P112" s="378">
        <f>+N112*O112</f>
        <v>3</v>
      </c>
      <c r="Q112" s="379" t="s">
        <v>62</v>
      </c>
      <c r="R112" s="11" t="s">
        <v>63</v>
      </c>
      <c r="S112" s="27" t="s">
        <v>351</v>
      </c>
      <c r="T112" s="27" t="s">
        <v>352</v>
      </c>
      <c r="U112" s="29">
        <v>42795</v>
      </c>
      <c r="V112" s="27" t="s">
        <v>78</v>
      </c>
      <c r="W112" s="27" t="s">
        <v>353</v>
      </c>
      <c r="X112" s="3"/>
      <c r="Y112" s="214"/>
      <c r="Z112" s="214"/>
      <c r="AA112" s="214"/>
      <c r="AB112" s="214"/>
      <c r="AC112" s="214"/>
      <c r="AD112" s="214"/>
      <c r="AE112" s="214"/>
    </row>
    <row r="113" spans="1:31" s="474" customFormat="1" ht="30" x14ac:dyDescent="0.25">
      <c r="A113" s="381"/>
      <c r="B113" s="384"/>
      <c r="C113" s="384"/>
      <c r="D113" s="57" t="s">
        <v>354</v>
      </c>
      <c r="E113" s="102" t="s">
        <v>48</v>
      </c>
      <c r="F113" s="384"/>
      <c r="G113" s="384"/>
      <c r="H113" s="384"/>
      <c r="I113" s="379"/>
      <c r="J113" s="379"/>
      <c r="K113" s="16" t="s">
        <v>355</v>
      </c>
      <c r="L113" s="332" t="s">
        <v>61</v>
      </c>
      <c r="M113" s="1">
        <v>70</v>
      </c>
      <c r="N113" s="384"/>
      <c r="O113" s="384"/>
      <c r="P113" s="378"/>
      <c r="Q113" s="379"/>
      <c r="R113" s="11"/>
      <c r="S113" s="11"/>
      <c r="T113" s="352"/>
      <c r="U113" s="352"/>
      <c r="V113" s="352"/>
      <c r="W113" s="352"/>
      <c r="X113" s="3"/>
      <c r="Y113" s="214"/>
      <c r="Z113" s="214"/>
      <c r="AA113" s="214"/>
      <c r="AB113" s="214"/>
      <c r="AC113" s="214"/>
      <c r="AD113" s="214"/>
      <c r="AE113" s="214"/>
    </row>
    <row r="114" spans="1:31" s="474" customFormat="1" ht="38.25" x14ac:dyDescent="0.25">
      <c r="A114" s="381"/>
      <c r="B114" s="384"/>
      <c r="C114" s="384"/>
      <c r="D114" s="57" t="s">
        <v>356</v>
      </c>
      <c r="E114" s="102"/>
      <c r="F114" s="384"/>
      <c r="G114" s="384"/>
      <c r="H114" s="384"/>
      <c r="I114" s="379"/>
      <c r="J114" s="379"/>
      <c r="K114" s="16" t="s">
        <v>357</v>
      </c>
      <c r="L114" s="332" t="s">
        <v>140</v>
      </c>
      <c r="M114" s="1">
        <v>55</v>
      </c>
      <c r="N114" s="384"/>
      <c r="O114" s="384"/>
      <c r="P114" s="378"/>
      <c r="Q114" s="379"/>
      <c r="R114" s="11"/>
      <c r="S114" s="11"/>
      <c r="T114" s="352"/>
      <c r="U114" s="352"/>
      <c r="V114" s="352"/>
      <c r="W114" s="352"/>
      <c r="X114" s="3"/>
      <c r="Y114" s="214"/>
      <c r="Z114" s="214"/>
      <c r="AA114" s="214"/>
      <c r="AB114" s="214"/>
      <c r="AC114" s="214"/>
      <c r="AD114" s="214"/>
      <c r="AE114" s="214"/>
    </row>
    <row r="115" spans="1:31" s="474" customFormat="1" ht="38.25" x14ac:dyDescent="0.25">
      <c r="A115" s="381"/>
      <c r="B115" s="384"/>
      <c r="C115" s="384"/>
      <c r="D115" s="51"/>
      <c r="E115" s="102"/>
      <c r="F115" s="384"/>
      <c r="G115" s="384"/>
      <c r="H115" s="384"/>
      <c r="I115" s="379"/>
      <c r="J115" s="379"/>
      <c r="K115" s="16" t="s">
        <v>358</v>
      </c>
      <c r="L115" s="332" t="s">
        <v>61</v>
      </c>
      <c r="M115" s="1">
        <v>90</v>
      </c>
      <c r="N115" s="384"/>
      <c r="O115" s="384"/>
      <c r="P115" s="378"/>
      <c r="Q115" s="379"/>
      <c r="R115" s="11"/>
      <c r="S115" s="11"/>
      <c r="T115" s="352"/>
      <c r="U115" s="352"/>
      <c r="V115" s="352"/>
      <c r="W115" s="352"/>
      <c r="X115" s="3"/>
      <c r="Y115" s="214"/>
      <c r="Z115" s="214"/>
      <c r="AA115" s="214"/>
      <c r="AB115" s="214"/>
      <c r="AC115" s="214"/>
      <c r="AD115" s="214"/>
      <c r="AE115" s="214"/>
    </row>
    <row r="116" spans="1:31" s="474" customFormat="1" ht="63.75" x14ac:dyDescent="0.25">
      <c r="A116" s="381">
        <v>28</v>
      </c>
      <c r="B116" s="384" t="s">
        <v>347</v>
      </c>
      <c r="C116" s="380" t="s">
        <v>359</v>
      </c>
      <c r="D116" s="5" t="s">
        <v>360</v>
      </c>
      <c r="E116" s="229" t="s">
        <v>48</v>
      </c>
      <c r="F116" s="379" t="s">
        <v>37</v>
      </c>
      <c r="G116" s="380">
        <v>2</v>
      </c>
      <c r="H116" s="380">
        <v>10</v>
      </c>
      <c r="I116" s="378">
        <f>G116*H116</f>
        <v>20</v>
      </c>
      <c r="J116" s="379" t="str">
        <f>IF(AND(I116&lt;=10,I116&gt;=5),"BAJA",IF(AND(I116&lt;=25,I116&gt;=15),"MODERADA",IF(AND(I116&lt;=50,I116&gt;=30),"ALTA",IF(AND(I116&lt;=100,I116&gt;=60),"EXTREMA","0"))))</f>
        <v>MODERADA</v>
      </c>
      <c r="K116" s="39" t="s">
        <v>361</v>
      </c>
      <c r="L116" s="332" t="s">
        <v>40</v>
      </c>
      <c r="M116" s="1">
        <v>85</v>
      </c>
      <c r="N116" s="380">
        <v>1</v>
      </c>
      <c r="O116" s="380">
        <v>10</v>
      </c>
      <c r="P116" s="378">
        <f>N116*O116</f>
        <v>10</v>
      </c>
      <c r="Q116" s="379" t="str">
        <f>IF(AND(P116&lt;=10,P116&gt;=5),"BAJA",IF(AND(P116&lt;=25,P116&gt;=15),"MODERADA",IF(AND(P116&lt;=50,P116&gt;=30),"ALTA",IF(AND(P116&lt;=100,P116&gt;=60),"EXTREMA","0"))))</f>
        <v>BAJA</v>
      </c>
      <c r="R116" s="2" t="s">
        <v>42</v>
      </c>
      <c r="S116" s="3" t="s">
        <v>362</v>
      </c>
      <c r="T116" s="3" t="s">
        <v>363</v>
      </c>
      <c r="U116" s="4">
        <v>42856</v>
      </c>
      <c r="V116" s="3" t="s">
        <v>98</v>
      </c>
      <c r="W116" s="3" t="s">
        <v>364</v>
      </c>
      <c r="X116" s="3"/>
      <c r="Y116" s="214"/>
      <c r="Z116" s="214"/>
      <c r="AA116" s="214"/>
      <c r="AB116" s="214"/>
      <c r="AC116" s="214"/>
      <c r="AD116" s="214"/>
      <c r="AE116" s="214"/>
    </row>
    <row r="117" spans="1:31" s="474" customFormat="1" ht="51" x14ac:dyDescent="0.25">
      <c r="A117" s="381"/>
      <c r="B117" s="384"/>
      <c r="C117" s="380"/>
      <c r="D117" s="5" t="s">
        <v>365</v>
      </c>
      <c r="E117" s="229" t="s">
        <v>36</v>
      </c>
      <c r="F117" s="379"/>
      <c r="G117" s="380"/>
      <c r="H117" s="380"/>
      <c r="I117" s="378"/>
      <c r="J117" s="379"/>
      <c r="K117" s="39" t="s">
        <v>366</v>
      </c>
      <c r="L117" s="332" t="s">
        <v>40</v>
      </c>
      <c r="M117" s="1">
        <v>85</v>
      </c>
      <c r="N117" s="380"/>
      <c r="O117" s="380"/>
      <c r="P117" s="378"/>
      <c r="Q117" s="379"/>
      <c r="R117" s="2"/>
      <c r="S117" s="3"/>
      <c r="T117" s="3"/>
      <c r="U117" s="4"/>
      <c r="V117" s="3"/>
      <c r="W117" s="3"/>
      <c r="X117" s="3"/>
      <c r="Y117" s="214"/>
      <c r="Z117" s="214"/>
      <c r="AA117" s="214"/>
      <c r="AB117" s="214"/>
      <c r="AC117" s="214"/>
      <c r="AD117" s="214"/>
      <c r="AE117" s="214"/>
    </row>
    <row r="118" spans="1:31" s="474" customFormat="1" ht="38.25" x14ac:dyDescent="0.25">
      <c r="A118" s="381"/>
      <c r="B118" s="384"/>
      <c r="C118" s="380"/>
      <c r="D118" s="5" t="s">
        <v>367</v>
      </c>
      <c r="E118" s="37"/>
      <c r="F118" s="379"/>
      <c r="G118" s="380"/>
      <c r="H118" s="380"/>
      <c r="I118" s="378"/>
      <c r="J118" s="379"/>
      <c r="K118" s="46" t="s">
        <v>368</v>
      </c>
      <c r="L118" s="332" t="s">
        <v>40</v>
      </c>
      <c r="M118" s="1">
        <v>85</v>
      </c>
      <c r="N118" s="380"/>
      <c r="O118" s="380"/>
      <c r="P118" s="378"/>
      <c r="Q118" s="379"/>
      <c r="R118" s="2"/>
      <c r="S118" s="3"/>
      <c r="T118" s="3"/>
      <c r="U118" s="3"/>
      <c r="V118" s="3"/>
      <c r="W118" s="3"/>
      <c r="X118" s="3"/>
      <c r="Y118" s="214"/>
      <c r="Z118" s="214"/>
      <c r="AA118" s="214"/>
      <c r="AB118" s="214"/>
      <c r="AC118" s="214"/>
      <c r="AD118" s="214"/>
      <c r="AE118" s="214"/>
    </row>
    <row r="119" spans="1:31" s="474" customFormat="1" ht="51" x14ac:dyDescent="0.25">
      <c r="A119" s="381">
        <v>29</v>
      </c>
      <c r="B119" s="384" t="s">
        <v>347</v>
      </c>
      <c r="C119" s="384" t="s">
        <v>369</v>
      </c>
      <c r="D119" s="3" t="s">
        <v>370</v>
      </c>
      <c r="E119" s="229" t="s">
        <v>36</v>
      </c>
      <c r="F119" s="379" t="s">
        <v>37</v>
      </c>
      <c r="G119" s="380">
        <v>1</v>
      </c>
      <c r="H119" s="380">
        <v>10</v>
      </c>
      <c r="I119" s="378">
        <f>G119*H119</f>
        <v>10</v>
      </c>
      <c r="J119" s="379" t="str">
        <f>IF(AND(I119&lt;=10,I119&gt;=5),"BAJA",IF(AND(I119&lt;=25,I119&gt;=15),"MODERADA",IF(AND(I119&lt;=50,I119&gt;=30),"ALTA",IF(AND(I119&lt;=100,I119&gt;=60),"EXTREMA","0"))))</f>
        <v>BAJA</v>
      </c>
      <c r="K119" s="58" t="s">
        <v>371</v>
      </c>
      <c r="L119" s="332" t="s">
        <v>40</v>
      </c>
      <c r="M119" s="1">
        <v>70</v>
      </c>
      <c r="N119" s="380">
        <v>1</v>
      </c>
      <c r="O119" s="380">
        <v>10</v>
      </c>
      <c r="P119" s="378">
        <f>N119*O119</f>
        <v>10</v>
      </c>
      <c r="Q119" s="379" t="str">
        <f>IF(AND(P119&lt;=10,P119&gt;=5),"BAJA",IF(AND(P119&lt;=25,P119&gt;=15),"MODERADA",IF(AND(P119&lt;=50,P119&gt;=30),"ALTA",IF(AND(P119&lt;=100,P119&gt;=60),"EXTREMA","0"))))</f>
        <v>BAJA</v>
      </c>
      <c r="R119" s="2" t="s">
        <v>42</v>
      </c>
      <c r="S119" s="58" t="s">
        <v>372</v>
      </c>
      <c r="T119" s="3" t="s">
        <v>373</v>
      </c>
      <c r="U119" s="4">
        <v>42856</v>
      </c>
      <c r="V119" s="3" t="s">
        <v>273</v>
      </c>
      <c r="W119" s="3" t="s">
        <v>374</v>
      </c>
      <c r="X119" s="3"/>
      <c r="Y119" s="214"/>
      <c r="Z119" s="214"/>
      <c r="AA119" s="214"/>
      <c r="AB119" s="214"/>
      <c r="AC119" s="214"/>
      <c r="AD119" s="214"/>
      <c r="AE119" s="214"/>
    </row>
    <row r="120" spans="1:31" s="474" customFormat="1" ht="25.5" x14ac:dyDescent="0.25">
      <c r="A120" s="381"/>
      <c r="B120" s="384"/>
      <c r="C120" s="384"/>
      <c r="D120" s="3" t="s">
        <v>375</v>
      </c>
      <c r="E120" s="229" t="s">
        <v>48</v>
      </c>
      <c r="F120" s="379"/>
      <c r="G120" s="380"/>
      <c r="H120" s="380"/>
      <c r="I120" s="378"/>
      <c r="J120" s="379"/>
      <c r="K120" s="58" t="s">
        <v>376</v>
      </c>
      <c r="L120" s="332" t="s">
        <v>40</v>
      </c>
      <c r="M120" s="1">
        <v>85</v>
      </c>
      <c r="N120" s="380"/>
      <c r="O120" s="380"/>
      <c r="P120" s="378"/>
      <c r="Q120" s="379"/>
      <c r="R120" s="2"/>
      <c r="S120" s="3"/>
      <c r="T120" s="3"/>
      <c r="U120" s="3"/>
      <c r="V120" s="3"/>
      <c r="W120" s="3"/>
      <c r="X120" s="3"/>
      <c r="Y120" s="214"/>
      <c r="Z120" s="214"/>
      <c r="AA120" s="214"/>
      <c r="AB120" s="214"/>
      <c r="AC120" s="214"/>
      <c r="AD120" s="214"/>
      <c r="AE120" s="214"/>
    </row>
    <row r="121" spans="1:31" s="474" customFormat="1" ht="25.5" x14ac:dyDescent="0.25">
      <c r="A121" s="381"/>
      <c r="B121" s="384"/>
      <c r="C121" s="384"/>
      <c r="D121" s="3" t="s">
        <v>377</v>
      </c>
      <c r="E121" s="37"/>
      <c r="F121" s="379"/>
      <c r="G121" s="380"/>
      <c r="H121" s="380"/>
      <c r="I121" s="378"/>
      <c r="J121" s="379"/>
      <c r="K121" s="338"/>
      <c r="L121" s="332"/>
      <c r="M121" s="1">
        <v>0</v>
      </c>
      <c r="N121" s="380"/>
      <c r="O121" s="380"/>
      <c r="P121" s="378"/>
      <c r="Q121" s="379"/>
      <c r="R121" s="2"/>
      <c r="S121" s="3"/>
      <c r="T121" s="3"/>
      <c r="U121" s="3"/>
      <c r="V121" s="3"/>
      <c r="W121" s="3"/>
      <c r="X121" s="3"/>
      <c r="Y121" s="214"/>
      <c r="Z121" s="214"/>
      <c r="AA121" s="214"/>
      <c r="AB121" s="214"/>
      <c r="AC121" s="214"/>
      <c r="AD121" s="214"/>
      <c r="AE121" s="214"/>
    </row>
    <row r="122" spans="1:31" s="474" customFormat="1" ht="76.5" x14ac:dyDescent="0.25">
      <c r="A122" s="381">
        <v>30</v>
      </c>
      <c r="B122" s="384" t="s">
        <v>1126</v>
      </c>
      <c r="C122" s="380" t="s">
        <v>378</v>
      </c>
      <c r="D122" s="56" t="s">
        <v>379</v>
      </c>
      <c r="E122" s="229" t="s">
        <v>36</v>
      </c>
      <c r="F122" s="379" t="s">
        <v>37</v>
      </c>
      <c r="G122" s="380">
        <v>2</v>
      </c>
      <c r="H122" s="380">
        <v>20</v>
      </c>
      <c r="I122" s="378">
        <f>G122*H122</f>
        <v>40</v>
      </c>
      <c r="J122" s="379" t="str">
        <f>IF(AND(I122&lt;=10,I122&gt;=5),"BAJA",IF(AND(I122&lt;=25,I122&gt;=15),"MODERADA",IF(AND(I122&lt;=50,I122&gt;=30),"ALTA",IF(AND(I122&lt;=100,I122&gt;=60),"EXTREMA","0"))))</f>
        <v>ALTA</v>
      </c>
      <c r="K122" s="7" t="s">
        <v>380</v>
      </c>
      <c r="L122" s="332" t="s">
        <v>40</v>
      </c>
      <c r="M122" s="1">
        <v>85</v>
      </c>
      <c r="N122" s="380">
        <v>1</v>
      </c>
      <c r="O122" s="380">
        <v>20</v>
      </c>
      <c r="P122" s="378">
        <f>N122*O122</f>
        <v>20</v>
      </c>
      <c r="Q122" s="379" t="str">
        <f>IF(AND(P122&lt;=10,P122&gt;=5),"BAJA",IF(AND(P122&lt;=25,P122&gt;=15),"MODERADA",IF(AND(P122&lt;=50,P122&gt;=30),"ALTA",IF(AND(P122&lt;=100,P122&gt;=60),"EXTREMA","0"))))</f>
        <v>MODERADA</v>
      </c>
      <c r="R122" s="2" t="s">
        <v>164</v>
      </c>
      <c r="S122" s="3" t="s">
        <v>381</v>
      </c>
      <c r="T122" s="3" t="s">
        <v>382</v>
      </c>
      <c r="U122" s="4">
        <v>42552</v>
      </c>
      <c r="V122" s="3" t="s">
        <v>78</v>
      </c>
      <c r="W122" s="3" t="s">
        <v>383</v>
      </c>
      <c r="X122" s="3"/>
      <c r="Y122" s="214"/>
      <c r="Z122" s="214"/>
      <c r="AA122" s="214"/>
      <c r="AB122" s="214"/>
      <c r="AC122" s="214"/>
      <c r="AD122" s="214"/>
      <c r="AE122" s="214"/>
    </row>
    <row r="123" spans="1:31" s="474" customFormat="1" ht="51" x14ac:dyDescent="0.25">
      <c r="A123" s="381"/>
      <c r="B123" s="384"/>
      <c r="C123" s="380"/>
      <c r="D123" s="56" t="s">
        <v>384</v>
      </c>
      <c r="E123" s="229" t="s">
        <v>48</v>
      </c>
      <c r="F123" s="379"/>
      <c r="G123" s="380"/>
      <c r="H123" s="380"/>
      <c r="I123" s="378"/>
      <c r="J123" s="379"/>
      <c r="K123" s="7" t="s">
        <v>385</v>
      </c>
      <c r="L123" s="341" t="s">
        <v>40</v>
      </c>
      <c r="M123" s="1">
        <v>70</v>
      </c>
      <c r="N123" s="380"/>
      <c r="O123" s="380"/>
      <c r="P123" s="378"/>
      <c r="Q123" s="379"/>
      <c r="R123" s="2"/>
      <c r="S123" s="3"/>
      <c r="T123" s="3"/>
      <c r="U123" s="3"/>
      <c r="V123" s="3"/>
      <c r="W123" s="3"/>
      <c r="X123" s="3"/>
      <c r="Y123" s="214"/>
      <c r="Z123" s="214"/>
      <c r="AA123" s="214"/>
      <c r="AB123" s="214"/>
      <c r="AC123" s="214"/>
      <c r="AD123" s="214"/>
      <c r="AE123" s="214"/>
    </row>
    <row r="124" spans="1:31" s="474" customFormat="1" ht="33.75" x14ac:dyDescent="0.25">
      <c r="A124" s="419">
        <v>31</v>
      </c>
      <c r="B124" s="417" t="s">
        <v>386</v>
      </c>
      <c r="C124" s="417" t="s">
        <v>387</v>
      </c>
      <c r="D124" s="63" t="s">
        <v>388</v>
      </c>
      <c r="E124" s="497" t="s">
        <v>100</v>
      </c>
      <c r="F124" s="417" t="s">
        <v>58</v>
      </c>
      <c r="G124" s="417">
        <v>3</v>
      </c>
      <c r="H124" s="417">
        <v>5</v>
      </c>
      <c r="I124" s="416">
        <v>15</v>
      </c>
      <c r="J124" s="379" t="s">
        <v>90</v>
      </c>
      <c r="K124" s="136" t="s">
        <v>389</v>
      </c>
      <c r="L124" s="60" t="s">
        <v>61</v>
      </c>
      <c r="M124" s="61">
        <v>85</v>
      </c>
      <c r="N124" s="417">
        <v>1</v>
      </c>
      <c r="O124" s="417">
        <v>5</v>
      </c>
      <c r="P124" s="418">
        <v>5</v>
      </c>
      <c r="Q124" s="379" t="s">
        <v>59</v>
      </c>
      <c r="R124" s="62" t="s">
        <v>63</v>
      </c>
      <c r="S124" s="63" t="s">
        <v>390</v>
      </c>
      <c r="T124" s="65" t="s">
        <v>391</v>
      </c>
      <c r="U124" s="68">
        <v>42917</v>
      </c>
      <c r="V124" s="65" t="s">
        <v>392</v>
      </c>
      <c r="W124" s="65" t="s">
        <v>393</v>
      </c>
      <c r="X124" s="62"/>
      <c r="Y124" s="309"/>
      <c r="Z124" s="309"/>
      <c r="AA124" s="309"/>
      <c r="AB124" s="309"/>
      <c r="AC124" s="309"/>
      <c r="AD124" s="309"/>
      <c r="AE124" s="309"/>
    </row>
    <row r="125" spans="1:31" s="474" customFormat="1" ht="22.5" x14ac:dyDescent="0.25">
      <c r="A125" s="419"/>
      <c r="B125" s="417"/>
      <c r="C125" s="417"/>
      <c r="D125" s="63" t="s">
        <v>394</v>
      </c>
      <c r="E125" s="498" t="s">
        <v>36</v>
      </c>
      <c r="F125" s="417"/>
      <c r="G125" s="417"/>
      <c r="H125" s="417"/>
      <c r="I125" s="416"/>
      <c r="J125" s="379"/>
      <c r="K125" s="64" t="s">
        <v>395</v>
      </c>
      <c r="L125" s="342" t="s">
        <v>61</v>
      </c>
      <c r="M125" s="47">
        <v>70</v>
      </c>
      <c r="N125" s="417"/>
      <c r="O125" s="417"/>
      <c r="P125" s="418"/>
      <c r="Q125" s="379"/>
      <c r="R125" s="62"/>
      <c r="S125" s="62"/>
      <c r="T125" s="354"/>
      <c r="U125" s="354"/>
      <c r="V125" s="354"/>
      <c r="W125" s="354"/>
      <c r="X125" s="65"/>
      <c r="Y125" s="310"/>
      <c r="Z125" s="310"/>
      <c r="AA125" s="310"/>
      <c r="AB125" s="310"/>
      <c r="AC125" s="310"/>
      <c r="AD125" s="310"/>
      <c r="AE125" s="310"/>
    </row>
    <row r="126" spans="1:31" s="474" customFormat="1" x14ac:dyDescent="0.25">
      <c r="A126" s="419"/>
      <c r="B126" s="417"/>
      <c r="C126" s="417"/>
      <c r="D126" s="259" t="s">
        <v>396</v>
      </c>
      <c r="E126" s="498"/>
      <c r="F126" s="417"/>
      <c r="G126" s="417"/>
      <c r="H126" s="417"/>
      <c r="I126" s="416"/>
      <c r="J126" s="379"/>
      <c r="K126" s="66"/>
      <c r="L126" s="342"/>
      <c r="M126" s="47">
        <v>0</v>
      </c>
      <c r="N126" s="417"/>
      <c r="O126" s="417"/>
      <c r="P126" s="418"/>
      <c r="Q126" s="379"/>
      <c r="R126" s="62"/>
      <c r="S126" s="62"/>
      <c r="T126" s="354"/>
      <c r="U126" s="354"/>
      <c r="V126" s="354"/>
      <c r="W126" s="354"/>
      <c r="X126" s="65"/>
      <c r="Y126" s="310"/>
      <c r="Z126" s="310"/>
      <c r="AA126" s="310"/>
      <c r="AB126" s="310"/>
      <c r="AC126" s="310"/>
      <c r="AD126" s="310"/>
      <c r="AE126" s="310"/>
    </row>
    <row r="127" spans="1:31" s="474" customFormat="1" ht="33.75" x14ac:dyDescent="0.25">
      <c r="A127" s="419">
        <v>32</v>
      </c>
      <c r="B127" s="417" t="s">
        <v>386</v>
      </c>
      <c r="C127" s="417" t="s">
        <v>397</v>
      </c>
      <c r="D127" s="65" t="s">
        <v>398</v>
      </c>
      <c r="E127" s="498" t="s">
        <v>100</v>
      </c>
      <c r="F127" s="417" t="s">
        <v>58</v>
      </c>
      <c r="G127" s="417">
        <v>1</v>
      </c>
      <c r="H127" s="417">
        <v>4</v>
      </c>
      <c r="I127" s="416">
        <v>4</v>
      </c>
      <c r="J127" s="379" t="s">
        <v>59</v>
      </c>
      <c r="K127" s="136" t="s">
        <v>399</v>
      </c>
      <c r="L127" s="342" t="s">
        <v>61</v>
      </c>
      <c r="M127" s="47">
        <v>85</v>
      </c>
      <c r="N127" s="417">
        <v>1</v>
      </c>
      <c r="O127" s="417">
        <v>4</v>
      </c>
      <c r="P127" s="418">
        <v>4</v>
      </c>
      <c r="Q127" s="379" t="s">
        <v>59</v>
      </c>
      <c r="R127" s="62" t="s">
        <v>81</v>
      </c>
      <c r="S127" s="63" t="s">
        <v>400</v>
      </c>
      <c r="T127" s="65" t="s">
        <v>401</v>
      </c>
      <c r="U127" s="68">
        <v>42887</v>
      </c>
      <c r="V127" s="65" t="s">
        <v>112</v>
      </c>
      <c r="W127" s="65" t="s">
        <v>402</v>
      </c>
      <c r="X127" s="65"/>
      <c r="Y127" s="310"/>
      <c r="Z127" s="310"/>
      <c r="AA127" s="310"/>
      <c r="AB127" s="310"/>
      <c r="AC127" s="310"/>
      <c r="AD127" s="310"/>
      <c r="AE127" s="310"/>
    </row>
    <row r="128" spans="1:31" s="474" customFormat="1" ht="22.5" x14ac:dyDescent="0.25">
      <c r="A128" s="419"/>
      <c r="B128" s="417"/>
      <c r="C128" s="417"/>
      <c r="D128" s="65" t="s">
        <v>403</v>
      </c>
      <c r="E128" s="498"/>
      <c r="F128" s="417"/>
      <c r="G128" s="417"/>
      <c r="H128" s="417"/>
      <c r="I128" s="416"/>
      <c r="J128" s="379"/>
      <c r="K128" s="67"/>
      <c r="L128" s="342"/>
      <c r="M128" s="47">
        <v>0</v>
      </c>
      <c r="N128" s="417"/>
      <c r="O128" s="417"/>
      <c r="P128" s="418"/>
      <c r="Q128" s="379"/>
      <c r="R128" s="62" t="s">
        <v>81</v>
      </c>
      <c r="S128" s="63" t="s">
        <v>404</v>
      </c>
      <c r="T128" s="65" t="s">
        <v>405</v>
      </c>
      <c r="U128" s="68">
        <v>42887</v>
      </c>
      <c r="V128" s="65" t="s">
        <v>78</v>
      </c>
      <c r="W128" s="65" t="s">
        <v>402</v>
      </c>
      <c r="X128" s="65"/>
      <c r="Y128" s="310"/>
      <c r="Z128" s="310"/>
      <c r="AA128" s="310"/>
      <c r="AB128" s="310"/>
      <c r="AC128" s="310"/>
      <c r="AD128" s="310"/>
      <c r="AE128" s="310"/>
    </row>
    <row r="129" spans="1:31" s="474" customFormat="1" ht="22.5" x14ac:dyDescent="0.25">
      <c r="A129" s="419"/>
      <c r="B129" s="417"/>
      <c r="C129" s="417"/>
      <c r="D129" s="63" t="s">
        <v>406</v>
      </c>
      <c r="E129" s="498"/>
      <c r="F129" s="417"/>
      <c r="G129" s="417"/>
      <c r="H129" s="417"/>
      <c r="I129" s="416"/>
      <c r="J129" s="379"/>
      <c r="K129" s="67"/>
      <c r="L129" s="342"/>
      <c r="M129" s="47">
        <v>0</v>
      </c>
      <c r="N129" s="417"/>
      <c r="O129" s="417"/>
      <c r="P129" s="418"/>
      <c r="Q129" s="379"/>
      <c r="R129" s="62"/>
      <c r="S129" s="62"/>
      <c r="T129" s="354"/>
      <c r="U129" s="354"/>
      <c r="V129" s="354"/>
      <c r="W129" s="354"/>
      <c r="X129" s="65"/>
      <c r="Y129" s="310"/>
      <c r="Z129" s="310"/>
      <c r="AA129" s="310"/>
      <c r="AB129" s="310"/>
      <c r="AC129" s="310"/>
      <c r="AD129" s="310"/>
      <c r="AE129" s="310"/>
    </row>
    <row r="130" spans="1:31" s="474" customFormat="1" ht="22.5" x14ac:dyDescent="0.25">
      <c r="A130" s="419"/>
      <c r="B130" s="417"/>
      <c r="C130" s="417"/>
      <c r="D130" s="63" t="s">
        <v>407</v>
      </c>
      <c r="E130" s="498"/>
      <c r="F130" s="417"/>
      <c r="G130" s="417"/>
      <c r="H130" s="417"/>
      <c r="I130" s="416"/>
      <c r="J130" s="379"/>
      <c r="K130" s="67"/>
      <c r="L130" s="342"/>
      <c r="M130" s="47">
        <v>0</v>
      </c>
      <c r="N130" s="417"/>
      <c r="O130" s="417"/>
      <c r="P130" s="418"/>
      <c r="Q130" s="379"/>
      <c r="R130" s="62"/>
      <c r="S130" s="62"/>
      <c r="T130" s="354"/>
      <c r="U130" s="354"/>
      <c r="V130" s="354"/>
      <c r="W130" s="354"/>
      <c r="X130" s="65"/>
      <c r="Y130" s="310"/>
      <c r="Z130" s="310"/>
      <c r="AA130" s="310"/>
      <c r="AB130" s="310"/>
      <c r="AC130" s="310"/>
      <c r="AD130" s="310"/>
      <c r="AE130" s="310"/>
    </row>
    <row r="131" spans="1:31" s="474" customFormat="1" ht="33.75" x14ac:dyDescent="0.25">
      <c r="A131" s="423">
        <v>33</v>
      </c>
      <c r="B131" s="424" t="s">
        <v>386</v>
      </c>
      <c r="C131" s="422" t="s">
        <v>408</v>
      </c>
      <c r="D131" s="137" t="s">
        <v>409</v>
      </c>
      <c r="E131" s="486" t="s">
        <v>36</v>
      </c>
      <c r="F131" s="421" t="s">
        <v>37</v>
      </c>
      <c r="G131" s="422">
        <v>3</v>
      </c>
      <c r="H131" s="422">
        <v>20</v>
      </c>
      <c r="I131" s="420">
        <f>G131*H131</f>
        <v>60</v>
      </c>
      <c r="J131" s="421" t="str">
        <f>IF(AND(I131&lt;=10,I131&gt;=5),"BAJA",IF(AND(I131&lt;=25,I131&gt;=15),"MODERADA",IF(AND(I131&lt;=50,I131&gt;=30),"ALTA",IF(AND(I131&lt;=100,I131&gt;=60),"EXTREMA","0"))))</f>
        <v>EXTREMA</v>
      </c>
      <c r="K131" s="363" t="s">
        <v>410</v>
      </c>
      <c r="L131" s="344" t="s">
        <v>40</v>
      </c>
      <c r="M131" s="69">
        <v>85</v>
      </c>
      <c r="N131" s="422">
        <v>1</v>
      </c>
      <c r="O131" s="422">
        <v>20</v>
      </c>
      <c r="P131" s="420">
        <f>N131*O131</f>
        <v>20</v>
      </c>
      <c r="Q131" s="421" t="str">
        <f>IF(AND(P131&lt;=10,P131&gt;=5),"BAJA",IF(AND(P131&lt;=25,P131&gt;=15),"MODERADA",IF(AND(P131&lt;=50,P131&gt;=30),"ALTA",IF(AND(P131&lt;=100,P131&gt;=60),"EXTREMA","0"))))</f>
        <v>MODERADA</v>
      </c>
      <c r="R131" s="70" t="s">
        <v>164</v>
      </c>
      <c r="S131" s="63" t="s">
        <v>411</v>
      </c>
      <c r="T131" s="343" t="s">
        <v>412</v>
      </c>
      <c r="U131" s="71">
        <v>42856</v>
      </c>
      <c r="V131" s="63" t="s">
        <v>78</v>
      </c>
      <c r="W131" s="63" t="s">
        <v>413</v>
      </c>
      <c r="X131" s="63"/>
      <c r="Y131" s="493"/>
      <c r="Z131" s="493"/>
      <c r="AA131" s="493"/>
      <c r="AB131" s="493"/>
      <c r="AC131" s="493"/>
      <c r="AD131" s="493"/>
      <c r="AE131" s="493"/>
    </row>
    <row r="132" spans="1:31" s="474" customFormat="1" ht="56.25" x14ac:dyDescent="0.25">
      <c r="A132" s="423"/>
      <c r="B132" s="424"/>
      <c r="C132" s="422"/>
      <c r="D132" s="137" t="s">
        <v>414</v>
      </c>
      <c r="E132" s="486" t="s">
        <v>189</v>
      </c>
      <c r="F132" s="421"/>
      <c r="G132" s="422"/>
      <c r="H132" s="422"/>
      <c r="I132" s="420"/>
      <c r="J132" s="421"/>
      <c r="K132" s="363" t="s">
        <v>415</v>
      </c>
      <c r="L132" s="344" t="s">
        <v>40</v>
      </c>
      <c r="M132" s="69">
        <v>85</v>
      </c>
      <c r="N132" s="422"/>
      <c r="O132" s="422"/>
      <c r="P132" s="420"/>
      <c r="Q132" s="421"/>
      <c r="R132" s="70" t="s">
        <v>164</v>
      </c>
      <c r="S132" s="63" t="s">
        <v>416</v>
      </c>
      <c r="T132" s="343" t="s">
        <v>417</v>
      </c>
      <c r="U132" s="71">
        <v>42917</v>
      </c>
      <c r="V132" s="63" t="s">
        <v>78</v>
      </c>
      <c r="W132" s="63" t="s">
        <v>413</v>
      </c>
      <c r="X132" s="63"/>
      <c r="Y132" s="493"/>
      <c r="Z132" s="493"/>
      <c r="AA132" s="493"/>
      <c r="AB132" s="493"/>
      <c r="AC132" s="493"/>
      <c r="AD132" s="493"/>
      <c r="AE132" s="493"/>
    </row>
    <row r="133" spans="1:31" s="474" customFormat="1" ht="22.5" x14ac:dyDescent="0.25">
      <c r="A133" s="423"/>
      <c r="B133" s="424"/>
      <c r="C133" s="422"/>
      <c r="D133" s="139" t="s">
        <v>418</v>
      </c>
      <c r="E133" s="243"/>
      <c r="F133" s="421"/>
      <c r="G133" s="422"/>
      <c r="H133" s="422"/>
      <c r="I133" s="420"/>
      <c r="J133" s="421"/>
      <c r="K133" s="343"/>
      <c r="L133" s="344"/>
      <c r="M133" s="69">
        <f>+[2]Controles!E248</f>
        <v>0</v>
      </c>
      <c r="N133" s="422"/>
      <c r="O133" s="422"/>
      <c r="P133" s="420"/>
      <c r="Q133" s="421"/>
      <c r="R133" s="70"/>
      <c r="S133" s="63"/>
      <c r="T133" s="63"/>
      <c r="U133" s="63"/>
      <c r="V133" s="63"/>
      <c r="W133" s="63"/>
      <c r="X133" s="63"/>
      <c r="Y133" s="493"/>
      <c r="Z133" s="493"/>
      <c r="AA133" s="493"/>
      <c r="AB133" s="493"/>
      <c r="AC133" s="493"/>
      <c r="AD133" s="493"/>
      <c r="AE133" s="493"/>
    </row>
    <row r="134" spans="1:31" s="474" customFormat="1" ht="22.5" x14ac:dyDescent="0.25">
      <c r="A134" s="423"/>
      <c r="B134" s="424"/>
      <c r="C134" s="422"/>
      <c r="D134" s="139" t="s">
        <v>419</v>
      </c>
      <c r="E134" s="243"/>
      <c r="F134" s="421"/>
      <c r="G134" s="422"/>
      <c r="H134" s="422"/>
      <c r="I134" s="420"/>
      <c r="J134" s="421"/>
      <c r="K134" s="343"/>
      <c r="L134" s="344"/>
      <c r="M134" s="69">
        <f>+[2]Controles!F248</f>
        <v>0</v>
      </c>
      <c r="N134" s="422"/>
      <c r="O134" s="422"/>
      <c r="P134" s="420"/>
      <c r="Q134" s="421"/>
      <c r="R134" s="70"/>
      <c r="S134" s="63"/>
      <c r="T134" s="63"/>
      <c r="U134" s="63"/>
      <c r="V134" s="63"/>
      <c r="W134" s="63"/>
      <c r="X134" s="63"/>
      <c r="Y134" s="493"/>
      <c r="Z134" s="493"/>
      <c r="AA134" s="493"/>
      <c r="AB134" s="493"/>
      <c r="AC134" s="493"/>
      <c r="AD134" s="493"/>
      <c r="AE134" s="493"/>
    </row>
    <row r="135" spans="1:31" s="474" customFormat="1" ht="76.5" x14ac:dyDescent="0.25">
      <c r="A135" s="381">
        <v>34</v>
      </c>
      <c r="B135" s="382" t="s">
        <v>420</v>
      </c>
      <c r="C135" s="382" t="s">
        <v>421</v>
      </c>
      <c r="D135" s="368" t="s">
        <v>422</v>
      </c>
      <c r="E135" s="149" t="s">
        <v>100</v>
      </c>
      <c r="F135" s="384" t="s">
        <v>423</v>
      </c>
      <c r="G135" s="384">
        <v>4</v>
      </c>
      <c r="H135" s="384">
        <v>4</v>
      </c>
      <c r="I135" s="379">
        <v>16</v>
      </c>
      <c r="J135" s="379" t="s">
        <v>90</v>
      </c>
      <c r="K135" s="16" t="s">
        <v>424</v>
      </c>
      <c r="L135" s="340" t="s">
        <v>61</v>
      </c>
      <c r="M135" s="42">
        <v>85</v>
      </c>
      <c r="N135" s="384">
        <v>2</v>
      </c>
      <c r="O135" s="384">
        <v>4</v>
      </c>
      <c r="P135" s="378">
        <v>8</v>
      </c>
      <c r="Q135" s="379" t="s">
        <v>59</v>
      </c>
      <c r="R135" s="40" t="s">
        <v>63</v>
      </c>
      <c r="S135" s="2" t="s">
        <v>425</v>
      </c>
      <c r="T135" s="72" t="s">
        <v>426</v>
      </c>
      <c r="U135" s="73">
        <v>42856</v>
      </c>
      <c r="V135" s="73" t="s">
        <v>427</v>
      </c>
      <c r="W135" s="74" t="s">
        <v>428</v>
      </c>
      <c r="X135" s="11"/>
      <c r="Y135" s="236"/>
      <c r="Z135" s="236"/>
      <c r="AA135" s="236"/>
      <c r="AB135" s="236"/>
      <c r="AC135" s="236"/>
      <c r="AD135" s="236"/>
      <c r="AE135" s="236"/>
    </row>
    <row r="136" spans="1:31" s="474" customFormat="1" ht="63.75" x14ac:dyDescent="0.25">
      <c r="A136" s="381"/>
      <c r="B136" s="382"/>
      <c r="C136" s="382"/>
      <c r="D136" s="368" t="s">
        <v>429</v>
      </c>
      <c r="E136" s="149" t="s">
        <v>189</v>
      </c>
      <c r="F136" s="384"/>
      <c r="G136" s="384"/>
      <c r="H136" s="384"/>
      <c r="I136" s="379"/>
      <c r="J136" s="379"/>
      <c r="K136" s="16" t="s">
        <v>430</v>
      </c>
      <c r="L136" s="332" t="s">
        <v>61</v>
      </c>
      <c r="M136" s="1">
        <v>85</v>
      </c>
      <c r="N136" s="384"/>
      <c r="O136" s="384"/>
      <c r="P136" s="378"/>
      <c r="Q136" s="379"/>
      <c r="R136" s="40" t="s">
        <v>63</v>
      </c>
      <c r="S136" s="2" t="s">
        <v>431</v>
      </c>
      <c r="T136" s="72" t="s">
        <v>432</v>
      </c>
      <c r="U136" s="73">
        <v>42856</v>
      </c>
      <c r="V136" s="73" t="s">
        <v>427</v>
      </c>
      <c r="W136" s="74" t="s">
        <v>428</v>
      </c>
      <c r="X136" s="3"/>
      <c r="Y136" s="214"/>
      <c r="Z136" s="214"/>
      <c r="AA136" s="214"/>
      <c r="AB136" s="214"/>
      <c r="AC136" s="214"/>
      <c r="AD136" s="214"/>
      <c r="AE136" s="214"/>
    </row>
    <row r="137" spans="1:31" s="474" customFormat="1" ht="102" x14ac:dyDescent="0.25">
      <c r="A137" s="381"/>
      <c r="B137" s="382"/>
      <c r="C137" s="382"/>
      <c r="D137" s="368" t="s">
        <v>433</v>
      </c>
      <c r="E137" s="149"/>
      <c r="F137" s="384"/>
      <c r="G137" s="384"/>
      <c r="H137" s="384"/>
      <c r="I137" s="379"/>
      <c r="J137" s="379"/>
      <c r="K137" s="16" t="s">
        <v>434</v>
      </c>
      <c r="L137" s="332" t="s">
        <v>61</v>
      </c>
      <c r="M137" s="1">
        <v>70</v>
      </c>
      <c r="N137" s="384"/>
      <c r="O137" s="384"/>
      <c r="P137" s="378"/>
      <c r="Q137" s="379"/>
      <c r="R137" s="40" t="s">
        <v>63</v>
      </c>
      <c r="S137" s="2" t="s">
        <v>435</v>
      </c>
      <c r="T137" s="72" t="s">
        <v>436</v>
      </c>
      <c r="U137" s="73">
        <v>42887</v>
      </c>
      <c r="V137" s="73" t="s">
        <v>437</v>
      </c>
      <c r="W137" s="74" t="s">
        <v>428</v>
      </c>
      <c r="X137" s="3"/>
      <c r="Y137" s="214"/>
      <c r="Z137" s="214"/>
      <c r="AA137" s="214"/>
      <c r="AB137" s="214"/>
      <c r="AC137" s="214"/>
      <c r="AD137" s="214"/>
      <c r="AE137" s="214"/>
    </row>
    <row r="138" spans="1:31" s="474" customFormat="1" ht="63.75" x14ac:dyDescent="0.25">
      <c r="A138" s="381"/>
      <c r="B138" s="382"/>
      <c r="C138" s="382"/>
      <c r="D138" s="368" t="s">
        <v>438</v>
      </c>
      <c r="E138" s="149"/>
      <c r="F138" s="384"/>
      <c r="G138" s="384"/>
      <c r="H138" s="384"/>
      <c r="I138" s="379"/>
      <c r="J138" s="379"/>
      <c r="K138" s="16" t="s">
        <v>439</v>
      </c>
      <c r="L138" s="332" t="s">
        <v>61</v>
      </c>
      <c r="M138" s="1">
        <v>70</v>
      </c>
      <c r="N138" s="384"/>
      <c r="O138" s="384"/>
      <c r="P138" s="378"/>
      <c r="Q138" s="379"/>
      <c r="R138" s="40" t="s">
        <v>63</v>
      </c>
      <c r="S138" s="2" t="s">
        <v>440</v>
      </c>
      <c r="T138" s="72" t="s">
        <v>441</v>
      </c>
      <c r="U138" s="73">
        <v>42887</v>
      </c>
      <c r="V138" s="73" t="s">
        <v>437</v>
      </c>
      <c r="W138" s="74" t="s">
        <v>428</v>
      </c>
      <c r="X138" s="3"/>
      <c r="Y138" s="214"/>
      <c r="Z138" s="214"/>
      <c r="AA138" s="214"/>
      <c r="AB138" s="214"/>
      <c r="AC138" s="214"/>
      <c r="AD138" s="214"/>
      <c r="AE138" s="214"/>
    </row>
    <row r="139" spans="1:31" s="474" customFormat="1" ht="51" x14ac:dyDescent="0.25">
      <c r="A139" s="381"/>
      <c r="B139" s="382"/>
      <c r="C139" s="382"/>
      <c r="D139" s="368" t="s">
        <v>442</v>
      </c>
      <c r="E139" s="149"/>
      <c r="F139" s="384"/>
      <c r="G139" s="384"/>
      <c r="H139" s="384"/>
      <c r="I139" s="379"/>
      <c r="J139" s="379"/>
      <c r="K139" s="16" t="s">
        <v>443</v>
      </c>
      <c r="L139" s="332" t="s">
        <v>61</v>
      </c>
      <c r="M139" s="1">
        <v>90</v>
      </c>
      <c r="N139" s="384"/>
      <c r="O139" s="384"/>
      <c r="P139" s="378"/>
      <c r="Q139" s="379"/>
      <c r="R139" s="40"/>
      <c r="S139" s="40"/>
      <c r="T139" s="361"/>
      <c r="U139" s="361"/>
      <c r="V139" s="361"/>
      <c r="W139" s="361"/>
      <c r="X139" s="3"/>
      <c r="Y139" s="214"/>
      <c r="Z139" s="214"/>
      <c r="AA139" s="214"/>
      <c r="AB139" s="214"/>
      <c r="AC139" s="214"/>
      <c r="AD139" s="214"/>
      <c r="AE139" s="214"/>
    </row>
    <row r="140" spans="1:31" s="474" customFormat="1" ht="63.75" x14ac:dyDescent="0.25">
      <c r="A140" s="381"/>
      <c r="B140" s="382"/>
      <c r="C140" s="382"/>
      <c r="D140" s="368" t="s">
        <v>444</v>
      </c>
      <c r="E140" s="149"/>
      <c r="F140" s="384"/>
      <c r="G140" s="384"/>
      <c r="H140" s="384"/>
      <c r="I140" s="379"/>
      <c r="J140" s="379"/>
      <c r="K140" s="16" t="s">
        <v>445</v>
      </c>
      <c r="L140" s="332" t="s">
        <v>61</v>
      </c>
      <c r="M140" s="1">
        <v>85</v>
      </c>
      <c r="N140" s="384"/>
      <c r="O140" s="384"/>
      <c r="P140" s="378"/>
      <c r="Q140" s="379"/>
      <c r="R140" s="40"/>
      <c r="S140" s="40"/>
      <c r="T140" s="361"/>
      <c r="U140" s="361"/>
      <c r="V140" s="361"/>
      <c r="W140" s="361"/>
      <c r="X140" s="3"/>
      <c r="Y140" s="214"/>
      <c r="Z140" s="214"/>
      <c r="AA140" s="214"/>
      <c r="AB140" s="214"/>
      <c r="AC140" s="214"/>
      <c r="AD140" s="214"/>
      <c r="AE140" s="214"/>
    </row>
    <row r="141" spans="1:31" s="474" customFormat="1" ht="38.25" x14ac:dyDescent="0.25">
      <c r="A141" s="381"/>
      <c r="B141" s="382"/>
      <c r="C141" s="382"/>
      <c r="D141" s="368" t="s">
        <v>446</v>
      </c>
      <c r="E141" s="149"/>
      <c r="F141" s="384"/>
      <c r="G141" s="384"/>
      <c r="H141" s="384"/>
      <c r="I141" s="379"/>
      <c r="J141" s="379"/>
      <c r="K141" s="16" t="s">
        <v>447</v>
      </c>
      <c r="L141" s="332" t="s">
        <v>61</v>
      </c>
      <c r="M141" s="1">
        <v>85</v>
      </c>
      <c r="N141" s="384"/>
      <c r="O141" s="384"/>
      <c r="P141" s="378"/>
      <c r="Q141" s="379"/>
      <c r="R141" s="40"/>
      <c r="S141" s="40"/>
      <c r="T141" s="361"/>
      <c r="U141" s="361"/>
      <c r="V141" s="361"/>
      <c r="W141" s="361"/>
      <c r="X141" s="3"/>
      <c r="Y141" s="214"/>
      <c r="Z141" s="214"/>
      <c r="AA141" s="214"/>
      <c r="AB141" s="214"/>
      <c r="AC141" s="214"/>
      <c r="AD141" s="214"/>
      <c r="AE141" s="214"/>
    </row>
    <row r="142" spans="1:31" s="474" customFormat="1" ht="51" x14ac:dyDescent="0.25">
      <c r="A142" s="381"/>
      <c r="B142" s="382"/>
      <c r="C142" s="382"/>
      <c r="D142" s="368" t="s">
        <v>448</v>
      </c>
      <c r="E142" s="149"/>
      <c r="F142" s="384"/>
      <c r="G142" s="384"/>
      <c r="H142" s="384"/>
      <c r="I142" s="379"/>
      <c r="J142" s="379"/>
      <c r="K142" s="16" t="s">
        <v>449</v>
      </c>
      <c r="L142" s="332" t="s">
        <v>61</v>
      </c>
      <c r="M142" s="1">
        <v>75</v>
      </c>
      <c r="N142" s="384"/>
      <c r="O142" s="384"/>
      <c r="P142" s="378"/>
      <c r="Q142" s="379"/>
      <c r="R142" s="40"/>
      <c r="S142" s="40"/>
      <c r="T142" s="361"/>
      <c r="U142" s="361"/>
      <c r="V142" s="361"/>
      <c r="W142" s="361"/>
      <c r="X142" s="3"/>
      <c r="Y142" s="214"/>
      <c r="Z142" s="214"/>
      <c r="AA142" s="214"/>
      <c r="AB142" s="214"/>
      <c r="AC142" s="214"/>
      <c r="AD142" s="214"/>
      <c r="AE142" s="214"/>
    </row>
    <row r="143" spans="1:31" s="474" customFormat="1" x14ac:dyDescent="0.25">
      <c r="A143" s="381"/>
      <c r="B143" s="382"/>
      <c r="C143" s="382"/>
      <c r="D143" s="368" t="s">
        <v>450</v>
      </c>
      <c r="E143" s="149"/>
      <c r="F143" s="384"/>
      <c r="G143" s="384"/>
      <c r="H143" s="384"/>
      <c r="I143" s="379"/>
      <c r="J143" s="379"/>
      <c r="K143" s="16"/>
      <c r="L143" s="332"/>
      <c r="M143" s="1">
        <v>0</v>
      </c>
      <c r="N143" s="384"/>
      <c r="O143" s="384"/>
      <c r="P143" s="378"/>
      <c r="Q143" s="379"/>
      <c r="R143" s="40"/>
      <c r="S143" s="40"/>
      <c r="T143" s="361"/>
      <c r="U143" s="361"/>
      <c r="V143" s="361"/>
      <c r="W143" s="361"/>
      <c r="X143" s="3"/>
      <c r="Y143" s="214"/>
      <c r="Z143" s="214"/>
      <c r="AA143" s="214"/>
      <c r="AB143" s="214"/>
      <c r="AC143" s="214"/>
      <c r="AD143" s="214"/>
      <c r="AE143" s="214"/>
    </row>
    <row r="144" spans="1:31" s="474" customFormat="1" ht="25.5" x14ac:dyDescent="0.25">
      <c r="A144" s="381"/>
      <c r="B144" s="382"/>
      <c r="C144" s="382"/>
      <c r="D144" s="368" t="s">
        <v>451</v>
      </c>
      <c r="E144" s="149"/>
      <c r="F144" s="384"/>
      <c r="G144" s="384"/>
      <c r="H144" s="384"/>
      <c r="I144" s="379"/>
      <c r="J144" s="379"/>
      <c r="K144" s="16"/>
      <c r="L144" s="332"/>
      <c r="M144" s="1">
        <v>0</v>
      </c>
      <c r="N144" s="384"/>
      <c r="O144" s="384"/>
      <c r="P144" s="378"/>
      <c r="Q144" s="379"/>
      <c r="R144" s="40"/>
      <c r="S144" s="40"/>
      <c r="T144" s="361"/>
      <c r="U144" s="361"/>
      <c r="V144" s="361"/>
      <c r="W144" s="361"/>
      <c r="X144" s="3"/>
      <c r="Y144" s="214"/>
      <c r="Z144" s="214"/>
      <c r="AA144" s="214"/>
      <c r="AB144" s="214"/>
      <c r="AC144" s="214"/>
      <c r="AD144" s="214"/>
      <c r="AE144" s="214"/>
    </row>
    <row r="145" spans="1:31" s="474" customFormat="1" x14ac:dyDescent="0.25">
      <c r="A145" s="381"/>
      <c r="B145" s="382"/>
      <c r="C145" s="382"/>
      <c r="D145" s="368" t="s">
        <v>452</v>
      </c>
      <c r="E145" s="149"/>
      <c r="F145" s="384"/>
      <c r="G145" s="384"/>
      <c r="H145" s="384"/>
      <c r="I145" s="379"/>
      <c r="J145" s="379"/>
      <c r="K145" s="16"/>
      <c r="L145" s="332"/>
      <c r="M145" s="1">
        <v>0</v>
      </c>
      <c r="N145" s="384"/>
      <c r="O145" s="384"/>
      <c r="P145" s="378"/>
      <c r="Q145" s="379"/>
      <c r="R145" s="40"/>
      <c r="S145" s="40"/>
      <c r="T145" s="361"/>
      <c r="U145" s="361"/>
      <c r="V145" s="361"/>
      <c r="W145" s="361"/>
      <c r="X145" s="3"/>
      <c r="Y145" s="214"/>
      <c r="Z145" s="214"/>
      <c r="AA145" s="214"/>
      <c r="AB145" s="214"/>
      <c r="AC145" s="214"/>
      <c r="AD145" s="214"/>
      <c r="AE145" s="214"/>
    </row>
    <row r="146" spans="1:31" s="474" customFormat="1" ht="25.5" x14ac:dyDescent="0.25">
      <c r="A146" s="381"/>
      <c r="B146" s="382"/>
      <c r="C146" s="382"/>
      <c r="D146" s="368" t="s">
        <v>453</v>
      </c>
      <c r="E146" s="149"/>
      <c r="F146" s="384"/>
      <c r="G146" s="384"/>
      <c r="H146" s="384"/>
      <c r="I146" s="379"/>
      <c r="J146" s="379"/>
      <c r="K146" s="16"/>
      <c r="L146" s="332"/>
      <c r="M146" s="1">
        <v>0</v>
      </c>
      <c r="N146" s="384"/>
      <c r="O146" s="384"/>
      <c r="P146" s="378"/>
      <c r="Q146" s="379"/>
      <c r="R146" s="40"/>
      <c r="S146" s="40"/>
      <c r="T146" s="361"/>
      <c r="U146" s="361"/>
      <c r="V146" s="361"/>
      <c r="W146" s="361"/>
      <c r="X146" s="3"/>
      <c r="Y146" s="214"/>
      <c r="Z146" s="214"/>
      <c r="AA146" s="214"/>
      <c r="AB146" s="214"/>
      <c r="AC146" s="214"/>
      <c r="AD146" s="214"/>
      <c r="AE146" s="214"/>
    </row>
    <row r="147" spans="1:31" s="474" customFormat="1" x14ac:dyDescent="0.25">
      <c r="A147" s="381"/>
      <c r="B147" s="382"/>
      <c r="C147" s="382"/>
      <c r="D147" s="368" t="s">
        <v>454</v>
      </c>
      <c r="E147" s="149"/>
      <c r="F147" s="384"/>
      <c r="G147" s="384"/>
      <c r="H147" s="384"/>
      <c r="I147" s="379"/>
      <c r="J147" s="379"/>
      <c r="K147" s="16"/>
      <c r="L147" s="332"/>
      <c r="M147" s="1">
        <v>0</v>
      </c>
      <c r="N147" s="384"/>
      <c r="O147" s="384"/>
      <c r="P147" s="378"/>
      <c r="Q147" s="379"/>
      <c r="R147" s="40"/>
      <c r="S147" s="40"/>
      <c r="T147" s="361"/>
      <c r="U147" s="361"/>
      <c r="V147" s="361"/>
      <c r="W147" s="361"/>
      <c r="X147" s="3"/>
      <c r="Y147" s="214"/>
      <c r="Z147" s="214"/>
      <c r="AA147" s="214"/>
      <c r="AB147" s="214"/>
      <c r="AC147" s="214"/>
      <c r="AD147" s="214"/>
      <c r="AE147" s="214"/>
    </row>
    <row r="148" spans="1:31" s="474" customFormat="1" x14ac:dyDescent="0.25">
      <c r="A148" s="381"/>
      <c r="B148" s="382"/>
      <c r="C148" s="382"/>
      <c r="D148" s="75" t="s">
        <v>455</v>
      </c>
      <c r="E148" s="149"/>
      <c r="F148" s="384"/>
      <c r="G148" s="384"/>
      <c r="H148" s="384"/>
      <c r="I148" s="379"/>
      <c r="J148" s="379"/>
      <c r="K148" s="16"/>
      <c r="L148" s="332"/>
      <c r="M148" s="1">
        <v>70</v>
      </c>
      <c r="N148" s="384"/>
      <c r="O148" s="384"/>
      <c r="P148" s="378"/>
      <c r="Q148" s="379"/>
      <c r="R148" s="40"/>
      <c r="S148" s="40"/>
      <c r="T148" s="361"/>
      <c r="U148" s="361"/>
      <c r="V148" s="361"/>
      <c r="W148" s="361"/>
      <c r="X148" s="3"/>
      <c r="Y148" s="214"/>
      <c r="Z148" s="214"/>
      <c r="AA148" s="214"/>
      <c r="AB148" s="214"/>
      <c r="AC148" s="214"/>
      <c r="AD148" s="214"/>
      <c r="AE148" s="214"/>
    </row>
    <row r="149" spans="1:31" s="474" customFormat="1" ht="25.5" x14ac:dyDescent="0.25">
      <c r="A149" s="381"/>
      <c r="B149" s="382"/>
      <c r="C149" s="382"/>
      <c r="D149" s="75" t="s">
        <v>456</v>
      </c>
      <c r="E149" s="149"/>
      <c r="F149" s="384"/>
      <c r="G149" s="384"/>
      <c r="H149" s="384"/>
      <c r="I149" s="379"/>
      <c r="J149" s="379"/>
      <c r="K149" s="16"/>
      <c r="L149" s="332"/>
      <c r="M149" s="1">
        <v>90</v>
      </c>
      <c r="N149" s="384"/>
      <c r="O149" s="384"/>
      <c r="P149" s="378"/>
      <c r="Q149" s="379"/>
      <c r="R149" s="40"/>
      <c r="S149" s="40"/>
      <c r="T149" s="361"/>
      <c r="U149" s="361"/>
      <c r="V149" s="361"/>
      <c r="W149" s="361"/>
      <c r="X149" s="3"/>
      <c r="Y149" s="214"/>
      <c r="Z149" s="214"/>
      <c r="AA149" s="214"/>
      <c r="AB149" s="214"/>
      <c r="AC149" s="214"/>
      <c r="AD149" s="214"/>
      <c r="AE149" s="214"/>
    </row>
    <row r="150" spans="1:31" s="474" customFormat="1" ht="89.25" x14ac:dyDescent="0.25">
      <c r="A150" s="381">
        <v>35</v>
      </c>
      <c r="B150" s="382" t="s">
        <v>420</v>
      </c>
      <c r="C150" s="382" t="s">
        <v>457</v>
      </c>
      <c r="D150" s="75" t="s">
        <v>458</v>
      </c>
      <c r="E150" s="149" t="s">
        <v>100</v>
      </c>
      <c r="F150" s="384" t="s">
        <v>423</v>
      </c>
      <c r="G150" s="384">
        <v>3</v>
      </c>
      <c r="H150" s="384">
        <v>3</v>
      </c>
      <c r="I150" s="379">
        <v>9</v>
      </c>
      <c r="J150" s="379" t="s">
        <v>59</v>
      </c>
      <c r="K150" s="16" t="s">
        <v>459</v>
      </c>
      <c r="L150" s="332" t="s">
        <v>61</v>
      </c>
      <c r="M150" s="1">
        <v>100</v>
      </c>
      <c r="N150" s="384">
        <v>1</v>
      </c>
      <c r="O150" s="384">
        <v>3</v>
      </c>
      <c r="P150" s="378">
        <v>3</v>
      </c>
      <c r="Q150" s="379" t="s">
        <v>62</v>
      </c>
      <c r="R150" s="40" t="s">
        <v>63</v>
      </c>
      <c r="S150" s="2" t="s">
        <v>460</v>
      </c>
      <c r="T150" s="72" t="s">
        <v>461</v>
      </c>
      <c r="U150" s="73">
        <v>42826</v>
      </c>
      <c r="V150" s="73" t="s">
        <v>462</v>
      </c>
      <c r="W150" s="74" t="s">
        <v>428</v>
      </c>
      <c r="X150" s="3"/>
      <c r="Y150" s="214"/>
      <c r="Z150" s="214"/>
      <c r="AA150" s="214"/>
      <c r="AB150" s="214"/>
      <c r="AC150" s="214"/>
      <c r="AD150" s="214"/>
      <c r="AE150" s="214"/>
    </row>
    <row r="151" spans="1:31" s="474" customFormat="1" ht="63.75" x14ac:dyDescent="0.25">
      <c r="A151" s="381"/>
      <c r="B151" s="382"/>
      <c r="C151" s="382"/>
      <c r="D151" s="368" t="s">
        <v>463</v>
      </c>
      <c r="E151" s="149"/>
      <c r="F151" s="384"/>
      <c r="G151" s="384"/>
      <c r="H151" s="384"/>
      <c r="I151" s="379"/>
      <c r="J151" s="379"/>
      <c r="K151" s="16"/>
      <c r="L151" s="332"/>
      <c r="M151" s="1">
        <v>0</v>
      </c>
      <c r="N151" s="384"/>
      <c r="O151" s="384"/>
      <c r="P151" s="378"/>
      <c r="Q151" s="379"/>
      <c r="R151" s="40" t="s">
        <v>63</v>
      </c>
      <c r="S151" s="2" t="s">
        <v>464</v>
      </c>
      <c r="T151" s="72" t="s">
        <v>465</v>
      </c>
      <c r="U151" s="73">
        <v>42856</v>
      </c>
      <c r="V151" s="73" t="s">
        <v>427</v>
      </c>
      <c r="W151" s="74" t="s">
        <v>428</v>
      </c>
      <c r="X151" s="3"/>
      <c r="Y151" s="214"/>
      <c r="Z151" s="214"/>
      <c r="AA151" s="214"/>
      <c r="AB151" s="214"/>
      <c r="AC151" s="214"/>
      <c r="AD151" s="214"/>
      <c r="AE151" s="214"/>
    </row>
    <row r="152" spans="1:31" s="474" customFormat="1" ht="51" x14ac:dyDescent="0.25">
      <c r="A152" s="381"/>
      <c r="B152" s="382"/>
      <c r="C152" s="382"/>
      <c r="D152" s="75"/>
      <c r="E152" s="149"/>
      <c r="F152" s="384"/>
      <c r="G152" s="384"/>
      <c r="H152" s="384"/>
      <c r="I152" s="379"/>
      <c r="J152" s="379"/>
      <c r="K152" s="16"/>
      <c r="L152" s="332"/>
      <c r="M152" s="1">
        <v>0</v>
      </c>
      <c r="N152" s="384"/>
      <c r="O152" s="384"/>
      <c r="P152" s="378"/>
      <c r="Q152" s="379"/>
      <c r="R152" s="40" t="s">
        <v>63</v>
      </c>
      <c r="S152" s="2" t="s">
        <v>466</v>
      </c>
      <c r="T152" s="72" t="s">
        <v>467</v>
      </c>
      <c r="U152" s="73">
        <v>42856</v>
      </c>
      <c r="V152" s="73" t="s">
        <v>427</v>
      </c>
      <c r="W152" s="74" t="s">
        <v>428</v>
      </c>
      <c r="X152" s="3"/>
      <c r="Y152" s="214"/>
      <c r="Z152" s="214"/>
      <c r="AA152" s="214"/>
      <c r="AB152" s="214"/>
      <c r="AC152" s="214"/>
      <c r="AD152" s="214"/>
      <c r="AE152" s="214"/>
    </row>
    <row r="153" spans="1:31" s="474" customFormat="1" ht="102" x14ac:dyDescent="0.25">
      <c r="A153" s="381">
        <v>36</v>
      </c>
      <c r="B153" s="382" t="s">
        <v>420</v>
      </c>
      <c r="C153" s="383" t="s">
        <v>468</v>
      </c>
      <c r="D153" s="368" t="s">
        <v>469</v>
      </c>
      <c r="E153" s="149" t="s">
        <v>100</v>
      </c>
      <c r="F153" s="384" t="s">
        <v>423</v>
      </c>
      <c r="G153" s="384">
        <v>3</v>
      </c>
      <c r="H153" s="384">
        <v>3</v>
      </c>
      <c r="I153" s="379">
        <v>9</v>
      </c>
      <c r="J153" s="379" t="s">
        <v>59</v>
      </c>
      <c r="K153" s="7" t="s">
        <v>445</v>
      </c>
      <c r="L153" s="332" t="s">
        <v>61</v>
      </c>
      <c r="M153" s="1">
        <v>85</v>
      </c>
      <c r="N153" s="384">
        <v>1</v>
      </c>
      <c r="O153" s="384">
        <v>3</v>
      </c>
      <c r="P153" s="378">
        <v>3</v>
      </c>
      <c r="Q153" s="379" t="s">
        <v>62</v>
      </c>
      <c r="R153" s="40" t="s">
        <v>63</v>
      </c>
      <c r="S153" s="2" t="s">
        <v>435</v>
      </c>
      <c r="T153" s="72" t="s">
        <v>436</v>
      </c>
      <c r="U153" s="73">
        <v>42887</v>
      </c>
      <c r="V153" s="73" t="s">
        <v>437</v>
      </c>
      <c r="W153" s="74" t="s">
        <v>428</v>
      </c>
      <c r="X153" s="3"/>
      <c r="Y153" s="214"/>
      <c r="Z153" s="214"/>
      <c r="AA153" s="214"/>
      <c r="AB153" s="214"/>
      <c r="AC153" s="214"/>
      <c r="AD153" s="214"/>
      <c r="AE153" s="214"/>
    </row>
    <row r="154" spans="1:31" s="474" customFormat="1" ht="63.75" x14ac:dyDescent="0.25">
      <c r="A154" s="381"/>
      <c r="B154" s="382"/>
      <c r="C154" s="383"/>
      <c r="D154" s="75" t="s">
        <v>470</v>
      </c>
      <c r="E154" s="149"/>
      <c r="F154" s="384"/>
      <c r="G154" s="384"/>
      <c r="H154" s="384"/>
      <c r="I154" s="379"/>
      <c r="J154" s="379"/>
      <c r="K154" s="7" t="s">
        <v>471</v>
      </c>
      <c r="L154" s="332" t="s">
        <v>61</v>
      </c>
      <c r="M154" s="1">
        <v>70</v>
      </c>
      <c r="N154" s="384"/>
      <c r="O154" s="384"/>
      <c r="P154" s="378"/>
      <c r="Q154" s="379"/>
      <c r="R154" s="40"/>
      <c r="S154" s="76"/>
      <c r="T154" s="77"/>
      <c r="U154" s="78"/>
      <c r="V154" s="77"/>
      <c r="W154" s="76"/>
      <c r="X154" s="3"/>
      <c r="Y154" s="214"/>
      <c r="Z154" s="214"/>
      <c r="AA154" s="214"/>
      <c r="AB154" s="214"/>
      <c r="AC154" s="214"/>
      <c r="AD154" s="214"/>
      <c r="AE154" s="214"/>
    </row>
    <row r="155" spans="1:31" s="474" customFormat="1" ht="63.75" x14ac:dyDescent="0.25">
      <c r="A155" s="381"/>
      <c r="B155" s="382"/>
      <c r="C155" s="383"/>
      <c r="D155" s="75" t="s">
        <v>454</v>
      </c>
      <c r="E155" s="149"/>
      <c r="F155" s="384"/>
      <c r="G155" s="384"/>
      <c r="H155" s="384"/>
      <c r="I155" s="379"/>
      <c r="J155" s="379"/>
      <c r="K155" s="16" t="s">
        <v>472</v>
      </c>
      <c r="L155" s="332" t="s">
        <v>61</v>
      </c>
      <c r="M155" s="79">
        <v>85</v>
      </c>
      <c r="N155" s="384"/>
      <c r="O155" s="384"/>
      <c r="P155" s="378"/>
      <c r="Q155" s="379"/>
      <c r="R155" s="40"/>
      <c r="S155" s="40"/>
      <c r="T155" s="361"/>
      <c r="U155" s="361"/>
      <c r="V155" s="361"/>
      <c r="W155" s="361"/>
      <c r="X155" s="3"/>
      <c r="Y155" s="214"/>
      <c r="Z155" s="214"/>
      <c r="AA155" s="214"/>
      <c r="AB155" s="214"/>
      <c r="AC155" s="214"/>
      <c r="AD155" s="214"/>
      <c r="AE155" s="214"/>
    </row>
    <row r="156" spans="1:31" s="474" customFormat="1" ht="76.5" x14ac:dyDescent="0.25">
      <c r="A156" s="381"/>
      <c r="B156" s="382"/>
      <c r="C156" s="383"/>
      <c r="D156" s="75" t="s">
        <v>473</v>
      </c>
      <c r="E156" s="149"/>
      <c r="F156" s="384"/>
      <c r="G156" s="384"/>
      <c r="H156" s="384"/>
      <c r="I156" s="379"/>
      <c r="J156" s="379"/>
      <c r="K156" s="16" t="s">
        <v>474</v>
      </c>
      <c r="L156" s="332" t="s">
        <v>61</v>
      </c>
      <c r="M156" s="1">
        <v>100</v>
      </c>
      <c r="N156" s="384"/>
      <c r="O156" s="384"/>
      <c r="P156" s="378"/>
      <c r="Q156" s="379"/>
      <c r="R156" s="40"/>
      <c r="S156" s="40"/>
      <c r="T156" s="361"/>
      <c r="U156" s="361"/>
      <c r="V156" s="361"/>
      <c r="W156" s="361"/>
      <c r="X156" s="3"/>
      <c r="Y156" s="214"/>
      <c r="Z156" s="214"/>
      <c r="AA156" s="214"/>
      <c r="AB156" s="214"/>
      <c r="AC156" s="214"/>
      <c r="AD156" s="214"/>
      <c r="AE156" s="214"/>
    </row>
    <row r="157" spans="1:31" s="474" customFormat="1" ht="76.5" x14ac:dyDescent="0.25">
      <c r="A157" s="381"/>
      <c r="B157" s="382"/>
      <c r="C157" s="383"/>
      <c r="D157" s="75" t="s">
        <v>475</v>
      </c>
      <c r="E157" s="149"/>
      <c r="F157" s="384"/>
      <c r="G157" s="384"/>
      <c r="H157" s="384"/>
      <c r="I157" s="379"/>
      <c r="J157" s="379"/>
      <c r="K157" s="16" t="s">
        <v>476</v>
      </c>
      <c r="L157" s="332" t="s">
        <v>61</v>
      </c>
      <c r="M157" s="1">
        <v>85</v>
      </c>
      <c r="N157" s="384"/>
      <c r="O157" s="384"/>
      <c r="P157" s="378"/>
      <c r="Q157" s="379"/>
      <c r="R157" s="40"/>
      <c r="S157" s="40"/>
      <c r="T157" s="361"/>
      <c r="U157" s="361"/>
      <c r="V157" s="361"/>
      <c r="W157" s="361"/>
      <c r="X157" s="3"/>
      <c r="Y157" s="214"/>
      <c r="Z157" s="214"/>
      <c r="AA157" s="214"/>
      <c r="AB157" s="214"/>
      <c r="AC157" s="214"/>
      <c r="AD157" s="214"/>
      <c r="AE157" s="214"/>
    </row>
    <row r="158" spans="1:31" s="474" customFormat="1" x14ac:dyDescent="0.25">
      <c r="A158" s="381"/>
      <c r="B158" s="382"/>
      <c r="C158" s="383"/>
      <c r="D158" s="75" t="s">
        <v>477</v>
      </c>
      <c r="E158" s="149"/>
      <c r="F158" s="384"/>
      <c r="G158" s="384"/>
      <c r="H158" s="384"/>
      <c r="I158" s="379"/>
      <c r="J158" s="379"/>
      <c r="K158" s="16"/>
      <c r="L158" s="332"/>
      <c r="M158" s="1"/>
      <c r="N158" s="384"/>
      <c r="O158" s="384"/>
      <c r="P158" s="378"/>
      <c r="Q158" s="379"/>
      <c r="R158" s="40"/>
      <c r="S158" s="40"/>
      <c r="T158" s="361"/>
      <c r="U158" s="361"/>
      <c r="V158" s="361"/>
      <c r="W158" s="361"/>
      <c r="X158" s="3"/>
      <c r="Y158" s="214"/>
      <c r="Z158" s="214"/>
      <c r="AA158" s="214"/>
      <c r="AB158" s="214"/>
      <c r="AC158" s="214"/>
      <c r="AD158" s="214"/>
      <c r="AE158" s="214"/>
    </row>
    <row r="159" spans="1:31" s="474" customFormat="1" x14ac:dyDescent="0.25">
      <c r="A159" s="381"/>
      <c r="B159" s="382"/>
      <c r="C159" s="383"/>
      <c r="D159" s="75" t="s">
        <v>478</v>
      </c>
      <c r="E159" s="149"/>
      <c r="F159" s="384"/>
      <c r="G159" s="384"/>
      <c r="H159" s="384"/>
      <c r="I159" s="379"/>
      <c r="J159" s="379"/>
      <c r="K159" s="16"/>
      <c r="L159" s="332"/>
      <c r="M159" s="1"/>
      <c r="N159" s="384"/>
      <c r="O159" s="384"/>
      <c r="P159" s="378"/>
      <c r="Q159" s="379"/>
      <c r="R159" s="40"/>
      <c r="S159" s="40"/>
      <c r="T159" s="361"/>
      <c r="U159" s="361"/>
      <c r="V159" s="361"/>
      <c r="W159" s="361"/>
      <c r="X159" s="3"/>
      <c r="Y159" s="214"/>
      <c r="Z159" s="214"/>
      <c r="AA159" s="214"/>
      <c r="AB159" s="214"/>
      <c r="AC159" s="214"/>
      <c r="AD159" s="214"/>
      <c r="AE159" s="214"/>
    </row>
    <row r="160" spans="1:31" s="474" customFormat="1" ht="63.75" x14ac:dyDescent="0.25">
      <c r="A160" s="381">
        <v>37</v>
      </c>
      <c r="B160" s="382" t="s">
        <v>420</v>
      </c>
      <c r="C160" s="383" t="s">
        <v>479</v>
      </c>
      <c r="D160" s="368" t="s">
        <v>469</v>
      </c>
      <c r="E160" s="149" t="s">
        <v>100</v>
      </c>
      <c r="F160" s="384" t="s">
        <v>423</v>
      </c>
      <c r="G160" s="384">
        <v>4</v>
      </c>
      <c r="H160" s="384">
        <v>4</v>
      </c>
      <c r="I160" s="379">
        <v>16</v>
      </c>
      <c r="J160" s="379" t="s">
        <v>90</v>
      </c>
      <c r="K160" s="16" t="s">
        <v>480</v>
      </c>
      <c r="L160" s="332" t="s">
        <v>61</v>
      </c>
      <c r="M160" s="1">
        <v>85</v>
      </c>
      <c r="N160" s="384">
        <v>2</v>
      </c>
      <c r="O160" s="384">
        <v>4</v>
      </c>
      <c r="P160" s="378">
        <v>8</v>
      </c>
      <c r="Q160" s="379" t="s">
        <v>59</v>
      </c>
      <c r="R160" s="40" t="s">
        <v>63</v>
      </c>
      <c r="S160" s="2" t="s">
        <v>481</v>
      </c>
      <c r="T160" s="72" t="s">
        <v>482</v>
      </c>
      <c r="U160" s="73">
        <v>42856</v>
      </c>
      <c r="V160" s="73" t="s">
        <v>427</v>
      </c>
      <c r="W160" s="74" t="s">
        <v>428</v>
      </c>
      <c r="X160" s="3"/>
      <c r="Y160" s="214"/>
      <c r="Z160" s="214"/>
      <c r="AA160" s="214"/>
      <c r="AB160" s="214"/>
      <c r="AC160" s="214"/>
      <c r="AD160" s="214"/>
      <c r="AE160" s="214"/>
    </row>
    <row r="161" spans="1:31" s="474" customFormat="1" ht="25.5" x14ac:dyDescent="0.25">
      <c r="A161" s="381"/>
      <c r="B161" s="382"/>
      <c r="C161" s="383"/>
      <c r="D161" s="75" t="s">
        <v>470</v>
      </c>
      <c r="E161" s="149"/>
      <c r="F161" s="384"/>
      <c r="G161" s="384"/>
      <c r="H161" s="384"/>
      <c r="I161" s="379"/>
      <c r="J161" s="379"/>
      <c r="K161" s="16"/>
      <c r="L161" s="332"/>
      <c r="M161" s="1">
        <v>0</v>
      </c>
      <c r="N161" s="384"/>
      <c r="O161" s="384"/>
      <c r="P161" s="378"/>
      <c r="Q161" s="379"/>
      <c r="R161" s="40"/>
      <c r="S161" s="40"/>
      <c r="T161" s="361"/>
      <c r="U161" s="52"/>
      <c r="V161" s="361"/>
      <c r="W161" s="361"/>
      <c r="X161" s="3"/>
      <c r="Y161" s="214"/>
      <c r="Z161" s="214"/>
      <c r="AA161" s="214"/>
      <c r="AB161" s="214"/>
      <c r="AC161" s="214"/>
      <c r="AD161" s="214"/>
      <c r="AE161" s="214"/>
    </row>
    <row r="162" spans="1:31" s="474" customFormat="1" x14ac:dyDescent="0.25">
      <c r="A162" s="381"/>
      <c r="B162" s="382"/>
      <c r="C162" s="383"/>
      <c r="D162" s="75"/>
      <c r="E162" s="149"/>
      <c r="F162" s="384"/>
      <c r="G162" s="384"/>
      <c r="H162" s="384"/>
      <c r="I162" s="379"/>
      <c r="J162" s="379"/>
      <c r="K162" s="16"/>
      <c r="L162" s="332"/>
      <c r="M162" s="1">
        <v>0</v>
      </c>
      <c r="N162" s="384"/>
      <c r="O162" s="384"/>
      <c r="P162" s="378"/>
      <c r="Q162" s="379"/>
      <c r="R162" s="40"/>
      <c r="S162" s="40"/>
      <c r="T162" s="361"/>
      <c r="U162" s="361"/>
      <c r="V162" s="361"/>
      <c r="W162" s="361"/>
      <c r="X162" s="3"/>
      <c r="Y162" s="214"/>
      <c r="Z162" s="214"/>
      <c r="AA162" s="214"/>
      <c r="AB162" s="214"/>
      <c r="AC162" s="214"/>
      <c r="AD162" s="214"/>
      <c r="AE162" s="214"/>
    </row>
    <row r="163" spans="1:31" s="474" customFormat="1" x14ac:dyDescent="0.25">
      <c r="A163" s="381"/>
      <c r="B163" s="382"/>
      <c r="C163" s="383"/>
      <c r="D163" s="75"/>
      <c r="E163" s="149"/>
      <c r="F163" s="384"/>
      <c r="G163" s="384"/>
      <c r="H163" s="384"/>
      <c r="I163" s="379"/>
      <c r="J163" s="379"/>
      <c r="K163" s="16"/>
      <c r="L163" s="332"/>
      <c r="M163" s="1">
        <v>0</v>
      </c>
      <c r="N163" s="384"/>
      <c r="O163" s="384"/>
      <c r="P163" s="378"/>
      <c r="Q163" s="379"/>
      <c r="R163" s="40"/>
      <c r="S163" s="40"/>
      <c r="T163" s="361"/>
      <c r="U163" s="361"/>
      <c r="V163" s="361"/>
      <c r="W163" s="361"/>
      <c r="X163" s="3"/>
      <c r="Y163" s="214"/>
      <c r="Z163" s="214"/>
      <c r="AA163" s="214"/>
      <c r="AB163" s="214"/>
      <c r="AC163" s="214"/>
      <c r="AD163" s="214"/>
      <c r="AE163" s="214"/>
    </row>
    <row r="164" spans="1:31" s="474" customFormat="1" x14ac:dyDescent="0.25">
      <c r="A164" s="381"/>
      <c r="B164" s="382"/>
      <c r="C164" s="383"/>
      <c r="D164" s="75"/>
      <c r="E164" s="149"/>
      <c r="F164" s="384"/>
      <c r="G164" s="384"/>
      <c r="H164" s="384"/>
      <c r="I164" s="379"/>
      <c r="J164" s="379"/>
      <c r="K164" s="16"/>
      <c r="L164" s="332"/>
      <c r="M164" s="1">
        <v>0</v>
      </c>
      <c r="N164" s="384"/>
      <c r="O164" s="384"/>
      <c r="P164" s="378"/>
      <c r="Q164" s="379"/>
      <c r="R164" s="40"/>
      <c r="S164" s="40"/>
      <c r="T164" s="361"/>
      <c r="U164" s="361"/>
      <c r="V164" s="361"/>
      <c r="W164" s="361"/>
      <c r="X164" s="3"/>
      <c r="Y164" s="214"/>
      <c r="Z164" s="214"/>
      <c r="AA164" s="214"/>
      <c r="AB164" s="214"/>
      <c r="AC164" s="214"/>
      <c r="AD164" s="214"/>
      <c r="AE164" s="214"/>
    </row>
    <row r="165" spans="1:31" s="474" customFormat="1" ht="115.5" customHeight="1" x14ac:dyDescent="0.25">
      <c r="A165" s="334">
        <v>38</v>
      </c>
      <c r="B165" s="335" t="s">
        <v>420</v>
      </c>
      <c r="C165" s="336" t="s">
        <v>483</v>
      </c>
      <c r="D165" s="368" t="s">
        <v>484</v>
      </c>
      <c r="E165" s="149" t="s">
        <v>189</v>
      </c>
      <c r="F165" s="332" t="s">
        <v>423</v>
      </c>
      <c r="G165" s="332">
        <v>4</v>
      </c>
      <c r="H165" s="332">
        <v>3</v>
      </c>
      <c r="I165" s="333">
        <v>12</v>
      </c>
      <c r="J165" s="333" t="s">
        <v>59</v>
      </c>
      <c r="K165" s="16" t="s">
        <v>471</v>
      </c>
      <c r="L165" s="332" t="s">
        <v>61</v>
      </c>
      <c r="M165" s="1">
        <v>70</v>
      </c>
      <c r="N165" s="332">
        <v>3</v>
      </c>
      <c r="O165" s="332">
        <v>3</v>
      </c>
      <c r="P165" s="337">
        <v>9</v>
      </c>
      <c r="Q165" s="333" t="s">
        <v>59</v>
      </c>
      <c r="R165" s="40" t="s">
        <v>63</v>
      </c>
      <c r="S165" s="2" t="s">
        <v>485</v>
      </c>
      <c r="T165" s="72" t="s">
        <v>486</v>
      </c>
      <c r="U165" s="73">
        <v>42856</v>
      </c>
      <c r="V165" s="73" t="s">
        <v>427</v>
      </c>
      <c r="W165" s="74" t="s">
        <v>428</v>
      </c>
      <c r="X165" s="3"/>
      <c r="Y165" s="214"/>
      <c r="Z165" s="214"/>
      <c r="AA165" s="214"/>
      <c r="AB165" s="214"/>
      <c r="AC165" s="214"/>
      <c r="AD165" s="214"/>
      <c r="AE165" s="214"/>
    </row>
    <row r="166" spans="1:31" s="474" customFormat="1" ht="76.5" x14ac:dyDescent="0.25">
      <c r="A166" s="381">
        <v>39</v>
      </c>
      <c r="B166" s="382" t="s">
        <v>420</v>
      </c>
      <c r="C166" s="425" t="s">
        <v>487</v>
      </c>
      <c r="D166" s="75" t="s">
        <v>488</v>
      </c>
      <c r="E166" s="149" t="s">
        <v>100</v>
      </c>
      <c r="F166" s="384" t="s">
        <v>423</v>
      </c>
      <c r="G166" s="384">
        <v>3</v>
      </c>
      <c r="H166" s="384">
        <v>3</v>
      </c>
      <c r="I166" s="379">
        <v>9</v>
      </c>
      <c r="J166" s="379" t="s">
        <v>59</v>
      </c>
      <c r="K166" s="16" t="s">
        <v>476</v>
      </c>
      <c r="L166" s="332" t="s">
        <v>61</v>
      </c>
      <c r="M166" s="1">
        <v>85</v>
      </c>
      <c r="N166" s="384">
        <v>1</v>
      </c>
      <c r="O166" s="384">
        <v>3</v>
      </c>
      <c r="P166" s="378">
        <v>3</v>
      </c>
      <c r="Q166" s="379" t="s">
        <v>62</v>
      </c>
      <c r="R166" s="40" t="s">
        <v>63</v>
      </c>
      <c r="S166" s="40" t="s">
        <v>440</v>
      </c>
      <c r="T166" s="80" t="s">
        <v>441</v>
      </c>
      <c r="U166" s="52">
        <v>42887</v>
      </c>
      <c r="V166" s="361" t="s">
        <v>437</v>
      </c>
      <c r="W166" s="80" t="s">
        <v>428</v>
      </c>
      <c r="X166" s="3"/>
      <c r="Y166" s="214"/>
      <c r="Z166" s="214"/>
      <c r="AA166" s="214"/>
      <c r="AB166" s="214"/>
      <c r="AC166" s="214"/>
      <c r="AD166" s="214"/>
      <c r="AE166" s="214"/>
    </row>
    <row r="167" spans="1:31" s="474" customFormat="1" ht="76.5" x14ac:dyDescent="0.25">
      <c r="A167" s="381"/>
      <c r="B167" s="382"/>
      <c r="C167" s="383"/>
      <c r="D167" s="75" t="s">
        <v>451</v>
      </c>
      <c r="E167" s="149"/>
      <c r="F167" s="384"/>
      <c r="G167" s="384"/>
      <c r="H167" s="384"/>
      <c r="I167" s="379"/>
      <c r="J167" s="379"/>
      <c r="K167" s="16" t="s">
        <v>474</v>
      </c>
      <c r="L167" s="332" t="s">
        <v>61</v>
      </c>
      <c r="M167" s="1">
        <v>100</v>
      </c>
      <c r="N167" s="384"/>
      <c r="O167" s="384"/>
      <c r="P167" s="378"/>
      <c r="Q167" s="379"/>
      <c r="R167" s="40"/>
      <c r="S167" s="40"/>
      <c r="T167" s="361"/>
      <c r="U167" s="361"/>
      <c r="V167" s="361"/>
      <c r="W167" s="361"/>
      <c r="X167" s="3"/>
      <c r="Y167" s="214"/>
      <c r="Z167" s="214"/>
      <c r="AA167" s="214"/>
      <c r="AB167" s="214"/>
      <c r="AC167" s="214"/>
      <c r="AD167" s="214"/>
      <c r="AE167" s="214"/>
    </row>
    <row r="168" spans="1:31" s="474" customFormat="1" x14ac:dyDescent="0.25">
      <c r="A168" s="381"/>
      <c r="B168" s="382"/>
      <c r="C168" s="383"/>
      <c r="D168" s="75" t="s">
        <v>489</v>
      </c>
      <c r="E168" s="149"/>
      <c r="F168" s="384"/>
      <c r="G168" s="384"/>
      <c r="H168" s="384"/>
      <c r="I168" s="379"/>
      <c r="J168" s="379"/>
      <c r="K168" s="16"/>
      <c r="L168" s="332"/>
      <c r="M168" s="1">
        <v>0</v>
      </c>
      <c r="N168" s="384"/>
      <c r="O168" s="384"/>
      <c r="P168" s="378"/>
      <c r="Q168" s="379"/>
      <c r="R168" s="40"/>
      <c r="S168" s="40"/>
      <c r="T168" s="361"/>
      <c r="U168" s="361"/>
      <c r="V168" s="361"/>
      <c r="W168" s="361"/>
      <c r="X168" s="3"/>
      <c r="Y168" s="214"/>
      <c r="Z168" s="214"/>
      <c r="AA168" s="214"/>
      <c r="AB168" s="214"/>
      <c r="AC168" s="214"/>
      <c r="AD168" s="214"/>
      <c r="AE168" s="214"/>
    </row>
    <row r="169" spans="1:31" s="474" customFormat="1" ht="63.75" x14ac:dyDescent="0.25">
      <c r="A169" s="381">
        <v>40</v>
      </c>
      <c r="B169" s="382" t="s">
        <v>420</v>
      </c>
      <c r="C169" s="382" t="s">
        <v>490</v>
      </c>
      <c r="D169" s="75" t="s">
        <v>491</v>
      </c>
      <c r="E169" s="149" t="s">
        <v>100</v>
      </c>
      <c r="F169" s="384" t="s">
        <v>423</v>
      </c>
      <c r="G169" s="384">
        <v>3</v>
      </c>
      <c r="H169" s="384">
        <v>3</v>
      </c>
      <c r="I169" s="379">
        <v>9</v>
      </c>
      <c r="J169" s="379" t="s">
        <v>59</v>
      </c>
      <c r="K169" s="16" t="s">
        <v>471</v>
      </c>
      <c r="L169" s="332" t="s">
        <v>61</v>
      </c>
      <c r="M169" s="1">
        <v>70</v>
      </c>
      <c r="N169" s="384">
        <v>1</v>
      </c>
      <c r="O169" s="384">
        <v>3</v>
      </c>
      <c r="P169" s="378">
        <v>3</v>
      </c>
      <c r="Q169" s="379" t="s">
        <v>62</v>
      </c>
      <c r="R169" s="40" t="s">
        <v>63</v>
      </c>
      <c r="S169" s="76" t="s">
        <v>492</v>
      </c>
      <c r="T169" s="76" t="s">
        <v>493</v>
      </c>
      <c r="U169" s="81">
        <v>42887</v>
      </c>
      <c r="V169" s="339" t="s">
        <v>427</v>
      </c>
      <c r="W169" s="76" t="s">
        <v>428</v>
      </c>
      <c r="X169" s="3"/>
      <c r="Y169" s="214"/>
      <c r="Z169" s="214"/>
      <c r="AA169" s="214"/>
      <c r="AB169" s="214"/>
      <c r="AC169" s="214"/>
      <c r="AD169" s="214"/>
      <c r="AE169" s="214"/>
    </row>
    <row r="170" spans="1:31" s="474" customFormat="1" ht="51" x14ac:dyDescent="0.25">
      <c r="A170" s="381"/>
      <c r="B170" s="382"/>
      <c r="C170" s="382"/>
      <c r="D170" s="75" t="s">
        <v>494</v>
      </c>
      <c r="E170" s="149"/>
      <c r="F170" s="384"/>
      <c r="G170" s="384"/>
      <c r="H170" s="384"/>
      <c r="I170" s="379"/>
      <c r="J170" s="379"/>
      <c r="K170" s="16" t="s">
        <v>443</v>
      </c>
      <c r="L170" s="332" t="s">
        <v>61</v>
      </c>
      <c r="M170" s="1">
        <v>90</v>
      </c>
      <c r="N170" s="384"/>
      <c r="O170" s="384"/>
      <c r="P170" s="378"/>
      <c r="Q170" s="379"/>
      <c r="R170" s="40"/>
      <c r="S170" s="40"/>
      <c r="T170" s="361"/>
      <c r="U170" s="361"/>
      <c r="V170" s="361"/>
      <c r="W170" s="361"/>
      <c r="X170" s="3"/>
      <c r="Y170" s="214"/>
      <c r="Z170" s="214"/>
      <c r="AA170" s="214"/>
      <c r="AB170" s="214"/>
      <c r="AC170" s="214"/>
      <c r="AD170" s="214"/>
      <c r="AE170" s="214"/>
    </row>
    <row r="171" spans="1:31" s="474" customFormat="1" x14ac:dyDescent="0.25">
      <c r="A171" s="381"/>
      <c r="B171" s="382"/>
      <c r="C171" s="382"/>
      <c r="D171" s="75" t="s">
        <v>495</v>
      </c>
      <c r="E171" s="149"/>
      <c r="F171" s="384"/>
      <c r="G171" s="384"/>
      <c r="H171" s="384"/>
      <c r="I171" s="379"/>
      <c r="J171" s="379"/>
      <c r="K171" s="16"/>
      <c r="L171" s="332"/>
      <c r="M171" s="1">
        <v>0</v>
      </c>
      <c r="N171" s="384"/>
      <c r="O171" s="384"/>
      <c r="P171" s="378"/>
      <c r="Q171" s="379"/>
      <c r="R171" s="40"/>
      <c r="S171" s="40"/>
      <c r="T171" s="361"/>
      <c r="U171" s="361"/>
      <c r="V171" s="361"/>
      <c r="W171" s="361"/>
      <c r="X171" s="3"/>
      <c r="Y171" s="214"/>
      <c r="Z171" s="214"/>
      <c r="AA171" s="214"/>
      <c r="AB171" s="214"/>
      <c r="AC171" s="214"/>
      <c r="AD171" s="214"/>
      <c r="AE171" s="214"/>
    </row>
    <row r="172" spans="1:31" s="474" customFormat="1" ht="25.5" x14ac:dyDescent="0.25">
      <c r="A172" s="381"/>
      <c r="B172" s="382"/>
      <c r="C172" s="382"/>
      <c r="D172" s="75" t="s">
        <v>496</v>
      </c>
      <c r="E172" s="149"/>
      <c r="F172" s="384"/>
      <c r="G172" s="384"/>
      <c r="H172" s="384"/>
      <c r="I172" s="379"/>
      <c r="J172" s="379"/>
      <c r="K172" s="16"/>
      <c r="L172" s="332"/>
      <c r="M172" s="1">
        <v>0</v>
      </c>
      <c r="N172" s="384"/>
      <c r="O172" s="384"/>
      <c r="P172" s="378"/>
      <c r="Q172" s="379"/>
      <c r="R172" s="40"/>
      <c r="S172" s="40"/>
      <c r="T172" s="361"/>
      <c r="U172" s="361"/>
      <c r="V172" s="361"/>
      <c r="W172" s="361"/>
      <c r="X172" s="3"/>
      <c r="Y172" s="214"/>
      <c r="Z172" s="214"/>
      <c r="AA172" s="214"/>
      <c r="AB172" s="214"/>
      <c r="AC172" s="214"/>
      <c r="AD172" s="214"/>
      <c r="AE172" s="214"/>
    </row>
    <row r="173" spans="1:31" s="474" customFormat="1" ht="25.5" x14ac:dyDescent="0.25">
      <c r="A173" s="381"/>
      <c r="B173" s="382"/>
      <c r="C173" s="382"/>
      <c r="D173" s="75" t="s">
        <v>453</v>
      </c>
      <c r="E173" s="149"/>
      <c r="F173" s="384"/>
      <c r="G173" s="384"/>
      <c r="H173" s="384"/>
      <c r="I173" s="379"/>
      <c r="J173" s="379"/>
      <c r="K173" s="16"/>
      <c r="L173" s="332"/>
      <c r="M173" s="1">
        <v>0</v>
      </c>
      <c r="N173" s="384"/>
      <c r="O173" s="384"/>
      <c r="P173" s="378"/>
      <c r="Q173" s="379"/>
      <c r="R173" s="40"/>
      <c r="S173" s="40"/>
      <c r="T173" s="361"/>
      <c r="U173" s="361"/>
      <c r="V173" s="361"/>
      <c r="W173" s="361"/>
      <c r="X173" s="3"/>
      <c r="Y173" s="214"/>
      <c r="Z173" s="214"/>
      <c r="AA173" s="214"/>
      <c r="AB173" s="214"/>
      <c r="AC173" s="214"/>
      <c r="AD173" s="214"/>
      <c r="AE173" s="214"/>
    </row>
    <row r="174" spans="1:31" s="474" customFormat="1" ht="63.75" x14ac:dyDescent="0.25">
      <c r="A174" s="381">
        <v>41</v>
      </c>
      <c r="B174" s="382" t="s">
        <v>420</v>
      </c>
      <c r="C174" s="382" t="s">
        <v>497</v>
      </c>
      <c r="D174" s="75" t="s">
        <v>451</v>
      </c>
      <c r="E174" s="149" t="s">
        <v>100</v>
      </c>
      <c r="F174" s="384" t="s">
        <v>423</v>
      </c>
      <c r="G174" s="384">
        <v>3</v>
      </c>
      <c r="H174" s="384">
        <v>3</v>
      </c>
      <c r="I174" s="379">
        <v>9</v>
      </c>
      <c r="J174" s="379" t="s">
        <v>59</v>
      </c>
      <c r="K174" s="16" t="s">
        <v>498</v>
      </c>
      <c r="L174" s="332" t="s">
        <v>61</v>
      </c>
      <c r="M174" s="1">
        <v>85</v>
      </c>
      <c r="N174" s="384">
        <v>1</v>
      </c>
      <c r="O174" s="384">
        <v>3</v>
      </c>
      <c r="P174" s="378">
        <v>3</v>
      </c>
      <c r="Q174" s="379" t="s">
        <v>62</v>
      </c>
      <c r="R174" s="40" t="s">
        <v>63</v>
      </c>
      <c r="S174" s="2" t="s">
        <v>499</v>
      </c>
      <c r="T174" s="72" t="s">
        <v>500</v>
      </c>
      <c r="U174" s="82">
        <v>42856</v>
      </c>
      <c r="V174" s="82" t="s">
        <v>427</v>
      </c>
      <c r="W174" s="74" t="s">
        <v>428</v>
      </c>
      <c r="X174" s="3"/>
      <c r="Y174" s="214"/>
      <c r="Z174" s="214"/>
      <c r="AA174" s="214"/>
      <c r="AB174" s="214"/>
      <c r="AC174" s="214"/>
      <c r="AD174" s="214"/>
      <c r="AE174" s="214"/>
    </row>
    <row r="175" spans="1:31" s="474" customFormat="1" ht="51" x14ac:dyDescent="0.25">
      <c r="A175" s="381"/>
      <c r="B175" s="382"/>
      <c r="C175" s="382"/>
      <c r="D175" s="75" t="s">
        <v>501</v>
      </c>
      <c r="E175" s="149" t="s">
        <v>189</v>
      </c>
      <c r="F175" s="384"/>
      <c r="G175" s="384"/>
      <c r="H175" s="384"/>
      <c r="I175" s="379"/>
      <c r="J175" s="379"/>
      <c r="K175" s="16"/>
      <c r="L175" s="332"/>
      <c r="M175" s="1">
        <v>0</v>
      </c>
      <c r="N175" s="384"/>
      <c r="O175" s="384"/>
      <c r="P175" s="378"/>
      <c r="Q175" s="379"/>
      <c r="R175" s="40" t="s">
        <v>63</v>
      </c>
      <c r="S175" s="2" t="s">
        <v>431</v>
      </c>
      <c r="T175" s="72" t="s">
        <v>502</v>
      </c>
      <c r="U175" s="82">
        <v>42856</v>
      </c>
      <c r="V175" s="82" t="s">
        <v>427</v>
      </c>
      <c r="W175" s="74" t="s">
        <v>428</v>
      </c>
      <c r="X175" s="3"/>
      <c r="Y175" s="214"/>
      <c r="Z175" s="214"/>
      <c r="AA175" s="214"/>
      <c r="AB175" s="214"/>
      <c r="AC175" s="214"/>
      <c r="AD175" s="214"/>
      <c r="AE175" s="214"/>
    </row>
    <row r="176" spans="1:31" s="474" customFormat="1" ht="25.5" x14ac:dyDescent="0.25">
      <c r="A176" s="381"/>
      <c r="B176" s="382"/>
      <c r="C176" s="382"/>
      <c r="D176" s="75" t="s">
        <v>503</v>
      </c>
      <c r="E176" s="149"/>
      <c r="F176" s="384"/>
      <c r="G176" s="384"/>
      <c r="H176" s="384"/>
      <c r="I176" s="379"/>
      <c r="J176" s="379"/>
      <c r="K176" s="16"/>
      <c r="L176" s="332"/>
      <c r="M176" s="1">
        <v>0</v>
      </c>
      <c r="N176" s="384"/>
      <c r="O176" s="384"/>
      <c r="P176" s="378"/>
      <c r="Q176" s="379"/>
      <c r="R176" s="40"/>
      <c r="S176" s="40"/>
      <c r="T176" s="361"/>
      <c r="U176" s="361"/>
      <c r="V176" s="361"/>
      <c r="W176" s="361"/>
      <c r="X176" s="3"/>
      <c r="Y176" s="214"/>
      <c r="Z176" s="214"/>
      <c r="AA176" s="214"/>
      <c r="AB176" s="214"/>
      <c r="AC176" s="214"/>
      <c r="AD176" s="214"/>
      <c r="AE176" s="214"/>
    </row>
    <row r="177" spans="1:31" s="474" customFormat="1" ht="25.5" x14ac:dyDescent="0.25">
      <c r="A177" s="381"/>
      <c r="B177" s="382"/>
      <c r="C177" s="382"/>
      <c r="D177" s="75" t="s">
        <v>448</v>
      </c>
      <c r="E177" s="149"/>
      <c r="F177" s="384"/>
      <c r="G177" s="384"/>
      <c r="H177" s="384"/>
      <c r="I177" s="379"/>
      <c r="J177" s="379"/>
      <c r="K177" s="16"/>
      <c r="L177" s="332"/>
      <c r="M177" s="79">
        <v>0</v>
      </c>
      <c r="N177" s="384"/>
      <c r="O177" s="384"/>
      <c r="P177" s="378"/>
      <c r="Q177" s="379"/>
      <c r="R177" s="40"/>
      <c r="S177" s="40"/>
      <c r="T177" s="361"/>
      <c r="U177" s="361"/>
      <c r="V177" s="361"/>
      <c r="W177" s="361"/>
      <c r="X177" s="3"/>
      <c r="Y177" s="214"/>
      <c r="Z177" s="214"/>
      <c r="AA177" s="214"/>
      <c r="AB177" s="214"/>
      <c r="AC177" s="214"/>
      <c r="AD177" s="214"/>
      <c r="AE177" s="214"/>
    </row>
    <row r="178" spans="1:31" s="474" customFormat="1" ht="63.75" x14ac:dyDescent="0.25">
      <c r="A178" s="381">
        <v>42</v>
      </c>
      <c r="B178" s="382" t="s">
        <v>420</v>
      </c>
      <c r="C178" s="383" t="s">
        <v>504</v>
      </c>
      <c r="D178" s="75" t="s">
        <v>450</v>
      </c>
      <c r="E178" s="149" t="s">
        <v>189</v>
      </c>
      <c r="F178" s="384" t="s">
        <v>423</v>
      </c>
      <c r="G178" s="384">
        <v>3</v>
      </c>
      <c r="H178" s="384">
        <v>4</v>
      </c>
      <c r="I178" s="379">
        <v>12</v>
      </c>
      <c r="J178" s="379" t="s">
        <v>90</v>
      </c>
      <c r="K178" s="16" t="s">
        <v>505</v>
      </c>
      <c r="L178" s="332" t="s">
        <v>61</v>
      </c>
      <c r="M178" s="1">
        <v>65</v>
      </c>
      <c r="N178" s="384">
        <v>2</v>
      </c>
      <c r="O178" s="384">
        <v>4</v>
      </c>
      <c r="P178" s="378">
        <v>8</v>
      </c>
      <c r="Q178" s="379" t="s">
        <v>59</v>
      </c>
      <c r="R178" s="40" t="s">
        <v>63</v>
      </c>
      <c r="S178" s="2" t="s">
        <v>506</v>
      </c>
      <c r="T178" s="72" t="s">
        <v>507</v>
      </c>
      <c r="U178" s="82">
        <v>42856</v>
      </c>
      <c r="V178" s="82" t="s">
        <v>427</v>
      </c>
      <c r="W178" s="74" t="s">
        <v>508</v>
      </c>
      <c r="X178" s="3"/>
      <c r="Y178" s="214"/>
      <c r="Z178" s="214"/>
      <c r="AA178" s="214"/>
      <c r="AB178" s="214"/>
      <c r="AC178" s="214"/>
      <c r="AD178" s="214"/>
      <c r="AE178" s="214"/>
    </row>
    <row r="179" spans="1:31" s="474" customFormat="1" ht="76.5" x14ac:dyDescent="0.25">
      <c r="A179" s="381"/>
      <c r="B179" s="382"/>
      <c r="C179" s="383"/>
      <c r="D179" s="75" t="s">
        <v>509</v>
      </c>
      <c r="E179" s="149" t="s">
        <v>100</v>
      </c>
      <c r="F179" s="384"/>
      <c r="G179" s="384"/>
      <c r="H179" s="384"/>
      <c r="I179" s="379"/>
      <c r="J179" s="379"/>
      <c r="K179" s="16" t="s">
        <v>510</v>
      </c>
      <c r="L179" s="332" t="s">
        <v>61</v>
      </c>
      <c r="M179" s="1">
        <v>75</v>
      </c>
      <c r="N179" s="384"/>
      <c r="O179" s="384"/>
      <c r="P179" s="378"/>
      <c r="Q179" s="379"/>
      <c r="R179" s="40" t="s">
        <v>63</v>
      </c>
      <c r="S179" s="2" t="s">
        <v>511</v>
      </c>
      <c r="T179" s="72" t="s">
        <v>512</v>
      </c>
      <c r="U179" s="82">
        <v>42856</v>
      </c>
      <c r="V179" s="82" t="s">
        <v>427</v>
      </c>
      <c r="W179" s="74" t="s">
        <v>428</v>
      </c>
      <c r="X179" s="3"/>
      <c r="Y179" s="214"/>
      <c r="Z179" s="214"/>
      <c r="AA179" s="214"/>
      <c r="AB179" s="214"/>
      <c r="AC179" s="214"/>
      <c r="AD179" s="214"/>
      <c r="AE179" s="214"/>
    </row>
    <row r="180" spans="1:31" s="474" customFormat="1" ht="38.25" x14ac:dyDescent="0.25">
      <c r="A180" s="381"/>
      <c r="B180" s="382"/>
      <c r="C180" s="383"/>
      <c r="D180" s="75" t="s">
        <v>513</v>
      </c>
      <c r="E180" s="149"/>
      <c r="F180" s="384"/>
      <c r="G180" s="384"/>
      <c r="H180" s="384"/>
      <c r="I180" s="379"/>
      <c r="J180" s="379"/>
      <c r="K180" s="16" t="s">
        <v>514</v>
      </c>
      <c r="L180" s="332" t="s">
        <v>61</v>
      </c>
      <c r="M180" s="1">
        <v>85</v>
      </c>
      <c r="N180" s="384"/>
      <c r="O180" s="384"/>
      <c r="P180" s="378"/>
      <c r="Q180" s="379"/>
      <c r="R180" s="40"/>
      <c r="S180" s="40"/>
      <c r="T180" s="361"/>
      <c r="U180" s="361"/>
      <c r="V180" s="361"/>
      <c r="W180" s="361"/>
      <c r="X180" s="3"/>
      <c r="Y180" s="214"/>
      <c r="Z180" s="214"/>
      <c r="AA180" s="214"/>
      <c r="AB180" s="214"/>
      <c r="AC180" s="214"/>
      <c r="AD180" s="214"/>
      <c r="AE180" s="214"/>
    </row>
    <row r="181" spans="1:31" s="474" customFormat="1" ht="25.5" x14ac:dyDescent="0.25">
      <c r="A181" s="381"/>
      <c r="B181" s="382"/>
      <c r="C181" s="383"/>
      <c r="D181" s="75" t="s">
        <v>515</v>
      </c>
      <c r="E181" s="149"/>
      <c r="F181" s="384"/>
      <c r="G181" s="384"/>
      <c r="H181" s="384"/>
      <c r="I181" s="379"/>
      <c r="J181" s="379"/>
      <c r="K181" s="16"/>
      <c r="L181" s="332"/>
      <c r="M181" s="1">
        <v>0</v>
      </c>
      <c r="N181" s="384"/>
      <c r="O181" s="384"/>
      <c r="P181" s="378"/>
      <c r="Q181" s="379"/>
      <c r="R181" s="40"/>
      <c r="S181" s="40"/>
      <c r="T181" s="361"/>
      <c r="U181" s="361"/>
      <c r="V181" s="361"/>
      <c r="W181" s="361"/>
      <c r="X181" s="3"/>
      <c r="Y181" s="214"/>
      <c r="Z181" s="214"/>
      <c r="AA181" s="214"/>
      <c r="AB181" s="214"/>
      <c r="AC181" s="214"/>
      <c r="AD181" s="214"/>
      <c r="AE181" s="214"/>
    </row>
    <row r="182" spans="1:31" s="474" customFormat="1" ht="38.25" x14ac:dyDescent="0.25">
      <c r="A182" s="381"/>
      <c r="B182" s="382"/>
      <c r="C182" s="383"/>
      <c r="D182" s="75" t="s">
        <v>516</v>
      </c>
      <c r="E182" s="149"/>
      <c r="F182" s="384"/>
      <c r="G182" s="384"/>
      <c r="H182" s="384"/>
      <c r="I182" s="379"/>
      <c r="J182" s="379"/>
      <c r="K182" s="16"/>
      <c r="L182" s="332"/>
      <c r="M182" s="1">
        <v>0</v>
      </c>
      <c r="N182" s="384"/>
      <c r="O182" s="384"/>
      <c r="P182" s="378"/>
      <c r="Q182" s="379"/>
      <c r="R182" s="40"/>
      <c r="S182" s="40"/>
      <c r="T182" s="361"/>
      <c r="U182" s="361"/>
      <c r="V182" s="361"/>
      <c r="W182" s="361"/>
      <c r="X182" s="3"/>
      <c r="Y182" s="214"/>
      <c r="Z182" s="214"/>
      <c r="AA182" s="214"/>
      <c r="AB182" s="214"/>
      <c r="AC182" s="214"/>
      <c r="AD182" s="214"/>
      <c r="AE182" s="214"/>
    </row>
    <row r="183" spans="1:31" s="474" customFormat="1" ht="38.25" x14ac:dyDescent="0.25">
      <c r="A183" s="381"/>
      <c r="B183" s="382"/>
      <c r="C183" s="383"/>
      <c r="D183" s="75" t="s">
        <v>517</v>
      </c>
      <c r="E183" s="149"/>
      <c r="F183" s="384"/>
      <c r="G183" s="384"/>
      <c r="H183" s="384"/>
      <c r="I183" s="379"/>
      <c r="J183" s="379"/>
      <c r="K183" s="16"/>
      <c r="L183" s="332"/>
      <c r="M183" s="1">
        <v>0</v>
      </c>
      <c r="N183" s="384"/>
      <c r="O183" s="384"/>
      <c r="P183" s="378"/>
      <c r="Q183" s="379"/>
      <c r="R183" s="40"/>
      <c r="S183" s="40"/>
      <c r="T183" s="361"/>
      <c r="U183" s="361"/>
      <c r="V183" s="361"/>
      <c r="W183" s="361"/>
      <c r="X183" s="3"/>
      <c r="Y183" s="214"/>
      <c r="Z183" s="214"/>
      <c r="AA183" s="214"/>
      <c r="AB183" s="214"/>
      <c r="AC183" s="214"/>
      <c r="AD183" s="214"/>
      <c r="AE183" s="214"/>
    </row>
    <row r="184" spans="1:31" s="474" customFormat="1" ht="25.5" x14ac:dyDescent="0.25">
      <c r="A184" s="381"/>
      <c r="B184" s="382"/>
      <c r="C184" s="383"/>
      <c r="D184" s="75" t="s">
        <v>438</v>
      </c>
      <c r="E184" s="149"/>
      <c r="F184" s="384"/>
      <c r="G184" s="384"/>
      <c r="H184" s="384"/>
      <c r="I184" s="379"/>
      <c r="J184" s="379"/>
      <c r="K184" s="16"/>
      <c r="L184" s="332"/>
      <c r="M184" s="1">
        <v>0</v>
      </c>
      <c r="N184" s="384"/>
      <c r="O184" s="384"/>
      <c r="P184" s="378"/>
      <c r="Q184" s="379"/>
      <c r="R184" s="40"/>
      <c r="S184" s="40"/>
      <c r="T184" s="361"/>
      <c r="U184" s="361"/>
      <c r="V184" s="361"/>
      <c r="W184" s="361"/>
      <c r="X184" s="3"/>
      <c r="Y184" s="214"/>
      <c r="Z184" s="214"/>
      <c r="AA184" s="214"/>
      <c r="AB184" s="214"/>
      <c r="AC184" s="214"/>
      <c r="AD184" s="214"/>
      <c r="AE184" s="214"/>
    </row>
    <row r="185" spans="1:31" s="474" customFormat="1" ht="25.5" x14ac:dyDescent="0.25">
      <c r="A185" s="381"/>
      <c r="B185" s="382"/>
      <c r="C185" s="383"/>
      <c r="D185" s="75" t="s">
        <v>518</v>
      </c>
      <c r="E185" s="149"/>
      <c r="F185" s="384"/>
      <c r="G185" s="384"/>
      <c r="H185" s="384"/>
      <c r="I185" s="379"/>
      <c r="J185" s="379"/>
      <c r="K185" s="16"/>
      <c r="L185" s="332"/>
      <c r="M185" s="1">
        <v>0</v>
      </c>
      <c r="N185" s="384"/>
      <c r="O185" s="384"/>
      <c r="P185" s="378"/>
      <c r="Q185" s="379"/>
      <c r="R185" s="40"/>
      <c r="S185" s="40"/>
      <c r="T185" s="361"/>
      <c r="U185" s="361"/>
      <c r="V185" s="361"/>
      <c r="W185" s="361"/>
      <c r="X185" s="3"/>
      <c r="Y185" s="214"/>
      <c r="Z185" s="214"/>
      <c r="AA185" s="214"/>
      <c r="AB185" s="214"/>
      <c r="AC185" s="214"/>
      <c r="AD185" s="214"/>
      <c r="AE185" s="214"/>
    </row>
    <row r="186" spans="1:31" s="474" customFormat="1" ht="89.25" x14ac:dyDescent="0.25">
      <c r="A186" s="381">
        <v>43</v>
      </c>
      <c r="B186" s="382" t="s">
        <v>420</v>
      </c>
      <c r="C186" s="383" t="s">
        <v>519</v>
      </c>
      <c r="D186" s="75" t="s">
        <v>520</v>
      </c>
      <c r="E186" s="149" t="s">
        <v>100</v>
      </c>
      <c r="F186" s="384" t="s">
        <v>58</v>
      </c>
      <c r="G186" s="384">
        <v>4</v>
      </c>
      <c r="H186" s="384">
        <v>3</v>
      </c>
      <c r="I186" s="379">
        <v>12</v>
      </c>
      <c r="J186" s="379" t="s">
        <v>59</v>
      </c>
      <c r="K186" s="16" t="s">
        <v>521</v>
      </c>
      <c r="L186" s="332" t="s">
        <v>61</v>
      </c>
      <c r="M186" s="1">
        <v>85</v>
      </c>
      <c r="N186" s="384">
        <v>2</v>
      </c>
      <c r="O186" s="384">
        <v>3</v>
      </c>
      <c r="P186" s="378">
        <v>6</v>
      </c>
      <c r="Q186" s="379" t="s">
        <v>62</v>
      </c>
      <c r="R186" s="40" t="s">
        <v>63</v>
      </c>
      <c r="S186" s="83" t="s">
        <v>522</v>
      </c>
      <c r="T186" s="84" t="s">
        <v>523</v>
      </c>
      <c r="U186" s="138">
        <v>42917</v>
      </c>
      <c r="V186" s="139" t="s">
        <v>273</v>
      </c>
      <c r="W186" s="354" t="s">
        <v>524</v>
      </c>
      <c r="X186" s="3"/>
      <c r="Y186" s="214"/>
      <c r="Z186" s="214"/>
      <c r="AA186" s="214"/>
      <c r="AB186" s="214"/>
      <c r="AC186" s="214"/>
      <c r="AD186" s="214"/>
      <c r="AE186" s="214"/>
    </row>
    <row r="187" spans="1:31" s="474" customFormat="1" ht="127.5" x14ac:dyDescent="0.25">
      <c r="A187" s="381"/>
      <c r="B187" s="382"/>
      <c r="C187" s="383"/>
      <c r="D187" s="75" t="s">
        <v>525</v>
      </c>
      <c r="E187" s="149"/>
      <c r="F187" s="384"/>
      <c r="G187" s="384"/>
      <c r="H187" s="384"/>
      <c r="I187" s="379"/>
      <c r="J187" s="379"/>
      <c r="K187" s="16" t="s">
        <v>526</v>
      </c>
      <c r="L187" s="332" t="s">
        <v>61</v>
      </c>
      <c r="M187" s="1">
        <v>70</v>
      </c>
      <c r="N187" s="384"/>
      <c r="O187" s="384"/>
      <c r="P187" s="378"/>
      <c r="Q187" s="379"/>
      <c r="R187" s="40" t="s">
        <v>63</v>
      </c>
      <c r="S187" s="83" t="s">
        <v>527</v>
      </c>
      <c r="T187" s="84" t="s">
        <v>528</v>
      </c>
      <c r="U187" s="85">
        <v>42917</v>
      </c>
      <c r="V187" s="83" t="s">
        <v>104</v>
      </c>
      <c r="W187" s="354" t="s">
        <v>524</v>
      </c>
      <c r="X187" s="3"/>
      <c r="Y187" s="214"/>
      <c r="Z187" s="214"/>
      <c r="AA187" s="214"/>
      <c r="AB187" s="214"/>
      <c r="AC187" s="214"/>
      <c r="AD187" s="214"/>
      <c r="AE187" s="214"/>
    </row>
    <row r="188" spans="1:31" s="474" customFormat="1" ht="101.25" x14ac:dyDescent="0.25">
      <c r="A188" s="381"/>
      <c r="B188" s="382"/>
      <c r="C188" s="383"/>
      <c r="D188" s="75" t="s">
        <v>529</v>
      </c>
      <c r="E188" s="149"/>
      <c r="F188" s="384"/>
      <c r="G188" s="384"/>
      <c r="H188" s="384"/>
      <c r="I188" s="379"/>
      <c r="J188" s="379"/>
      <c r="K188" s="16" t="s">
        <v>530</v>
      </c>
      <c r="L188" s="332" t="s">
        <v>61</v>
      </c>
      <c r="M188" s="1">
        <v>70</v>
      </c>
      <c r="N188" s="384"/>
      <c r="O188" s="384"/>
      <c r="P188" s="378"/>
      <c r="Q188" s="379"/>
      <c r="R188" s="40" t="s">
        <v>63</v>
      </c>
      <c r="S188" s="86" t="s">
        <v>531</v>
      </c>
      <c r="T188" s="84" t="s">
        <v>532</v>
      </c>
      <c r="U188" s="85">
        <v>42795</v>
      </c>
      <c r="V188" s="83" t="s">
        <v>462</v>
      </c>
      <c r="W188" s="354" t="s">
        <v>533</v>
      </c>
      <c r="X188" s="3"/>
      <c r="Y188" s="214"/>
      <c r="Z188" s="214"/>
      <c r="AA188" s="214"/>
      <c r="AB188" s="214"/>
      <c r="AC188" s="214"/>
      <c r="AD188" s="214"/>
      <c r="AE188" s="214"/>
    </row>
    <row r="189" spans="1:31" s="474" customFormat="1" ht="114.75" x14ac:dyDescent="0.25">
      <c r="A189" s="381"/>
      <c r="B189" s="382"/>
      <c r="C189" s="383"/>
      <c r="D189" s="75" t="s">
        <v>534</v>
      </c>
      <c r="E189" s="149"/>
      <c r="F189" s="384"/>
      <c r="G189" s="384"/>
      <c r="H189" s="384"/>
      <c r="I189" s="379"/>
      <c r="J189" s="379"/>
      <c r="K189" s="16" t="s">
        <v>535</v>
      </c>
      <c r="L189" s="332" t="s">
        <v>61</v>
      </c>
      <c r="M189" s="1">
        <v>90</v>
      </c>
      <c r="N189" s="384"/>
      <c r="O189" s="384"/>
      <c r="P189" s="378"/>
      <c r="Q189" s="379"/>
      <c r="R189" s="40"/>
      <c r="S189" s="40"/>
      <c r="T189" s="361"/>
      <c r="U189" s="361"/>
      <c r="V189" s="361"/>
      <c r="W189" s="361"/>
      <c r="X189" s="3"/>
      <c r="Y189" s="214"/>
      <c r="Z189" s="214"/>
      <c r="AA189" s="214"/>
      <c r="AB189" s="214"/>
      <c r="AC189" s="214"/>
      <c r="AD189" s="214"/>
      <c r="AE189" s="214"/>
    </row>
    <row r="190" spans="1:31" s="474" customFormat="1" ht="25.5" x14ac:dyDescent="0.25">
      <c r="A190" s="381"/>
      <c r="B190" s="382"/>
      <c r="C190" s="383"/>
      <c r="D190" s="75" t="s">
        <v>536</v>
      </c>
      <c r="E190" s="149"/>
      <c r="F190" s="384"/>
      <c r="G190" s="384"/>
      <c r="H190" s="384"/>
      <c r="I190" s="379"/>
      <c r="J190" s="379"/>
      <c r="K190" s="16"/>
      <c r="L190" s="332"/>
      <c r="M190" s="1"/>
      <c r="N190" s="384"/>
      <c r="O190" s="384"/>
      <c r="P190" s="378"/>
      <c r="Q190" s="379"/>
      <c r="R190" s="40"/>
      <c r="S190" s="40"/>
      <c r="T190" s="361"/>
      <c r="U190" s="361"/>
      <c r="V190" s="361"/>
      <c r="W190" s="361"/>
      <c r="X190" s="3"/>
      <c r="Y190" s="214"/>
      <c r="Z190" s="214"/>
      <c r="AA190" s="214"/>
      <c r="AB190" s="214"/>
      <c r="AC190" s="214"/>
      <c r="AD190" s="214"/>
      <c r="AE190" s="214"/>
    </row>
    <row r="191" spans="1:31" s="474" customFormat="1" ht="38.25" x14ac:dyDescent="0.25">
      <c r="A191" s="381"/>
      <c r="B191" s="382"/>
      <c r="C191" s="383"/>
      <c r="D191" s="75" t="s">
        <v>537</v>
      </c>
      <c r="E191" s="149"/>
      <c r="F191" s="384"/>
      <c r="G191" s="384"/>
      <c r="H191" s="384"/>
      <c r="I191" s="379"/>
      <c r="J191" s="379"/>
      <c r="K191" s="16"/>
      <c r="L191" s="332"/>
      <c r="M191" s="1"/>
      <c r="N191" s="384"/>
      <c r="O191" s="384"/>
      <c r="P191" s="378"/>
      <c r="Q191" s="379"/>
      <c r="R191" s="40"/>
      <c r="S191" s="40"/>
      <c r="T191" s="361"/>
      <c r="U191" s="361"/>
      <c r="V191" s="361"/>
      <c r="W191" s="361"/>
      <c r="X191" s="3"/>
      <c r="Y191" s="214"/>
      <c r="Z191" s="214"/>
      <c r="AA191" s="214"/>
      <c r="AB191" s="214"/>
      <c r="AC191" s="214"/>
      <c r="AD191" s="214"/>
      <c r="AE191" s="214"/>
    </row>
    <row r="192" spans="1:31" s="474" customFormat="1" ht="63.75" x14ac:dyDescent="0.25">
      <c r="A192" s="381"/>
      <c r="B192" s="382"/>
      <c r="C192" s="383"/>
      <c r="D192" s="75" t="s">
        <v>538</v>
      </c>
      <c r="E192" s="149"/>
      <c r="F192" s="384"/>
      <c r="G192" s="384"/>
      <c r="H192" s="384"/>
      <c r="I192" s="379"/>
      <c r="J192" s="379"/>
      <c r="K192" s="16"/>
      <c r="L192" s="332"/>
      <c r="M192" s="1"/>
      <c r="N192" s="384"/>
      <c r="O192" s="384"/>
      <c r="P192" s="378"/>
      <c r="Q192" s="379"/>
      <c r="R192" s="40"/>
      <c r="S192" s="40"/>
      <c r="T192" s="361"/>
      <c r="U192" s="361"/>
      <c r="V192" s="361"/>
      <c r="W192" s="361"/>
      <c r="X192" s="3"/>
      <c r="Y192" s="214"/>
      <c r="Z192" s="214"/>
      <c r="AA192" s="214"/>
      <c r="AB192" s="214"/>
      <c r="AC192" s="214"/>
      <c r="AD192" s="214"/>
      <c r="AE192" s="214"/>
    </row>
    <row r="193" spans="1:31" s="474" customFormat="1" ht="51" x14ac:dyDescent="0.25">
      <c r="A193" s="381"/>
      <c r="B193" s="382"/>
      <c r="C193" s="383"/>
      <c r="D193" s="75" t="s">
        <v>539</v>
      </c>
      <c r="E193" s="149"/>
      <c r="F193" s="384"/>
      <c r="G193" s="384"/>
      <c r="H193" s="384"/>
      <c r="I193" s="379"/>
      <c r="J193" s="379"/>
      <c r="K193" s="16"/>
      <c r="L193" s="332"/>
      <c r="M193" s="1"/>
      <c r="N193" s="384"/>
      <c r="O193" s="384"/>
      <c r="P193" s="378"/>
      <c r="Q193" s="379"/>
      <c r="R193" s="40"/>
      <c r="S193" s="40"/>
      <c r="T193" s="361"/>
      <c r="U193" s="361"/>
      <c r="V193" s="361"/>
      <c r="W193" s="361"/>
      <c r="X193" s="3"/>
      <c r="Y193" s="214"/>
      <c r="Z193" s="214"/>
      <c r="AA193" s="214"/>
      <c r="AB193" s="214"/>
      <c r="AC193" s="214"/>
      <c r="AD193" s="214"/>
      <c r="AE193" s="214"/>
    </row>
    <row r="194" spans="1:31" s="474" customFormat="1" ht="76.5" x14ac:dyDescent="0.25">
      <c r="A194" s="381"/>
      <c r="B194" s="382"/>
      <c r="C194" s="383"/>
      <c r="D194" s="75" t="s">
        <v>540</v>
      </c>
      <c r="E194" s="149"/>
      <c r="F194" s="384"/>
      <c r="G194" s="384"/>
      <c r="H194" s="384"/>
      <c r="I194" s="379"/>
      <c r="J194" s="379"/>
      <c r="K194" s="16"/>
      <c r="L194" s="332"/>
      <c r="M194" s="1">
        <v>0</v>
      </c>
      <c r="N194" s="384"/>
      <c r="O194" s="384"/>
      <c r="P194" s="378"/>
      <c r="Q194" s="379"/>
      <c r="R194" s="40"/>
      <c r="S194" s="40"/>
      <c r="T194" s="361"/>
      <c r="U194" s="361"/>
      <c r="V194" s="361"/>
      <c r="W194" s="361"/>
      <c r="X194" s="3"/>
      <c r="Y194" s="214"/>
      <c r="Z194" s="214"/>
      <c r="AA194" s="214"/>
      <c r="AB194" s="214"/>
      <c r="AC194" s="214"/>
      <c r="AD194" s="214"/>
      <c r="AE194" s="214"/>
    </row>
    <row r="195" spans="1:31" s="474" customFormat="1" ht="63.75" x14ac:dyDescent="0.25">
      <c r="A195" s="381"/>
      <c r="B195" s="382"/>
      <c r="C195" s="383"/>
      <c r="D195" s="75" t="s">
        <v>541</v>
      </c>
      <c r="E195" s="149"/>
      <c r="F195" s="384"/>
      <c r="G195" s="384"/>
      <c r="H195" s="384"/>
      <c r="I195" s="379"/>
      <c r="J195" s="379"/>
      <c r="K195" s="16"/>
      <c r="L195" s="332"/>
      <c r="M195" s="1">
        <v>0</v>
      </c>
      <c r="N195" s="384"/>
      <c r="O195" s="384"/>
      <c r="P195" s="378"/>
      <c r="Q195" s="379"/>
      <c r="R195" s="40"/>
      <c r="S195" s="40"/>
      <c r="T195" s="361"/>
      <c r="U195" s="361"/>
      <c r="V195" s="361"/>
      <c r="W195" s="361"/>
      <c r="X195" s="3"/>
      <c r="Y195" s="214"/>
      <c r="Z195" s="214"/>
      <c r="AA195" s="214"/>
      <c r="AB195" s="214"/>
      <c r="AC195" s="214"/>
      <c r="AD195" s="214"/>
      <c r="AE195" s="214"/>
    </row>
    <row r="196" spans="1:31" s="474" customFormat="1" ht="38.25" x14ac:dyDescent="0.25">
      <c r="A196" s="381"/>
      <c r="B196" s="382"/>
      <c r="C196" s="383"/>
      <c r="D196" s="75" t="s">
        <v>542</v>
      </c>
      <c r="E196" s="149"/>
      <c r="F196" s="384"/>
      <c r="G196" s="384"/>
      <c r="H196" s="384"/>
      <c r="I196" s="379"/>
      <c r="J196" s="379"/>
      <c r="K196" s="16"/>
      <c r="L196" s="332"/>
      <c r="M196" s="1">
        <v>0</v>
      </c>
      <c r="N196" s="384"/>
      <c r="O196" s="384"/>
      <c r="P196" s="378"/>
      <c r="Q196" s="379"/>
      <c r="R196" s="40"/>
      <c r="S196" s="40"/>
      <c r="T196" s="361"/>
      <c r="U196" s="361"/>
      <c r="V196" s="361"/>
      <c r="W196" s="361"/>
      <c r="X196" s="3"/>
      <c r="Y196" s="214"/>
      <c r="Z196" s="214"/>
      <c r="AA196" s="214"/>
      <c r="AB196" s="214"/>
      <c r="AC196" s="214"/>
      <c r="AD196" s="214"/>
      <c r="AE196" s="214"/>
    </row>
    <row r="197" spans="1:31" s="474" customFormat="1" ht="76.5" x14ac:dyDescent="0.25">
      <c r="A197" s="381">
        <v>44</v>
      </c>
      <c r="B197" s="382" t="s">
        <v>420</v>
      </c>
      <c r="C197" s="383" t="s">
        <v>543</v>
      </c>
      <c r="D197" s="75" t="s">
        <v>544</v>
      </c>
      <c r="E197" s="149" t="s">
        <v>100</v>
      </c>
      <c r="F197" s="384" t="s">
        <v>58</v>
      </c>
      <c r="G197" s="384">
        <v>4</v>
      </c>
      <c r="H197" s="384">
        <v>3</v>
      </c>
      <c r="I197" s="379">
        <v>12</v>
      </c>
      <c r="J197" s="379" t="s">
        <v>59</v>
      </c>
      <c r="K197" s="16" t="s">
        <v>545</v>
      </c>
      <c r="L197" s="332" t="s">
        <v>61</v>
      </c>
      <c r="M197" s="1">
        <v>85</v>
      </c>
      <c r="N197" s="384">
        <v>2</v>
      </c>
      <c r="O197" s="384">
        <v>3</v>
      </c>
      <c r="P197" s="378">
        <v>6</v>
      </c>
      <c r="Q197" s="379" t="s">
        <v>62</v>
      </c>
      <c r="R197" s="40" t="s">
        <v>63</v>
      </c>
      <c r="S197" s="40" t="s">
        <v>546</v>
      </c>
      <c r="T197" s="40" t="s">
        <v>547</v>
      </c>
      <c r="U197" s="55">
        <v>42856</v>
      </c>
      <c r="V197" s="40" t="s">
        <v>112</v>
      </c>
      <c r="W197" s="40" t="s">
        <v>548</v>
      </c>
      <c r="X197" s="3"/>
      <c r="Y197" s="214"/>
      <c r="Z197" s="214"/>
      <c r="AA197" s="214"/>
      <c r="AB197" s="214"/>
      <c r="AC197" s="214"/>
      <c r="AD197" s="214"/>
      <c r="AE197" s="214"/>
    </row>
    <row r="198" spans="1:31" s="474" customFormat="1" ht="76.5" x14ac:dyDescent="0.25">
      <c r="A198" s="381"/>
      <c r="B198" s="382"/>
      <c r="C198" s="383"/>
      <c r="D198" s="75" t="s">
        <v>549</v>
      </c>
      <c r="E198" s="149" t="s">
        <v>36</v>
      </c>
      <c r="F198" s="384"/>
      <c r="G198" s="384"/>
      <c r="H198" s="384"/>
      <c r="I198" s="379"/>
      <c r="J198" s="379"/>
      <c r="K198" s="16" t="s">
        <v>550</v>
      </c>
      <c r="L198" s="332" t="s">
        <v>61</v>
      </c>
      <c r="M198" s="1">
        <v>90</v>
      </c>
      <c r="N198" s="384"/>
      <c r="O198" s="384"/>
      <c r="P198" s="378"/>
      <c r="Q198" s="379"/>
      <c r="R198" s="40"/>
      <c r="S198" s="40"/>
      <c r="T198" s="361"/>
      <c r="U198" s="361"/>
      <c r="V198" s="361"/>
      <c r="W198" s="361"/>
      <c r="X198" s="3"/>
      <c r="Y198" s="214"/>
      <c r="Z198" s="214"/>
      <c r="AA198" s="214"/>
      <c r="AB198" s="214"/>
      <c r="AC198" s="214"/>
      <c r="AD198" s="214"/>
      <c r="AE198" s="214"/>
    </row>
    <row r="199" spans="1:31" s="474" customFormat="1" ht="102" x14ac:dyDescent="0.25">
      <c r="A199" s="381"/>
      <c r="B199" s="382"/>
      <c r="C199" s="383"/>
      <c r="D199" s="75" t="s">
        <v>551</v>
      </c>
      <c r="E199" s="149" t="s">
        <v>48</v>
      </c>
      <c r="F199" s="384"/>
      <c r="G199" s="384"/>
      <c r="H199" s="384"/>
      <c r="I199" s="379"/>
      <c r="J199" s="379"/>
      <c r="K199" s="16" t="s">
        <v>552</v>
      </c>
      <c r="L199" s="332" t="s">
        <v>61</v>
      </c>
      <c r="M199" s="1">
        <v>85</v>
      </c>
      <c r="N199" s="384"/>
      <c r="O199" s="384"/>
      <c r="P199" s="378"/>
      <c r="Q199" s="379"/>
      <c r="R199" s="40"/>
      <c r="S199" s="40"/>
      <c r="T199" s="361"/>
      <c r="U199" s="361"/>
      <c r="V199" s="361"/>
      <c r="W199" s="361"/>
      <c r="X199" s="3"/>
      <c r="Y199" s="214"/>
      <c r="Z199" s="214"/>
      <c r="AA199" s="214"/>
      <c r="AB199" s="214"/>
      <c r="AC199" s="214"/>
      <c r="AD199" s="214"/>
      <c r="AE199" s="214"/>
    </row>
    <row r="200" spans="1:31" s="474" customFormat="1" ht="25.5" x14ac:dyDescent="0.25">
      <c r="A200" s="381"/>
      <c r="B200" s="382"/>
      <c r="C200" s="383"/>
      <c r="D200" s="75" t="s">
        <v>553</v>
      </c>
      <c r="E200" s="149"/>
      <c r="F200" s="384"/>
      <c r="G200" s="384"/>
      <c r="H200" s="384"/>
      <c r="I200" s="379"/>
      <c r="J200" s="379"/>
      <c r="K200" s="16"/>
      <c r="L200" s="332"/>
      <c r="M200" s="1">
        <v>0</v>
      </c>
      <c r="N200" s="384"/>
      <c r="O200" s="384"/>
      <c r="P200" s="378"/>
      <c r="Q200" s="379"/>
      <c r="R200" s="40"/>
      <c r="S200" s="40"/>
      <c r="T200" s="361"/>
      <c r="U200" s="361"/>
      <c r="V200" s="361"/>
      <c r="W200" s="361"/>
      <c r="X200" s="3"/>
      <c r="Y200" s="214"/>
      <c r="Z200" s="214"/>
      <c r="AA200" s="214"/>
      <c r="AB200" s="214"/>
      <c r="AC200" s="214"/>
      <c r="AD200" s="214"/>
      <c r="AE200" s="214"/>
    </row>
    <row r="201" spans="1:31" s="474" customFormat="1" ht="51" x14ac:dyDescent="0.25">
      <c r="A201" s="381"/>
      <c r="B201" s="382"/>
      <c r="C201" s="383"/>
      <c r="D201" s="75" t="s">
        <v>554</v>
      </c>
      <c r="E201" s="149"/>
      <c r="F201" s="384"/>
      <c r="G201" s="384"/>
      <c r="H201" s="384"/>
      <c r="I201" s="379"/>
      <c r="J201" s="379"/>
      <c r="K201" s="16"/>
      <c r="L201" s="332"/>
      <c r="M201" s="1">
        <v>0</v>
      </c>
      <c r="N201" s="384"/>
      <c r="O201" s="384"/>
      <c r="P201" s="378"/>
      <c r="Q201" s="379"/>
      <c r="R201" s="40"/>
      <c r="S201" s="40"/>
      <c r="T201" s="361"/>
      <c r="U201" s="361"/>
      <c r="V201" s="361"/>
      <c r="W201" s="361"/>
      <c r="X201" s="3"/>
      <c r="Y201" s="214"/>
      <c r="Z201" s="214"/>
      <c r="AA201" s="214"/>
      <c r="AB201" s="214"/>
      <c r="AC201" s="214"/>
      <c r="AD201" s="214"/>
      <c r="AE201" s="214"/>
    </row>
    <row r="202" spans="1:31" s="474" customFormat="1" ht="127.5" x14ac:dyDescent="0.25">
      <c r="A202" s="381">
        <v>45</v>
      </c>
      <c r="B202" s="384" t="s">
        <v>420</v>
      </c>
      <c r="C202" s="380" t="s">
        <v>555</v>
      </c>
      <c r="D202" s="2" t="s">
        <v>556</v>
      </c>
      <c r="E202" s="229" t="s">
        <v>48</v>
      </c>
      <c r="F202" s="379" t="s">
        <v>37</v>
      </c>
      <c r="G202" s="380">
        <v>2</v>
      </c>
      <c r="H202" s="380">
        <v>20</v>
      </c>
      <c r="I202" s="378">
        <f>G202*H202</f>
        <v>40</v>
      </c>
      <c r="J202" s="379" t="str">
        <f>IF(AND(I202&lt;=10,I202&gt;=5),"BAJA",IF(AND(I202&lt;=25,I202&gt;=15),"MODERADA",IF(AND(I202&lt;=50,I202&gt;=30),"ALTA",IF(AND(I202&lt;=100,I202&gt;=60),"EXTREMA","0"))))</f>
        <v>ALTA</v>
      </c>
      <c r="K202" s="7" t="s">
        <v>557</v>
      </c>
      <c r="L202" s="332" t="s">
        <v>40</v>
      </c>
      <c r="M202" s="1">
        <v>60</v>
      </c>
      <c r="N202" s="380">
        <v>1</v>
      </c>
      <c r="O202" s="380">
        <v>20</v>
      </c>
      <c r="P202" s="378">
        <f>N202*O202</f>
        <v>20</v>
      </c>
      <c r="Q202" s="379" t="str">
        <f>IF(AND(P202&lt;=10,P202&gt;=5),"BAJA",IF(AND(P202&lt;=25,P202&gt;=15),"MODERADA",IF(AND(P202&lt;=50,P202&gt;=30),"ALTA",IF(AND(P202&lt;=100,P202&gt;=60),"EXTREMA","0"))))</f>
        <v>MODERADA</v>
      </c>
      <c r="R202" s="2" t="s">
        <v>164</v>
      </c>
      <c r="S202" s="3" t="s">
        <v>558</v>
      </c>
      <c r="T202" s="338" t="s">
        <v>559</v>
      </c>
      <c r="U202" s="41">
        <v>42887</v>
      </c>
      <c r="V202" s="338" t="s">
        <v>273</v>
      </c>
      <c r="W202" s="338" t="s">
        <v>560</v>
      </c>
      <c r="X202" s="3"/>
      <c r="Y202" s="214"/>
      <c r="Z202" s="214"/>
      <c r="AA202" s="214"/>
      <c r="AB202" s="214"/>
      <c r="AC202" s="214"/>
      <c r="AD202" s="214"/>
      <c r="AE202" s="214"/>
    </row>
    <row r="203" spans="1:31" s="474" customFormat="1" ht="127.5" x14ac:dyDescent="0.25">
      <c r="A203" s="381"/>
      <c r="B203" s="384"/>
      <c r="C203" s="380"/>
      <c r="D203" s="2" t="s">
        <v>561</v>
      </c>
      <c r="E203" s="229" t="s">
        <v>36</v>
      </c>
      <c r="F203" s="379"/>
      <c r="G203" s="380"/>
      <c r="H203" s="380"/>
      <c r="I203" s="378"/>
      <c r="J203" s="379"/>
      <c r="K203" s="7" t="s">
        <v>562</v>
      </c>
      <c r="L203" s="332" t="s">
        <v>40</v>
      </c>
      <c r="M203" s="1">
        <v>70</v>
      </c>
      <c r="N203" s="380"/>
      <c r="O203" s="380"/>
      <c r="P203" s="378"/>
      <c r="Q203" s="379"/>
      <c r="R203" s="2" t="s">
        <v>164</v>
      </c>
      <c r="S203" s="3" t="s">
        <v>563</v>
      </c>
      <c r="T203" s="338" t="s">
        <v>564</v>
      </c>
      <c r="U203" s="41">
        <v>42856</v>
      </c>
      <c r="V203" s="338" t="s">
        <v>104</v>
      </c>
      <c r="W203" s="338" t="s">
        <v>565</v>
      </c>
      <c r="X203" s="3"/>
      <c r="Y203" s="214"/>
      <c r="Z203" s="214"/>
      <c r="AA203" s="214"/>
      <c r="AB203" s="214"/>
      <c r="AC203" s="214"/>
      <c r="AD203" s="214"/>
      <c r="AE203" s="214"/>
    </row>
    <row r="204" spans="1:31" s="474" customFormat="1" ht="114.75" x14ac:dyDescent="0.25">
      <c r="A204" s="381"/>
      <c r="B204" s="384"/>
      <c r="C204" s="380"/>
      <c r="D204" s="2" t="s">
        <v>566</v>
      </c>
      <c r="E204" s="229" t="s">
        <v>189</v>
      </c>
      <c r="F204" s="379"/>
      <c r="G204" s="380"/>
      <c r="H204" s="380"/>
      <c r="I204" s="378"/>
      <c r="J204" s="379"/>
      <c r="K204" s="6" t="s">
        <v>567</v>
      </c>
      <c r="L204" s="332" t="s">
        <v>40</v>
      </c>
      <c r="M204" s="1">
        <v>90</v>
      </c>
      <c r="N204" s="380"/>
      <c r="O204" s="380"/>
      <c r="P204" s="378"/>
      <c r="Q204" s="379"/>
      <c r="R204" s="2"/>
      <c r="S204" s="3"/>
      <c r="T204" s="3"/>
      <c r="U204" s="3"/>
      <c r="V204" s="3"/>
      <c r="W204" s="3"/>
      <c r="X204" s="3"/>
      <c r="Y204" s="214"/>
      <c r="Z204" s="214"/>
      <c r="AA204" s="214"/>
      <c r="AB204" s="214"/>
      <c r="AC204" s="214"/>
      <c r="AD204" s="214"/>
      <c r="AE204" s="214"/>
    </row>
    <row r="205" spans="1:31" s="474" customFormat="1" ht="63.75" x14ac:dyDescent="0.25">
      <c r="A205" s="381"/>
      <c r="B205" s="384"/>
      <c r="C205" s="380"/>
      <c r="D205" s="2" t="s">
        <v>568</v>
      </c>
      <c r="E205" s="37"/>
      <c r="F205" s="379"/>
      <c r="G205" s="380"/>
      <c r="H205" s="380"/>
      <c r="I205" s="378"/>
      <c r="J205" s="379"/>
      <c r="K205" s="7" t="s">
        <v>569</v>
      </c>
      <c r="L205" s="332" t="s">
        <v>40</v>
      </c>
      <c r="M205" s="1">
        <v>90</v>
      </c>
      <c r="N205" s="380"/>
      <c r="O205" s="380"/>
      <c r="P205" s="378"/>
      <c r="Q205" s="379"/>
      <c r="R205" s="2"/>
      <c r="S205" s="3"/>
      <c r="T205" s="3"/>
      <c r="U205" s="3"/>
      <c r="V205" s="3"/>
      <c r="W205" s="3"/>
      <c r="X205" s="3"/>
      <c r="Y205" s="214"/>
      <c r="Z205" s="214"/>
      <c r="AA205" s="214"/>
      <c r="AB205" s="214"/>
      <c r="AC205" s="214"/>
      <c r="AD205" s="214"/>
      <c r="AE205" s="214"/>
    </row>
    <row r="206" spans="1:31" s="474" customFormat="1" ht="25.5" x14ac:dyDescent="0.25">
      <c r="A206" s="381"/>
      <c r="B206" s="384"/>
      <c r="C206" s="380"/>
      <c r="D206" s="2" t="s">
        <v>570</v>
      </c>
      <c r="E206" s="37"/>
      <c r="F206" s="379"/>
      <c r="G206" s="380"/>
      <c r="H206" s="380"/>
      <c r="I206" s="378"/>
      <c r="J206" s="379"/>
      <c r="K206" s="46"/>
      <c r="L206" s="332"/>
      <c r="M206" s="1"/>
      <c r="N206" s="380"/>
      <c r="O206" s="380"/>
      <c r="P206" s="378"/>
      <c r="Q206" s="379"/>
      <c r="R206" s="2"/>
      <c r="S206" s="3"/>
      <c r="T206" s="3"/>
      <c r="U206" s="3"/>
      <c r="V206" s="3"/>
      <c r="W206" s="3"/>
      <c r="X206" s="3"/>
      <c r="Y206" s="214"/>
      <c r="Z206" s="214"/>
      <c r="AA206" s="214"/>
      <c r="AB206" s="214"/>
      <c r="AC206" s="214"/>
      <c r="AD206" s="214"/>
      <c r="AE206" s="214"/>
    </row>
    <row r="207" spans="1:31" s="474" customFormat="1" ht="38.25" x14ac:dyDescent="0.25">
      <c r="A207" s="381"/>
      <c r="B207" s="384"/>
      <c r="C207" s="380"/>
      <c r="D207" s="2" t="s">
        <v>571</v>
      </c>
      <c r="E207" s="37"/>
      <c r="F207" s="379"/>
      <c r="G207" s="380"/>
      <c r="H207" s="380"/>
      <c r="I207" s="378"/>
      <c r="J207" s="379"/>
      <c r="K207" s="46"/>
      <c r="L207" s="332"/>
      <c r="M207" s="1"/>
      <c r="N207" s="380"/>
      <c r="O207" s="380"/>
      <c r="P207" s="378"/>
      <c r="Q207" s="379"/>
      <c r="R207" s="2"/>
      <c r="S207" s="3"/>
      <c r="T207" s="3"/>
      <c r="U207" s="3"/>
      <c r="V207" s="3"/>
      <c r="W207" s="3"/>
      <c r="X207" s="3"/>
      <c r="Y207" s="214"/>
      <c r="Z207" s="214"/>
      <c r="AA207" s="214"/>
      <c r="AB207" s="214"/>
      <c r="AC207" s="214"/>
      <c r="AD207" s="214"/>
      <c r="AE207" s="214"/>
    </row>
    <row r="208" spans="1:31" s="474" customFormat="1" ht="51" x14ac:dyDescent="0.25">
      <c r="A208" s="381"/>
      <c r="B208" s="384"/>
      <c r="C208" s="380"/>
      <c r="D208" s="2" t="s">
        <v>572</v>
      </c>
      <c r="E208" s="37"/>
      <c r="F208" s="379"/>
      <c r="G208" s="380"/>
      <c r="H208" s="380"/>
      <c r="I208" s="378"/>
      <c r="J208" s="379"/>
      <c r="K208" s="46"/>
      <c r="L208" s="332"/>
      <c r="M208" s="1"/>
      <c r="N208" s="380"/>
      <c r="O208" s="380"/>
      <c r="P208" s="378"/>
      <c r="Q208" s="379"/>
      <c r="R208" s="2"/>
      <c r="S208" s="3"/>
      <c r="T208" s="3"/>
      <c r="U208" s="3"/>
      <c r="V208" s="3"/>
      <c r="W208" s="3"/>
      <c r="X208" s="3"/>
      <c r="Y208" s="214"/>
      <c r="Z208" s="214"/>
      <c r="AA208" s="214"/>
      <c r="AB208" s="214"/>
      <c r="AC208" s="214"/>
      <c r="AD208" s="214"/>
      <c r="AE208" s="214"/>
    </row>
    <row r="209" spans="1:31" s="474" customFormat="1" ht="38.25" x14ac:dyDescent="0.25">
      <c r="A209" s="381"/>
      <c r="B209" s="384"/>
      <c r="C209" s="380"/>
      <c r="D209" s="2" t="s">
        <v>573</v>
      </c>
      <c r="E209" s="37"/>
      <c r="F209" s="379"/>
      <c r="G209" s="380"/>
      <c r="H209" s="380"/>
      <c r="I209" s="378"/>
      <c r="J209" s="379"/>
      <c r="K209" s="46"/>
      <c r="L209" s="332"/>
      <c r="M209" s="1"/>
      <c r="N209" s="380"/>
      <c r="O209" s="380"/>
      <c r="P209" s="378"/>
      <c r="Q209" s="379"/>
      <c r="R209" s="2"/>
      <c r="S209" s="3"/>
      <c r="T209" s="3"/>
      <c r="U209" s="3"/>
      <c r="V209" s="3"/>
      <c r="W209" s="3"/>
      <c r="X209" s="3"/>
      <c r="Y209" s="214"/>
      <c r="Z209" s="214"/>
      <c r="AA209" s="214"/>
      <c r="AB209" s="214"/>
      <c r="AC209" s="214"/>
      <c r="AD209" s="214"/>
      <c r="AE209" s="214"/>
    </row>
    <row r="210" spans="1:31" s="474" customFormat="1" ht="51" x14ac:dyDescent="0.25">
      <c r="A210" s="381"/>
      <c r="B210" s="384"/>
      <c r="C210" s="380"/>
      <c r="D210" s="2" t="s">
        <v>574</v>
      </c>
      <c r="E210" s="37"/>
      <c r="F210" s="379"/>
      <c r="G210" s="380"/>
      <c r="H210" s="380"/>
      <c r="I210" s="378"/>
      <c r="J210" s="379"/>
      <c r="K210" s="46"/>
      <c r="L210" s="332"/>
      <c r="M210" s="1"/>
      <c r="N210" s="380"/>
      <c r="O210" s="380"/>
      <c r="P210" s="378"/>
      <c r="Q210" s="379"/>
      <c r="R210" s="2"/>
      <c r="S210" s="3"/>
      <c r="T210" s="3"/>
      <c r="U210" s="3"/>
      <c r="V210" s="3"/>
      <c r="W210" s="3"/>
      <c r="X210" s="3"/>
      <c r="Y210" s="214"/>
      <c r="Z210" s="214"/>
      <c r="AA210" s="214"/>
      <c r="AB210" s="214"/>
      <c r="AC210" s="214"/>
      <c r="AD210" s="214"/>
      <c r="AE210" s="214"/>
    </row>
    <row r="211" spans="1:31" s="474" customFormat="1" ht="38.25" x14ac:dyDescent="0.25">
      <c r="A211" s="381"/>
      <c r="B211" s="384"/>
      <c r="C211" s="380"/>
      <c r="D211" s="2" t="s">
        <v>575</v>
      </c>
      <c r="E211" s="37"/>
      <c r="F211" s="379"/>
      <c r="G211" s="380"/>
      <c r="H211" s="380"/>
      <c r="I211" s="378"/>
      <c r="J211" s="379"/>
      <c r="K211" s="46"/>
      <c r="L211" s="332"/>
      <c r="M211" s="1"/>
      <c r="N211" s="380"/>
      <c r="O211" s="380"/>
      <c r="P211" s="378"/>
      <c r="Q211" s="379"/>
      <c r="R211" s="2"/>
      <c r="S211" s="3"/>
      <c r="T211" s="3"/>
      <c r="U211" s="3"/>
      <c r="V211" s="3"/>
      <c r="W211" s="3"/>
      <c r="X211" s="3"/>
      <c r="Y211" s="214"/>
      <c r="Z211" s="214"/>
      <c r="AA211" s="214"/>
      <c r="AB211" s="214"/>
      <c r="AC211" s="214"/>
      <c r="AD211" s="214"/>
      <c r="AE211" s="214"/>
    </row>
    <row r="212" spans="1:31" s="474" customFormat="1" ht="51" x14ac:dyDescent="0.25">
      <c r="A212" s="381"/>
      <c r="B212" s="384"/>
      <c r="C212" s="380"/>
      <c r="D212" s="2" t="s">
        <v>576</v>
      </c>
      <c r="E212" s="37"/>
      <c r="F212" s="379"/>
      <c r="G212" s="380"/>
      <c r="H212" s="380"/>
      <c r="I212" s="378"/>
      <c r="J212" s="379"/>
      <c r="K212" s="38"/>
      <c r="L212" s="332"/>
      <c r="M212" s="1"/>
      <c r="N212" s="380"/>
      <c r="O212" s="380"/>
      <c r="P212" s="378"/>
      <c r="Q212" s="379"/>
      <c r="R212" s="2"/>
      <c r="S212" s="3"/>
      <c r="T212" s="3"/>
      <c r="U212" s="3"/>
      <c r="V212" s="3"/>
      <c r="W212" s="3"/>
      <c r="X212" s="3"/>
      <c r="Y212" s="214"/>
      <c r="Z212" s="214"/>
      <c r="AA212" s="214"/>
      <c r="AB212" s="214"/>
      <c r="AC212" s="214"/>
      <c r="AD212" s="214"/>
      <c r="AE212" s="214"/>
    </row>
    <row r="213" spans="1:31" s="474" customFormat="1" ht="89.25" x14ac:dyDescent="0.25">
      <c r="A213" s="381">
        <v>46</v>
      </c>
      <c r="B213" s="384" t="s">
        <v>420</v>
      </c>
      <c r="C213" s="417" t="s">
        <v>577</v>
      </c>
      <c r="D213" s="3" t="s">
        <v>578</v>
      </c>
      <c r="E213" s="229" t="s">
        <v>100</v>
      </c>
      <c r="F213" s="379" t="s">
        <v>37</v>
      </c>
      <c r="G213" s="380">
        <v>3</v>
      </c>
      <c r="H213" s="380">
        <v>20</v>
      </c>
      <c r="I213" s="378">
        <f>G213*H213</f>
        <v>60</v>
      </c>
      <c r="J213" s="379" t="str">
        <f>IF(AND(I213&lt;=10,I213&gt;=5),"BAJA",IF(AND(I213&lt;=25,I213&gt;=15),"MODERADA",IF(AND(I213&lt;=50,I213&gt;=30),"ALTA",IF(AND(I213&lt;=100,I213&gt;=60),"EXTREMA","0"))))</f>
        <v>EXTREMA</v>
      </c>
      <c r="K213" s="46" t="s">
        <v>579</v>
      </c>
      <c r="L213" s="332" t="s">
        <v>40</v>
      </c>
      <c r="M213" s="1">
        <v>85</v>
      </c>
      <c r="N213" s="380">
        <v>1</v>
      </c>
      <c r="O213" s="380">
        <v>10</v>
      </c>
      <c r="P213" s="378">
        <f>N213*O213</f>
        <v>10</v>
      </c>
      <c r="Q213" s="379" t="str">
        <f>IF(AND(P213&lt;=10,P213&gt;=5),"BAJA",IF(AND(P213&lt;=25,P213&gt;=15),"MODERADA",IF(AND(P213&lt;=50,P213&gt;=30),"ALTA",IF(AND(P213&lt;=100,P213&gt;=60),"EXTREMA","0"))))</f>
        <v>BAJA</v>
      </c>
      <c r="R213" s="2" t="s">
        <v>42</v>
      </c>
      <c r="S213" s="24" t="s">
        <v>580</v>
      </c>
      <c r="T213" s="22" t="s">
        <v>581</v>
      </c>
      <c r="U213" s="4">
        <v>43003</v>
      </c>
      <c r="V213" s="22">
        <v>3</v>
      </c>
      <c r="W213" s="3" t="s">
        <v>582</v>
      </c>
      <c r="X213" s="3"/>
      <c r="Y213" s="214"/>
      <c r="Z213" s="214"/>
      <c r="AA213" s="214"/>
      <c r="AB213" s="214"/>
      <c r="AC213" s="214"/>
      <c r="AD213" s="214"/>
      <c r="AE213" s="214"/>
    </row>
    <row r="214" spans="1:31" s="474" customFormat="1" ht="89.25" x14ac:dyDescent="0.25">
      <c r="A214" s="381"/>
      <c r="B214" s="384"/>
      <c r="C214" s="417"/>
      <c r="D214" s="3" t="s">
        <v>583</v>
      </c>
      <c r="E214" s="229" t="s">
        <v>48</v>
      </c>
      <c r="F214" s="379"/>
      <c r="G214" s="380"/>
      <c r="H214" s="380"/>
      <c r="I214" s="378"/>
      <c r="J214" s="379"/>
      <c r="K214" s="46" t="s">
        <v>584</v>
      </c>
      <c r="L214" s="332" t="s">
        <v>197</v>
      </c>
      <c r="M214" s="1">
        <v>70</v>
      </c>
      <c r="N214" s="380"/>
      <c r="O214" s="380"/>
      <c r="P214" s="378"/>
      <c r="Q214" s="379"/>
      <c r="R214" s="2" t="s">
        <v>42</v>
      </c>
      <c r="S214" s="24" t="s">
        <v>585</v>
      </c>
      <c r="T214" s="22" t="s">
        <v>586</v>
      </c>
      <c r="U214" s="4">
        <v>43003</v>
      </c>
      <c r="V214" s="22">
        <v>3</v>
      </c>
      <c r="W214" s="3" t="s">
        <v>582</v>
      </c>
      <c r="X214" s="3"/>
      <c r="Y214" s="214"/>
      <c r="Z214" s="214"/>
      <c r="AA214" s="214"/>
      <c r="AB214" s="214"/>
      <c r="AC214" s="214"/>
      <c r="AD214" s="214"/>
      <c r="AE214" s="214"/>
    </row>
    <row r="215" spans="1:31" s="474" customFormat="1" ht="102" x14ac:dyDescent="0.25">
      <c r="A215" s="381"/>
      <c r="B215" s="384"/>
      <c r="C215" s="417"/>
      <c r="D215" s="3" t="s">
        <v>587</v>
      </c>
      <c r="E215" s="229" t="s">
        <v>100</v>
      </c>
      <c r="F215" s="379"/>
      <c r="G215" s="380"/>
      <c r="H215" s="380"/>
      <c r="I215" s="378"/>
      <c r="J215" s="379"/>
      <c r="K215" s="46" t="s">
        <v>552</v>
      </c>
      <c r="L215" s="332" t="s">
        <v>40</v>
      </c>
      <c r="M215" s="1">
        <v>90</v>
      </c>
      <c r="N215" s="380"/>
      <c r="O215" s="380"/>
      <c r="P215" s="378"/>
      <c r="Q215" s="379"/>
      <c r="R215" s="2" t="s">
        <v>42</v>
      </c>
      <c r="S215" s="24" t="s">
        <v>588</v>
      </c>
      <c r="T215" s="22" t="s">
        <v>589</v>
      </c>
      <c r="U215" s="4">
        <v>43003</v>
      </c>
      <c r="V215" s="22">
        <v>3</v>
      </c>
      <c r="W215" s="3" t="s">
        <v>582</v>
      </c>
      <c r="X215" s="3"/>
      <c r="Y215" s="214"/>
      <c r="Z215" s="214"/>
      <c r="AA215" s="214"/>
      <c r="AB215" s="214"/>
      <c r="AC215" s="214"/>
      <c r="AD215" s="214"/>
      <c r="AE215" s="214"/>
    </row>
    <row r="216" spans="1:31" s="474" customFormat="1" ht="25.5" x14ac:dyDescent="0.25">
      <c r="A216" s="381"/>
      <c r="B216" s="384"/>
      <c r="C216" s="417"/>
      <c r="D216" s="3" t="s">
        <v>590</v>
      </c>
      <c r="E216" s="229" t="s">
        <v>36</v>
      </c>
      <c r="F216" s="379"/>
      <c r="G216" s="380"/>
      <c r="H216" s="380"/>
      <c r="I216" s="378"/>
      <c r="J216" s="379"/>
      <c r="K216" s="338"/>
      <c r="L216" s="332"/>
      <c r="M216" s="1">
        <v>0</v>
      </c>
      <c r="N216" s="380"/>
      <c r="O216" s="380"/>
      <c r="P216" s="378"/>
      <c r="Q216" s="379"/>
      <c r="R216" s="2"/>
      <c r="S216" s="3"/>
      <c r="T216" s="3"/>
      <c r="U216" s="3"/>
      <c r="V216" s="3"/>
      <c r="W216" s="3"/>
      <c r="X216" s="3"/>
      <c r="Y216" s="214"/>
      <c r="Z216" s="214"/>
      <c r="AA216" s="214"/>
      <c r="AB216" s="214"/>
      <c r="AC216" s="214"/>
      <c r="AD216" s="214"/>
      <c r="AE216" s="214"/>
    </row>
    <row r="217" spans="1:31" s="474" customFormat="1" ht="63.75" x14ac:dyDescent="0.25">
      <c r="A217" s="381">
        <v>47</v>
      </c>
      <c r="B217" s="384" t="s">
        <v>591</v>
      </c>
      <c r="C217" s="384" t="s">
        <v>592</v>
      </c>
      <c r="D217" s="16" t="s">
        <v>593</v>
      </c>
      <c r="E217" s="473" t="s">
        <v>36</v>
      </c>
      <c r="F217" s="384" t="s">
        <v>58</v>
      </c>
      <c r="G217" s="384">
        <v>2</v>
      </c>
      <c r="H217" s="384">
        <v>3</v>
      </c>
      <c r="I217" s="379">
        <f>+G217*H217</f>
        <v>6</v>
      </c>
      <c r="J217" s="379" t="s">
        <v>62</v>
      </c>
      <c r="K217" s="16" t="s">
        <v>594</v>
      </c>
      <c r="L217" s="340" t="s">
        <v>61</v>
      </c>
      <c r="M217" s="42">
        <v>85</v>
      </c>
      <c r="N217" s="384">
        <v>1</v>
      </c>
      <c r="O217" s="384">
        <v>3</v>
      </c>
      <c r="P217" s="378">
        <f>+N217*O217</f>
        <v>3</v>
      </c>
      <c r="Q217" s="379" t="s">
        <v>62</v>
      </c>
      <c r="R217" s="11" t="s">
        <v>63</v>
      </c>
      <c r="S217" s="27" t="s">
        <v>595</v>
      </c>
      <c r="T217" s="367" t="s">
        <v>596</v>
      </c>
      <c r="U217" s="26">
        <v>42887</v>
      </c>
      <c r="V217" s="87" t="s">
        <v>78</v>
      </c>
      <c r="W217" s="352" t="s">
        <v>597</v>
      </c>
      <c r="X217" s="11"/>
      <c r="Y217" s="236"/>
      <c r="Z217" s="236"/>
      <c r="AA217" s="236"/>
      <c r="AB217" s="236"/>
      <c r="AC217" s="236"/>
      <c r="AD217" s="236"/>
      <c r="AE217" s="236"/>
    </row>
    <row r="218" spans="1:31" s="474" customFormat="1" ht="38.25" x14ac:dyDescent="0.25">
      <c r="A218" s="381"/>
      <c r="B218" s="384"/>
      <c r="C218" s="384"/>
      <c r="D218" s="16" t="s">
        <v>598</v>
      </c>
      <c r="E218" s="102" t="s">
        <v>100</v>
      </c>
      <c r="F218" s="384"/>
      <c r="G218" s="384"/>
      <c r="H218" s="384"/>
      <c r="I218" s="379"/>
      <c r="J218" s="379"/>
      <c r="K218" s="49"/>
      <c r="L218" s="332"/>
      <c r="M218" s="1">
        <v>0</v>
      </c>
      <c r="N218" s="384"/>
      <c r="O218" s="384"/>
      <c r="P218" s="378"/>
      <c r="Q218" s="379"/>
      <c r="R218" s="11" t="s">
        <v>63</v>
      </c>
      <c r="S218" s="11" t="s">
        <v>599</v>
      </c>
      <c r="T218" s="352" t="s">
        <v>600</v>
      </c>
      <c r="U218" s="26">
        <v>42887</v>
      </c>
      <c r="V218" s="352" t="s">
        <v>78</v>
      </c>
      <c r="W218" s="352" t="s">
        <v>597</v>
      </c>
      <c r="X218" s="3"/>
      <c r="Y218" s="214"/>
      <c r="Z218" s="214"/>
      <c r="AA218" s="214"/>
      <c r="AB218" s="214"/>
      <c r="AC218" s="214"/>
      <c r="AD218" s="214"/>
      <c r="AE218" s="214"/>
    </row>
    <row r="219" spans="1:31" s="474" customFormat="1" ht="25.5" x14ac:dyDescent="0.25">
      <c r="A219" s="381"/>
      <c r="B219" s="384"/>
      <c r="C219" s="384"/>
      <c r="D219" s="16" t="s">
        <v>601</v>
      </c>
      <c r="E219" s="102"/>
      <c r="F219" s="384"/>
      <c r="G219" s="384"/>
      <c r="H219" s="384"/>
      <c r="I219" s="379"/>
      <c r="J219" s="379"/>
      <c r="K219" s="27"/>
      <c r="L219" s="332"/>
      <c r="M219" s="1">
        <v>0</v>
      </c>
      <c r="N219" s="384"/>
      <c r="O219" s="384"/>
      <c r="P219" s="378"/>
      <c r="Q219" s="379"/>
      <c r="R219" s="11"/>
      <c r="S219" s="11"/>
      <c r="T219" s="352"/>
      <c r="U219" s="352"/>
      <c r="V219" s="352"/>
      <c r="W219" s="352"/>
      <c r="X219" s="3"/>
      <c r="Y219" s="214"/>
      <c r="Z219" s="214"/>
      <c r="AA219" s="214"/>
      <c r="AB219" s="214"/>
      <c r="AC219" s="214"/>
      <c r="AD219" s="214"/>
      <c r="AE219" s="214"/>
    </row>
    <row r="220" spans="1:31" s="474" customFormat="1" ht="38.25" x14ac:dyDescent="0.25">
      <c r="A220" s="381"/>
      <c r="B220" s="384"/>
      <c r="C220" s="384"/>
      <c r="D220" s="24" t="s">
        <v>602</v>
      </c>
      <c r="E220" s="102"/>
      <c r="F220" s="384"/>
      <c r="G220" s="384"/>
      <c r="H220" s="384"/>
      <c r="I220" s="379"/>
      <c r="J220" s="379"/>
      <c r="K220" s="16"/>
      <c r="L220" s="332"/>
      <c r="M220" s="1">
        <v>0</v>
      </c>
      <c r="N220" s="384"/>
      <c r="O220" s="384"/>
      <c r="P220" s="378"/>
      <c r="Q220" s="379"/>
      <c r="R220" s="11"/>
      <c r="S220" s="11"/>
      <c r="T220" s="352"/>
      <c r="U220" s="352"/>
      <c r="V220" s="352"/>
      <c r="W220" s="352"/>
      <c r="X220" s="3"/>
      <c r="Y220" s="214"/>
      <c r="Z220" s="214"/>
      <c r="AA220" s="214"/>
      <c r="AB220" s="214"/>
      <c r="AC220" s="214"/>
      <c r="AD220" s="214"/>
      <c r="AE220" s="214"/>
    </row>
    <row r="221" spans="1:31" s="474" customFormat="1" ht="25.5" x14ac:dyDescent="0.25">
      <c r="A221" s="381"/>
      <c r="B221" s="384"/>
      <c r="C221" s="384"/>
      <c r="D221" s="24" t="s">
        <v>603</v>
      </c>
      <c r="E221" s="102"/>
      <c r="F221" s="384"/>
      <c r="G221" s="384"/>
      <c r="H221" s="384"/>
      <c r="I221" s="379"/>
      <c r="J221" s="379"/>
      <c r="K221" s="16"/>
      <c r="L221" s="332"/>
      <c r="M221" s="1">
        <v>0</v>
      </c>
      <c r="N221" s="384"/>
      <c r="O221" s="384"/>
      <c r="P221" s="378"/>
      <c r="Q221" s="379"/>
      <c r="R221" s="11"/>
      <c r="S221" s="11"/>
      <c r="T221" s="352"/>
      <c r="U221" s="352"/>
      <c r="V221" s="352"/>
      <c r="W221" s="352"/>
      <c r="X221" s="3"/>
      <c r="Y221" s="214"/>
      <c r="Z221" s="214"/>
      <c r="AA221" s="214"/>
      <c r="AB221" s="214"/>
      <c r="AC221" s="214"/>
      <c r="AD221" s="214"/>
      <c r="AE221" s="214"/>
    </row>
    <row r="222" spans="1:31" s="474" customFormat="1" ht="51" x14ac:dyDescent="0.25">
      <c r="A222" s="381">
        <v>48</v>
      </c>
      <c r="B222" s="384" t="s">
        <v>591</v>
      </c>
      <c r="C222" s="384" t="s">
        <v>604</v>
      </c>
      <c r="D222" s="88" t="s">
        <v>605</v>
      </c>
      <c r="E222" s="102" t="s">
        <v>36</v>
      </c>
      <c r="F222" s="384" t="s">
        <v>58</v>
      </c>
      <c r="G222" s="384">
        <v>2</v>
      </c>
      <c r="H222" s="384">
        <v>3</v>
      </c>
      <c r="I222" s="379">
        <f>+G222*H222</f>
        <v>6</v>
      </c>
      <c r="J222" s="379" t="s">
        <v>62</v>
      </c>
      <c r="K222" s="16" t="s">
        <v>606</v>
      </c>
      <c r="L222" s="332" t="s">
        <v>61</v>
      </c>
      <c r="M222" s="1">
        <v>85</v>
      </c>
      <c r="N222" s="384">
        <v>1</v>
      </c>
      <c r="O222" s="384">
        <v>3</v>
      </c>
      <c r="P222" s="378">
        <f>+N222*O222</f>
        <v>3</v>
      </c>
      <c r="Q222" s="379" t="s">
        <v>62</v>
      </c>
      <c r="R222" s="11" t="s">
        <v>63</v>
      </c>
      <c r="S222" s="11" t="s">
        <v>607</v>
      </c>
      <c r="T222" s="352" t="s">
        <v>596</v>
      </c>
      <c r="U222" s="48">
        <v>42887</v>
      </c>
      <c r="V222" s="352" t="s">
        <v>608</v>
      </c>
      <c r="W222" s="352" t="s">
        <v>597</v>
      </c>
      <c r="X222" s="3"/>
      <c r="Y222" s="214"/>
      <c r="Z222" s="214"/>
      <c r="AA222" s="214"/>
      <c r="AB222" s="214"/>
      <c r="AC222" s="214"/>
      <c r="AD222" s="214"/>
      <c r="AE222" s="214"/>
    </row>
    <row r="223" spans="1:31" s="474" customFormat="1" ht="51" x14ac:dyDescent="0.25">
      <c r="A223" s="381"/>
      <c r="B223" s="384"/>
      <c r="C223" s="384"/>
      <c r="D223" s="89" t="s">
        <v>609</v>
      </c>
      <c r="E223" s="102" t="s">
        <v>100</v>
      </c>
      <c r="F223" s="384"/>
      <c r="G223" s="384"/>
      <c r="H223" s="384"/>
      <c r="I223" s="379"/>
      <c r="J223" s="379"/>
      <c r="K223" s="16" t="s">
        <v>610</v>
      </c>
      <c r="L223" s="332" t="s">
        <v>61</v>
      </c>
      <c r="M223" s="1">
        <v>85</v>
      </c>
      <c r="N223" s="384"/>
      <c r="O223" s="384"/>
      <c r="P223" s="378"/>
      <c r="Q223" s="379"/>
      <c r="R223" s="11"/>
      <c r="S223" s="11"/>
      <c r="T223" s="352"/>
      <c r="U223" s="352"/>
      <c r="V223" s="352"/>
      <c r="W223" s="352"/>
      <c r="X223" s="3"/>
      <c r="Y223" s="214"/>
      <c r="Z223" s="214"/>
      <c r="AA223" s="214"/>
      <c r="AB223" s="214"/>
      <c r="AC223" s="214"/>
      <c r="AD223" s="214"/>
      <c r="AE223" s="214"/>
    </row>
    <row r="224" spans="1:31" s="474" customFormat="1" ht="51" x14ac:dyDescent="0.25">
      <c r="A224" s="381"/>
      <c r="B224" s="384"/>
      <c r="C224" s="384"/>
      <c r="D224" s="89" t="s">
        <v>611</v>
      </c>
      <c r="E224" s="102"/>
      <c r="F224" s="384"/>
      <c r="G224" s="384"/>
      <c r="H224" s="384"/>
      <c r="I224" s="379"/>
      <c r="J224" s="379"/>
      <c r="K224" s="16" t="s">
        <v>612</v>
      </c>
      <c r="L224" s="332" t="s">
        <v>61</v>
      </c>
      <c r="M224" s="1">
        <v>85</v>
      </c>
      <c r="N224" s="384"/>
      <c r="O224" s="384"/>
      <c r="P224" s="378"/>
      <c r="Q224" s="379"/>
      <c r="R224" s="11"/>
      <c r="S224" s="11"/>
      <c r="T224" s="352"/>
      <c r="U224" s="352"/>
      <c r="V224" s="352"/>
      <c r="W224" s="352"/>
      <c r="X224" s="3"/>
      <c r="Y224" s="214"/>
      <c r="Z224" s="214"/>
      <c r="AA224" s="214"/>
      <c r="AB224" s="214"/>
      <c r="AC224" s="214"/>
      <c r="AD224" s="214"/>
      <c r="AE224" s="214"/>
    </row>
    <row r="225" spans="1:31" s="474" customFormat="1" ht="63.75" x14ac:dyDescent="0.25">
      <c r="A225" s="381"/>
      <c r="B225" s="384"/>
      <c r="C225" s="384"/>
      <c r="D225" s="89" t="s">
        <v>613</v>
      </c>
      <c r="E225" s="102"/>
      <c r="F225" s="384"/>
      <c r="G225" s="384"/>
      <c r="H225" s="384"/>
      <c r="I225" s="379"/>
      <c r="J225" s="379"/>
      <c r="K225" s="16"/>
      <c r="L225" s="332"/>
      <c r="M225" s="1">
        <v>0</v>
      </c>
      <c r="N225" s="384"/>
      <c r="O225" s="384"/>
      <c r="P225" s="378"/>
      <c r="Q225" s="379"/>
      <c r="R225" s="11"/>
      <c r="S225" s="11"/>
      <c r="T225" s="352"/>
      <c r="U225" s="352"/>
      <c r="V225" s="352"/>
      <c r="W225" s="352"/>
      <c r="X225" s="3"/>
      <c r="Y225" s="214"/>
      <c r="Z225" s="214"/>
      <c r="AA225" s="214"/>
      <c r="AB225" s="214"/>
      <c r="AC225" s="214"/>
      <c r="AD225" s="214"/>
      <c r="AE225" s="214"/>
    </row>
    <row r="226" spans="1:31" s="474" customFormat="1" ht="63.75" x14ac:dyDescent="0.25">
      <c r="A226" s="381">
        <v>49</v>
      </c>
      <c r="B226" s="384" t="s">
        <v>591</v>
      </c>
      <c r="C226" s="384" t="s">
        <v>614</v>
      </c>
      <c r="D226" s="24" t="s">
        <v>593</v>
      </c>
      <c r="E226" s="102" t="s">
        <v>36</v>
      </c>
      <c r="F226" s="384" t="s">
        <v>58</v>
      </c>
      <c r="G226" s="384">
        <v>1</v>
      </c>
      <c r="H226" s="384">
        <v>3</v>
      </c>
      <c r="I226" s="379">
        <f>+G226*H226</f>
        <v>3</v>
      </c>
      <c r="J226" s="379" t="s">
        <v>62</v>
      </c>
      <c r="K226" s="16" t="s">
        <v>615</v>
      </c>
      <c r="L226" s="332" t="s">
        <v>61</v>
      </c>
      <c r="M226" s="1">
        <v>85</v>
      </c>
      <c r="N226" s="384">
        <v>1</v>
      </c>
      <c r="O226" s="384">
        <v>3</v>
      </c>
      <c r="P226" s="378">
        <f>+N226*O226</f>
        <v>3</v>
      </c>
      <c r="Q226" s="379" t="s">
        <v>62</v>
      </c>
      <c r="R226" s="11" t="s">
        <v>63</v>
      </c>
      <c r="S226" s="11" t="s">
        <v>616</v>
      </c>
      <c r="T226" s="352" t="s">
        <v>596</v>
      </c>
      <c r="U226" s="48">
        <v>42887</v>
      </c>
      <c r="V226" s="352" t="s">
        <v>608</v>
      </c>
      <c r="W226" s="352" t="s">
        <v>597</v>
      </c>
      <c r="X226" s="3"/>
      <c r="Y226" s="214"/>
      <c r="Z226" s="214"/>
      <c r="AA226" s="214"/>
      <c r="AB226" s="214"/>
      <c r="AC226" s="214"/>
      <c r="AD226" s="214"/>
      <c r="AE226" s="214"/>
    </row>
    <row r="227" spans="1:31" s="474" customFormat="1" ht="38.25" x14ac:dyDescent="0.25">
      <c r="A227" s="381"/>
      <c r="B227" s="384"/>
      <c r="C227" s="384"/>
      <c r="D227" s="46" t="s">
        <v>617</v>
      </c>
      <c r="E227" s="102" t="s">
        <v>100</v>
      </c>
      <c r="F227" s="384"/>
      <c r="G227" s="384"/>
      <c r="H227" s="384"/>
      <c r="I227" s="379"/>
      <c r="J227" s="379"/>
      <c r="K227" s="16"/>
      <c r="L227" s="332"/>
      <c r="M227" s="1">
        <v>0</v>
      </c>
      <c r="N227" s="384"/>
      <c r="O227" s="384"/>
      <c r="P227" s="378"/>
      <c r="Q227" s="379"/>
      <c r="R227" s="11"/>
      <c r="S227" s="11"/>
      <c r="T227" s="352"/>
      <c r="U227" s="352"/>
      <c r="V227" s="352"/>
      <c r="W227" s="352"/>
      <c r="X227" s="3"/>
      <c r="Y227" s="214"/>
      <c r="Z227" s="214"/>
      <c r="AA227" s="214"/>
      <c r="AB227" s="214"/>
      <c r="AC227" s="214"/>
      <c r="AD227" s="214"/>
      <c r="AE227" s="214"/>
    </row>
    <row r="228" spans="1:31" s="474" customFormat="1" ht="63.75" x14ac:dyDescent="0.25">
      <c r="A228" s="381">
        <v>50</v>
      </c>
      <c r="B228" s="384" t="s">
        <v>591</v>
      </c>
      <c r="C228" s="380" t="s">
        <v>618</v>
      </c>
      <c r="D228" s="5" t="s">
        <v>619</v>
      </c>
      <c r="E228" s="229" t="s">
        <v>36</v>
      </c>
      <c r="F228" s="379" t="s">
        <v>37</v>
      </c>
      <c r="G228" s="384">
        <v>2</v>
      </c>
      <c r="H228" s="384">
        <v>20</v>
      </c>
      <c r="I228" s="378">
        <f>G228*H228</f>
        <v>40</v>
      </c>
      <c r="J228" s="379" t="str">
        <f>IF(AND(I228&lt;=10,I228&gt;=5),"BAJA",IF(AND(I228&lt;=25,I228&gt;=15),"MODERADA",IF(AND(I228&lt;=50,I228&gt;=30),"ALTA",IF(AND(I228&lt;=100,I228&gt;=60),"EXTREMA","0"))))</f>
        <v>ALTA</v>
      </c>
      <c r="K228" s="46" t="s">
        <v>594</v>
      </c>
      <c r="L228" s="332" t="s">
        <v>40</v>
      </c>
      <c r="M228" s="1">
        <v>85</v>
      </c>
      <c r="N228" s="384">
        <v>1</v>
      </c>
      <c r="O228" s="384">
        <v>5</v>
      </c>
      <c r="P228" s="378">
        <f>N228*O228</f>
        <v>5</v>
      </c>
      <c r="Q228" s="379" t="str">
        <f>IF(AND(P228&lt;=10,P228&gt;=5),"BAJA",IF(AND(P228&lt;=25,P228&gt;=15),"MODERADA",IF(AND(P228&lt;=50,P228&gt;=30),"ALTA",IF(AND(P228&lt;=100,P228&gt;=60),"EXTREMA","0"))))</f>
        <v>BAJA</v>
      </c>
      <c r="R228" s="2" t="s">
        <v>42</v>
      </c>
      <c r="S228" s="3" t="s">
        <v>620</v>
      </c>
      <c r="T228" s="3" t="s">
        <v>621</v>
      </c>
      <c r="U228" s="4">
        <v>42887</v>
      </c>
      <c r="V228" s="3" t="s">
        <v>78</v>
      </c>
      <c r="W228" s="3" t="s">
        <v>622</v>
      </c>
      <c r="X228" s="3"/>
      <c r="Y228" s="214"/>
      <c r="Z228" s="214"/>
      <c r="AA228" s="214"/>
      <c r="AB228" s="214"/>
      <c r="AC228" s="214"/>
      <c r="AD228" s="214"/>
      <c r="AE228" s="214"/>
    </row>
    <row r="229" spans="1:31" s="474" customFormat="1" ht="38.25" x14ac:dyDescent="0.25">
      <c r="A229" s="381"/>
      <c r="B229" s="384"/>
      <c r="C229" s="380"/>
      <c r="D229" s="5" t="s">
        <v>623</v>
      </c>
      <c r="E229" s="229" t="s">
        <v>100</v>
      </c>
      <c r="F229" s="379"/>
      <c r="G229" s="384"/>
      <c r="H229" s="384"/>
      <c r="I229" s="378"/>
      <c r="J229" s="379"/>
      <c r="K229" s="46" t="s">
        <v>624</v>
      </c>
      <c r="L229" s="332" t="s">
        <v>40</v>
      </c>
      <c r="M229" s="1">
        <v>85</v>
      </c>
      <c r="N229" s="384"/>
      <c r="O229" s="384"/>
      <c r="P229" s="378"/>
      <c r="Q229" s="379"/>
      <c r="R229" s="2"/>
      <c r="S229" s="3"/>
      <c r="T229" s="3"/>
      <c r="U229" s="3"/>
      <c r="V229" s="3"/>
      <c r="W229" s="3"/>
      <c r="X229" s="3"/>
      <c r="Y229" s="214"/>
      <c r="Z229" s="214"/>
      <c r="AA229" s="214"/>
      <c r="AB229" s="214"/>
      <c r="AC229" s="214"/>
      <c r="AD229" s="214"/>
      <c r="AE229" s="214"/>
    </row>
    <row r="230" spans="1:31" s="474" customFormat="1" ht="76.5" x14ac:dyDescent="0.25">
      <c r="A230" s="381"/>
      <c r="B230" s="384"/>
      <c r="C230" s="380"/>
      <c r="D230" s="5" t="s">
        <v>625</v>
      </c>
      <c r="E230" s="37"/>
      <c r="F230" s="379"/>
      <c r="G230" s="384"/>
      <c r="H230" s="384"/>
      <c r="I230" s="378"/>
      <c r="J230" s="379"/>
      <c r="K230" s="46" t="s">
        <v>626</v>
      </c>
      <c r="L230" s="332" t="s">
        <v>197</v>
      </c>
      <c r="M230" s="1">
        <v>85</v>
      </c>
      <c r="N230" s="384"/>
      <c r="O230" s="384"/>
      <c r="P230" s="378"/>
      <c r="Q230" s="379"/>
      <c r="R230" s="2"/>
      <c r="S230" s="3"/>
      <c r="T230" s="3"/>
      <c r="U230" s="3"/>
      <c r="V230" s="3"/>
      <c r="W230" s="3"/>
      <c r="X230" s="3"/>
      <c r="Y230" s="214"/>
      <c r="Z230" s="214"/>
      <c r="AA230" s="214"/>
      <c r="AB230" s="214"/>
      <c r="AC230" s="214"/>
      <c r="AD230" s="214"/>
      <c r="AE230" s="214"/>
    </row>
    <row r="231" spans="1:31" s="474" customFormat="1" ht="38.25" x14ac:dyDescent="0.25">
      <c r="A231" s="381"/>
      <c r="B231" s="384"/>
      <c r="C231" s="380"/>
      <c r="D231" s="46" t="s">
        <v>627</v>
      </c>
      <c r="E231" s="37"/>
      <c r="F231" s="379"/>
      <c r="G231" s="384"/>
      <c r="H231" s="384"/>
      <c r="I231" s="378"/>
      <c r="J231" s="379"/>
      <c r="K231" s="46"/>
      <c r="L231" s="332"/>
      <c r="M231" s="1">
        <v>0</v>
      </c>
      <c r="N231" s="384"/>
      <c r="O231" s="384"/>
      <c r="P231" s="378"/>
      <c r="Q231" s="379"/>
      <c r="R231" s="2"/>
      <c r="S231" s="3"/>
      <c r="T231" s="3"/>
      <c r="U231" s="3"/>
      <c r="V231" s="3"/>
      <c r="W231" s="3"/>
      <c r="X231" s="3"/>
      <c r="Y231" s="214"/>
      <c r="Z231" s="214"/>
      <c r="AA231" s="214"/>
      <c r="AB231" s="214"/>
      <c r="AC231" s="214"/>
      <c r="AD231" s="214"/>
      <c r="AE231" s="214"/>
    </row>
    <row r="232" spans="1:31" s="474" customFormat="1" x14ac:dyDescent="0.25">
      <c r="A232" s="381"/>
      <c r="B232" s="384"/>
      <c r="C232" s="380"/>
      <c r="D232" s="46" t="s">
        <v>628</v>
      </c>
      <c r="E232" s="37"/>
      <c r="F232" s="379"/>
      <c r="G232" s="384"/>
      <c r="H232" s="384"/>
      <c r="I232" s="378"/>
      <c r="J232" s="379"/>
      <c r="K232" s="46"/>
      <c r="L232" s="332"/>
      <c r="M232" s="1">
        <v>0</v>
      </c>
      <c r="N232" s="384"/>
      <c r="O232" s="384"/>
      <c r="P232" s="378"/>
      <c r="Q232" s="379"/>
      <c r="R232" s="2"/>
      <c r="S232" s="3"/>
      <c r="T232" s="3"/>
      <c r="U232" s="3"/>
      <c r="V232" s="3"/>
      <c r="W232" s="3"/>
      <c r="X232" s="3"/>
      <c r="Y232" s="214"/>
      <c r="Z232" s="214"/>
      <c r="AA232" s="214"/>
      <c r="AB232" s="214"/>
      <c r="AC232" s="214"/>
      <c r="AD232" s="214"/>
      <c r="AE232" s="214"/>
    </row>
    <row r="233" spans="1:31" s="474" customFormat="1" ht="89.25" x14ac:dyDescent="0.25">
      <c r="A233" s="381">
        <v>51</v>
      </c>
      <c r="B233" s="384" t="s">
        <v>591</v>
      </c>
      <c r="C233" s="384" t="s">
        <v>629</v>
      </c>
      <c r="D233" s="46" t="s">
        <v>630</v>
      </c>
      <c r="E233" s="229" t="s">
        <v>36</v>
      </c>
      <c r="F233" s="379" t="s">
        <v>37</v>
      </c>
      <c r="G233" s="384">
        <v>2</v>
      </c>
      <c r="H233" s="384">
        <v>20</v>
      </c>
      <c r="I233" s="378">
        <f>G233*H233</f>
        <v>40</v>
      </c>
      <c r="J233" s="379" t="str">
        <f>IF(AND(I233&lt;=10,I233&gt;=5),"BAJA",IF(AND(I233&lt;=25,I233&gt;=15),"MODERADA",IF(AND(I233&lt;=50,I233&gt;=30),"ALTA",IF(AND(I233&lt;=100,I233&gt;=60),"EXTREMA","0"))))</f>
        <v>ALTA</v>
      </c>
      <c r="K233" s="46" t="s">
        <v>594</v>
      </c>
      <c r="L233" s="332" t="s">
        <v>40</v>
      </c>
      <c r="M233" s="1">
        <v>85</v>
      </c>
      <c r="N233" s="384">
        <v>1</v>
      </c>
      <c r="O233" s="384">
        <v>5</v>
      </c>
      <c r="P233" s="378">
        <f>N233*O233</f>
        <v>5</v>
      </c>
      <c r="Q233" s="379" t="str">
        <f>IF(AND(P233&lt;=10,P233&gt;=5),"BAJA",IF(AND(P233&lt;=25,P233&gt;=15),"MODERADA",IF(AND(P233&lt;=50,P233&gt;=30),"ALTA",IF(AND(P233&lt;=100,P233&gt;=60),"EXTREMA","0"))))</f>
        <v>BAJA</v>
      </c>
      <c r="R233" s="2" t="s">
        <v>42</v>
      </c>
      <c r="S233" s="3" t="s">
        <v>631</v>
      </c>
      <c r="T233" s="3" t="s">
        <v>596</v>
      </c>
      <c r="U233" s="4">
        <v>42887</v>
      </c>
      <c r="V233" s="3" t="s">
        <v>608</v>
      </c>
      <c r="W233" s="3" t="s">
        <v>622</v>
      </c>
      <c r="X233" s="3"/>
      <c r="Y233" s="214"/>
      <c r="Z233" s="214"/>
      <c r="AA233" s="214"/>
      <c r="AB233" s="214"/>
      <c r="AC233" s="214"/>
      <c r="AD233" s="214"/>
      <c r="AE233" s="214"/>
    </row>
    <row r="234" spans="1:31" s="474" customFormat="1" ht="76.5" x14ac:dyDescent="0.25">
      <c r="A234" s="381"/>
      <c r="B234" s="384"/>
      <c r="C234" s="384"/>
      <c r="D234" s="46" t="s">
        <v>628</v>
      </c>
      <c r="E234" s="229" t="s">
        <v>100</v>
      </c>
      <c r="F234" s="379"/>
      <c r="G234" s="384"/>
      <c r="H234" s="384"/>
      <c r="I234" s="378"/>
      <c r="J234" s="379"/>
      <c r="K234" s="46" t="s">
        <v>626</v>
      </c>
      <c r="L234" s="332" t="s">
        <v>197</v>
      </c>
      <c r="M234" s="1">
        <v>85</v>
      </c>
      <c r="N234" s="384"/>
      <c r="O234" s="384"/>
      <c r="P234" s="378"/>
      <c r="Q234" s="379"/>
      <c r="R234" s="2"/>
      <c r="S234" s="3"/>
      <c r="T234" s="3"/>
      <c r="U234" s="3"/>
      <c r="V234" s="3"/>
      <c r="W234" s="3"/>
      <c r="X234" s="3"/>
      <c r="Y234" s="214"/>
      <c r="Z234" s="214"/>
      <c r="AA234" s="214"/>
      <c r="AB234" s="214"/>
      <c r="AC234" s="214"/>
      <c r="AD234" s="214"/>
      <c r="AE234" s="214"/>
    </row>
    <row r="235" spans="1:31" s="474" customFormat="1" x14ac:dyDescent="0.25">
      <c r="A235" s="381"/>
      <c r="B235" s="384"/>
      <c r="C235" s="384"/>
      <c r="D235" s="46" t="s">
        <v>632</v>
      </c>
      <c r="E235" s="37"/>
      <c r="F235" s="379"/>
      <c r="G235" s="384"/>
      <c r="H235" s="384"/>
      <c r="I235" s="378"/>
      <c r="J235" s="379"/>
      <c r="K235" s="90"/>
      <c r="L235" s="332"/>
      <c r="M235" s="1">
        <v>0</v>
      </c>
      <c r="N235" s="384"/>
      <c r="O235" s="384"/>
      <c r="P235" s="378"/>
      <c r="Q235" s="379"/>
      <c r="R235" s="2"/>
      <c r="S235" s="3"/>
      <c r="T235" s="3"/>
      <c r="U235" s="3"/>
      <c r="V235" s="3"/>
      <c r="W235" s="3"/>
      <c r="X235" s="3"/>
      <c r="Y235" s="214"/>
      <c r="Z235" s="214"/>
      <c r="AA235" s="214"/>
      <c r="AB235" s="214"/>
      <c r="AC235" s="214"/>
      <c r="AD235" s="214"/>
      <c r="AE235" s="214"/>
    </row>
    <row r="236" spans="1:31" s="474" customFormat="1" ht="76.5" x14ac:dyDescent="0.25">
      <c r="A236" s="381">
        <v>52</v>
      </c>
      <c r="B236" s="384" t="s">
        <v>591</v>
      </c>
      <c r="C236" s="384" t="s">
        <v>633</v>
      </c>
      <c r="D236" s="46" t="s">
        <v>628</v>
      </c>
      <c r="E236" s="229" t="s">
        <v>36</v>
      </c>
      <c r="F236" s="379" t="s">
        <v>37</v>
      </c>
      <c r="G236" s="384">
        <v>2</v>
      </c>
      <c r="H236" s="384">
        <v>20</v>
      </c>
      <c r="I236" s="378">
        <f>G236*H236</f>
        <v>40</v>
      </c>
      <c r="J236" s="379" t="str">
        <f>IF(AND(I236&lt;=10,I236&gt;=5),"BAJA",IF(AND(I236&lt;=25,I236&gt;=15),"MODERADA",IF(AND(I236&lt;=50,I236&gt;=30),"ALTA",IF(AND(I236&lt;=100,I236&gt;=60),"EXTREMA","0"))))</f>
        <v>ALTA</v>
      </c>
      <c r="K236" s="46" t="s">
        <v>634</v>
      </c>
      <c r="L236" s="332" t="s">
        <v>40</v>
      </c>
      <c r="M236" s="1">
        <v>85</v>
      </c>
      <c r="N236" s="384">
        <v>1</v>
      </c>
      <c r="O236" s="384">
        <v>5</v>
      </c>
      <c r="P236" s="378">
        <f>N236*O236</f>
        <v>5</v>
      </c>
      <c r="Q236" s="379" t="str">
        <f>IF(AND(P236&lt;=10,P236&gt;=5),"BAJA",IF(AND(P236&lt;=25,P236&gt;=15),"MODERADA",IF(AND(P236&lt;=50,P236&gt;=30),"ALTA",IF(AND(P236&lt;=100,P236&gt;=60),"EXTREMA","0"))))</f>
        <v>BAJA</v>
      </c>
      <c r="R236" s="2" t="s">
        <v>42</v>
      </c>
      <c r="S236" s="3" t="s">
        <v>635</v>
      </c>
      <c r="T236" s="3" t="s">
        <v>636</v>
      </c>
      <c r="U236" s="4">
        <v>42887</v>
      </c>
      <c r="V236" s="3" t="s">
        <v>608</v>
      </c>
      <c r="W236" s="3" t="s">
        <v>622</v>
      </c>
      <c r="X236" s="3"/>
      <c r="Y236" s="214"/>
      <c r="Z236" s="214"/>
      <c r="AA236" s="214"/>
      <c r="AB236" s="214"/>
      <c r="AC236" s="214"/>
      <c r="AD236" s="214"/>
      <c r="AE236" s="214"/>
    </row>
    <row r="237" spans="1:31" s="474" customFormat="1" ht="89.25" x14ac:dyDescent="0.25">
      <c r="A237" s="381"/>
      <c r="B237" s="384"/>
      <c r="C237" s="384"/>
      <c r="D237" s="46" t="s">
        <v>632</v>
      </c>
      <c r="E237" s="229" t="s">
        <v>100</v>
      </c>
      <c r="F237" s="379"/>
      <c r="G237" s="384"/>
      <c r="H237" s="384"/>
      <c r="I237" s="378"/>
      <c r="J237" s="379"/>
      <c r="K237" s="46" t="s">
        <v>637</v>
      </c>
      <c r="L237" s="332" t="s">
        <v>197</v>
      </c>
      <c r="M237" s="1">
        <v>85</v>
      </c>
      <c r="N237" s="384"/>
      <c r="O237" s="384"/>
      <c r="P237" s="378"/>
      <c r="Q237" s="379"/>
      <c r="R237" s="2"/>
      <c r="S237" s="3"/>
      <c r="T237" s="3"/>
      <c r="U237" s="3"/>
      <c r="V237" s="3"/>
      <c r="W237" s="3"/>
      <c r="X237" s="3"/>
      <c r="Y237" s="214"/>
      <c r="Z237" s="214"/>
      <c r="AA237" s="214"/>
      <c r="AB237" s="214"/>
      <c r="AC237" s="214"/>
      <c r="AD237" s="214"/>
      <c r="AE237" s="214"/>
    </row>
    <row r="238" spans="1:31" s="474" customFormat="1" ht="38.25" x14ac:dyDescent="0.25">
      <c r="A238" s="381"/>
      <c r="B238" s="384"/>
      <c r="C238" s="384"/>
      <c r="D238" s="46" t="s">
        <v>638</v>
      </c>
      <c r="E238" s="37"/>
      <c r="F238" s="379"/>
      <c r="G238" s="384"/>
      <c r="H238" s="384"/>
      <c r="I238" s="378"/>
      <c r="J238" s="379"/>
      <c r="K238" s="90"/>
      <c r="L238" s="332"/>
      <c r="M238" s="1">
        <v>0</v>
      </c>
      <c r="N238" s="384"/>
      <c r="O238" s="384"/>
      <c r="P238" s="378"/>
      <c r="Q238" s="379"/>
      <c r="R238" s="2"/>
      <c r="S238" s="3"/>
      <c r="T238" s="3"/>
      <c r="U238" s="3"/>
      <c r="V238" s="3"/>
      <c r="W238" s="3"/>
      <c r="X238" s="3"/>
      <c r="Y238" s="214"/>
      <c r="Z238" s="214"/>
      <c r="AA238" s="214"/>
      <c r="AB238" s="214"/>
      <c r="AC238" s="214"/>
      <c r="AD238" s="214"/>
      <c r="AE238" s="214"/>
    </row>
    <row r="239" spans="1:31" s="474" customFormat="1" ht="63.75" x14ac:dyDescent="0.25">
      <c r="A239" s="381">
        <v>53</v>
      </c>
      <c r="B239" s="384" t="s">
        <v>591</v>
      </c>
      <c r="C239" s="384" t="s">
        <v>639</v>
      </c>
      <c r="D239" s="46" t="s">
        <v>628</v>
      </c>
      <c r="E239" s="229" t="s">
        <v>36</v>
      </c>
      <c r="F239" s="379" t="s">
        <v>37</v>
      </c>
      <c r="G239" s="384">
        <v>2</v>
      </c>
      <c r="H239" s="384">
        <v>20</v>
      </c>
      <c r="I239" s="378">
        <f>G239*H239</f>
        <v>40</v>
      </c>
      <c r="J239" s="379" t="str">
        <f>IF(AND(I239&lt;=10,I239&gt;=5),"BAJA",IF(AND(I239&lt;=25,I239&gt;=15),"MODERADA",IF(AND(I239&lt;=50,I239&gt;=30),"ALTA",IF(AND(I239&lt;=100,I239&gt;=60),"EXTREMA","0"))))</f>
        <v>ALTA</v>
      </c>
      <c r="K239" s="46" t="s">
        <v>640</v>
      </c>
      <c r="L239" s="332" t="s">
        <v>197</v>
      </c>
      <c r="M239" s="1">
        <v>85</v>
      </c>
      <c r="N239" s="384">
        <v>1</v>
      </c>
      <c r="O239" s="384">
        <v>5</v>
      </c>
      <c r="P239" s="378">
        <f>N239*O239</f>
        <v>5</v>
      </c>
      <c r="Q239" s="379" t="str">
        <f>IF(AND(P239&lt;=10,P239&gt;=5),"BAJA",IF(AND(P239&lt;=25,P239&gt;=15),"MODERADA",IF(AND(P239&lt;=50,P239&gt;=30),"ALTA",IF(AND(P239&lt;=100,P239&gt;=60),"EXTREMA","0"))))</f>
        <v>BAJA</v>
      </c>
      <c r="R239" s="2" t="s">
        <v>42</v>
      </c>
      <c r="S239" s="3" t="s">
        <v>641</v>
      </c>
      <c r="T239" s="3" t="s">
        <v>596</v>
      </c>
      <c r="U239" s="4">
        <v>42887</v>
      </c>
      <c r="V239" s="4" t="s">
        <v>642</v>
      </c>
      <c r="W239" s="3" t="s">
        <v>622</v>
      </c>
      <c r="X239" s="3"/>
      <c r="Y239" s="214"/>
      <c r="Z239" s="214"/>
      <c r="AA239" s="214"/>
      <c r="AB239" s="214"/>
      <c r="AC239" s="214"/>
      <c r="AD239" s="214"/>
      <c r="AE239" s="214"/>
    </row>
    <row r="240" spans="1:31" s="474" customFormat="1" ht="38.25" x14ac:dyDescent="0.25">
      <c r="A240" s="381"/>
      <c r="B240" s="384"/>
      <c r="C240" s="384"/>
      <c r="D240" s="46" t="s">
        <v>643</v>
      </c>
      <c r="E240" s="229" t="s">
        <v>100</v>
      </c>
      <c r="F240" s="379"/>
      <c r="G240" s="384"/>
      <c r="H240" s="384"/>
      <c r="I240" s="378"/>
      <c r="J240" s="379"/>
      <c r="K240" s="46" t="s">
        <v>644</v>
      </c>
      <c r="L240" s="332" t="s">
        <v>40</v>
      </c>
      <c r="M240" s="1">
        <v>85</v>
      </c>
      <c r="N240" s="384"/>
      <c r="O240" s="384"/>
      <c r="P240" s="378"/>
      <c r="Q240" s="379"/>
      <c r="R240" s="2" t="s">
        <v>42</v>
      </c>
      <c r="S240" s="3" t="s">
        <v>645</v>
      </c>
      <c r="T240" s="3" t="s">
        <v>646</v>
      </c>
      <c r="U240" s="4">
        <v>42887</v>
      </c>
      <c r="V240" s="4" t="s">
        <v>642</v>
      </c>
      <c r="W240" s="3" t="s">
        <v>622</v>
      </c>
      <c r="X240" s="3"/>
      <c r="Y240" s="214"/>
      <c r="Z240" s="214"/>
      <c r="AA240" s="214"/>
      <c r="AB240" s="214"/>
      <c r="AC240" s="214"/>
      <c r="AD240" s="214"/>
      <c r="AE240" s="214"/>
    </row>
    <row r="241" spans="1:31" s="474" customFormat="1" ht="38.25" x14ac:dyDescent="0.25">
      <c r="A241" s="381"/>
      <c r="B241" s="384"/>
      <c r="C241" s="384"/>
      <c r="D241" s="46" t="s">
        <v>647</v>
      </c>
      <c r="E241" s="37"/>
      <c r="F241" s="379"/>
      <c r="G241" s="384"/>
      <c r="H241" s="384"/>
      <c r="I241" s="378"/>
      <c r="J241" s="379"/>
      <c r="K241" s="46" t="s">
        <v>648</v>
      </c>
      <c r="L241" s="332" t="s">
        <v>40</v>
      </c>
      <c r="M241" s="1">
        <v>85</v>
      </c>
      <c r="N241" s="384"/>
      <c r="O241" s="384"/>
      <c r="P241" s="378"/>
      <c r="Q241" s="379"/>
      <c r="R241" s="2"/>
      <c r="S241" s="3"/>
      <c r="T241" s="3"/>
      <c r="U241" s="3"/>
      <c r="V241" s="3"/>
      <c r="W241" s="3"/>
      <c r="X241" s="3"/>
      <c r="Y241" s="214"/>
      <c r="Z241" s="214"/>
      <c r="AA241" s="214"/>
      <c r="AB241" s="214"/>
      <c r="AC241" s="214"/>
      <c r="AD241" s="214"/>
      <c r="AE241" s="214"/>
    </row>
    <row r="242" spans="1:31" s="474" customFormat="1" ht="38.25" x14ac:dyDescent="0.25">
      <c r="A242" s="381"/>
      <c r="B242" s="384"/>
      <c r="C242" s="384"/>
      <c r="D242" s="46" t="s">
        <v>649</v>
      </c>
      <c r="E242" s="37"/>
      <c r="F242" s="379"/>
      <c r="G242" s="384"/>
      <c r="H242" s="384"/>
      <c r="I242" s="378"/>
      <c r="J242" s="379"/>
      <c r="K242" s="46"/>
      <c r="L242" s="332"/>
      <c r="M242" s="1">
        <v>0</v>
      </c>
      <c r="N242" s="384"/>
      <c r="O242" s="384"/>
      <c r="P242" s="378"/>
      <c r="Q242" s="379"/>
      <c r="R242" s="2"/>
      <c r="S242" s="3"/>
      <c r="T242" s="3"/>
      <c r="U242" s="3"/>
      <c r="V242" s="3"/>
      <c r="W242" s="3"/>
      <c r="X242" s="3"/>
      <c r="Y242" s="214"/>
      <c r="Z242" s="214"/>
      <c r="AA242" s="214"/>
      <c r="AB242" s="214"/>
      <c r="AC242" s="214"/>
      <c r="AD242" s="214"/>
      <c r="AE242" s="214"/>
    </row>
    <row r="243" spans="1:31" s="474" customFormat="1" ht="51" x14ac:dyDescent="0.25">
      <c r="A243" s="381">
        <v>54</v>
      </c>
      <c r="B243" s="407" t="s">
        <v>650</v>
      </c>
      <c r="C243" s="407" t="s">
        <v>651</v>
      </c>
      <c r="D243" s="24" t="s">
        <v>652</v>
      </c>
      <c r="E243" s="495" t="s">
        <v>100</v>
      </c>
      <c r="F243" s="407" t="s">
        <v>653</v>
      </c>
      <c r="G243" s="384">
        <v>3</v>
      </c>
      <c r="H243" s="384">
        <v>3</v>
      </c>
      <c r="I243" s="379">
        <f>+G243*H243</f>
        <v>9</v>
      </c>
      <c r="J243" s="379" t="s">
        <v>59</v>
      </c>
      <c r="K243" s="51" t="s">
        <v>654</v>
      </c>
      <c r="L243" s="332" t="s">
        <v>61</v>
      </c>
      <c r="M243" s="1">
        <v>30</v>
      </c>
      <c r="N243" s="384">
        <v>3</v>
      </c>
      <c r="O243" s="384">
        <v>2</v>
      </c>
      <c r="P243" s="378">
        <f>+N243*O243</f>
        <v>6</v>
      </c>
      <c r="Q243" s="379" t="s">
        <v>62</v>
      </c>
      <c r="R243" s="11" t="s">
        <v>63</v>
      </c>
      <c r="S243" s="89" t="s">
        <v>655</v>
      </c>
      <c r="T243" s="89" t="s">
        <v>656</v>
      </c>
      <c r="U243" s="91">
        <v>43009</v>
      </c>
      <c r="V243" s="88" t="s">
        <v>176</v>
      </c>
      <c r="W243" s="367" t="s">
        <v>657</v>
      </c>
      <c r="X243" s="3"/>
      <c r="Y243" s="214"/>
      <c r="Z243" s="214"/>
      <c r="AA243" s="214"/>
      <c r="AB243" s="214"/>
      <c r="AC243" s="214"/>
      <c r="AD243" s="214"/>
      <c r="AE243" s="214"/>
    </row>
    <row r="244" spans="1:31" s="474" customFormat="1" ht="89.25" x14ac:dyDescent="0.25">
      <c r="A244" s="381"/>
      <c r="B244" s="407"/>
      <c r="C244" s="407"/>
      <c r="D244" s="24" t="s">
        <v>658</v>
      </c>
      <c r="E244" s="495" t="s">
        <v>36</v>
      </c>
      <c r="F244" s="407"/>
      <c r="G244" s="384"/>
      <c r="H244" s="384"/>
      <c r="I244" s="379"/>
      <c r="J244" s="379"/>
      <c r="K244" s="92" t="s">
        <v>659</v>
      </c>
      <c r="L244" s="332" t="s">
        <v>140</v>
      </c>
      <c r="M244" s="1">
        <v>30</v>
      </c>
      <c r="N244" s="384"/>
      <c r="O244" s="384"/>
      <c r="P244" s="378"/>
      <c r="Q244" s="379"/>
      <c r="R244" s="11" t="s">
        <v>63</v>
      </c>
      <c r="S244" s="88" t="s">
        <v>660</v>
      </c>
      <c r="T244" s="88" t="s">
        <v>661</v>
      </c>
      <c r="U244" s="93">
        <v>42856</v>
      </c>
      <c r="V244" s="88" t="s">
        <v>112</v>
      </c>
      <c r="W244" s="367" t="s">
        <v>657</v>
      </c>
      <c r="X244" s="3"/>
      <c r="Y244" s="214"/>
      <c r="Z244" s="214"/>
      <c r="AA244" s="214"/>
      <c r="AB244" s="214"/>
      <c r="AC244" s="214"/>
      <c r="AD244" s="214"/>
      <c r="AE244" s="214"/>
    </row>
    <row r="245" spans="1:31" s="474" customFormat="1" ht="63.75" x14ac:dyDescent="0.25">
      <c r="A245" s="381"/>
      <c r="B245" s="407"/>
      <c r="C245" s="407"/>
      <c r="D245" s="24" t="s">
        <v>662</v>
      </c>
      <c r="E245" s="495"/>
      <c r="F245" s="407"/>
      <c r="G245" s="384"/>
      <c r="H245" s="384"/>
      <c r="I245" s="379"/>
      <c r="J245" s="379"/>
      <c r="K245" s="92" t="s">
        <v>663</v>
      </c>
      <c r="L245" s="332" t="s">
        <v>140</v>
      </c>
      <c r="M245" s="1">
        <v>85</v>
      </c>
      <c r="N245" s="384"/>
      <c r="O245" s="384"/>
      <c r="P245" s="378"/>
      <c r="Q245" s="379"/>
      <c r="R245" s="11"/>
      <c r="S245" s="11"/>
      <c r="T245" s="352"/>
      <c r="U245" s="352"/>
      <c r="V245" s="352"/>
      <c r="W245" s="352"/>
      <c r="X245" s="3"/>
      <c r="Y245" s="214"/>
      <c r="Z245" s="214"/>
      <c r="AA245" s="214"/>
      <c r="AB245" s="214"/>
      <c r="AC245" s="214"/>
      <c r="AD245" s="214"/>
      <c r="AE245" s="214"/>
    </row>
    <row r="246" spans="1:31" s="474" customFormat="1" ht="51" x14ac:dyDescent="0.25">
      <c r="A246" s="381"/>
      <c r="B246" s="407"/>
      <c r="C246" s="407"/>
      <c r="D246" s="24" t="s">
        <v>664</v>
      </c>
      <c r="E246" s="495"/>
      <c r="F246" s="407"/>
      <c r="G246" s="384"/>
      <c r="H246" s="384"/>
      <c r="I246" s="379"/>
      <c r="J246" s="379"/>
      <c r="K246" s="92" t="s">
        <v>665</v>
      </c>
      <c r="L246" s="332" t="s">
        <v>140</v>
      </c>
      <c r="M246" s="1">
        <v>70</v>
      </c>
      <c r="N246" s="384"/>
      <c r="O246" s="384"/>
      <c r="P246" s="378"/>
      <c r="Q246" s="379"/>
      <c r="R246" s="11"/>
      <c r="S246" s="11"/>
      <c r="T246" s="352"/>
      <c r="U246" s="352"/>
      <c r="V246" s="352"/>
      <c r="W246" s="352"/>
      <c r="X246" s="3"/>
      <c r="Y246" s="214"/>
      <c r="Z246" s="214"/>
      <c r="AA246" s="214"/>
      <c r="AB246" s="214"/>
      <c r="AC246" s="214"/>
      <c r="AD246" s="214"/>
      <c r="AE246" s="214"/>
    </row>
    <row r="247" spans="1:31" s="474" customFormat="1" ht="63.75" x14ac:dyDescent="0.25">
      <c r="A247" s="381"/>
      <c r="B247" s="407"/>
      <c r="C247" s="407"/>
      <c r="D247" s="24" t="s">
        <v>666</v>
      </c>
      <c r="E247" s="495"/>
      <c r="F247" s="407"/>
      <c r="G247" s="384"/>
      <c r="H247" s="384"/>
      <c r="I247" s="379"/>
      <c r="J247" s="379"/>
      <c r="K247" s="92" t="s">
        <v>667</v>
      </c>
      <c r="L247" s="332" t="s">
        <v>140</v>
      </c>
      <c r="M247" s="1">
        <v>70</v>
      </c>
      <c r="N247" s="384"/>
      <c r="O247" s="384"/>
      <c r="P247" s="378"/>
      <c r="Q247" s="379"/>
      <c r="R247" s="11"/>
      <c r="S247" s="11"/>
      <c r="T247" s="352"/>
      <c r="U247" s="352"/>
      <c r="V247" s="352"/>
      <c r="W247" s="352"/>
      <c r="X247" s="3"/>
      <c r="Y247" s="214"/>
      <c r="Z247" s="214"/>
      <c r="AA247" s="214"/>
      <c r="AB247" s="214"/>
      <c r="AC247" s="214"/>
      <c r="AD247" s="214"/>
      <c r="AE247" s="214"/>
    </row>
    <row r="248" spans="1:31" s="474" customFormat="1" ht="38.25" x14ac:dyDescent="0.25">
      <c r="A248" s="381"/>
      <c r="B248" s="407"/>
      <c r="C248" s="407"/>
      <c r="D248" s="214"/>
      <c r="E248" s="495"/>
      <c r="F248" s="407"/>
      <c r="G248" s="384"/>
      <c r="H248" s="384"/>
      <c r="I248" s="379"/>
      <c r="J248" s="379"/>
      <c r="K248" s="92" t="s">
        <v>668</v>
      </c>
      <c r="L248" s="332" t="s">
        <v>140</v>
      </c>
      <c r="M248" s="1">
        <v>70</v>
      </c>
      <c r="N248" s="384"/>
      <c r="O248" s="384"/>
      <c r="P248" s="378"/>
      <c r="Q248" s="379"/>
      <c r="R248" s="11"/>
      <c r="S248" s="11"/>
      <c r="T248" s="352"/>
      <c r="U248" s="352"/>
      <c r="V248" s="352"/>
      <c r="W248" s="352"/>
      <c r="X248" s="3"/>
      <c r="Y248" s="214"/>
      <c r="Z248" s="214"/>
      <c r="AA248" s="214"/>
      <c r="AB248" s="214"/>
      <c r="AC248" s="214"/>
      <c r="AD248" s="214"/>
      <c r="AE248" s="214"/>
    </row>
    <row r="249" spans="1:31" s="474" customFormat="1" ht="89.25" x14ac:dyDescent="0.25">
      <c r="A249" s="350">
        <v>55</v>
      </c>
      <c r="B249" s="341" t="s">
        <v>650</v>
      </c>
      <c r="C249" s="341" t="s">
        <v>669</v>
      </c>
      <c r="D249" s="24" t="s">
        <v>670</v>
      </c>
      <c r="E249" s="495" t="s">
        <v>36</v>
      </c>
      <c r="F249" s="341" t="s">
        <v>653</v>
      </c>
      <c r="G249" s="341">
        <v>3</v>
      </c>
      <c r="H249" s="341">
        <v>3</v>
      </c>
      <c r="I249" s="348">
        <f>+G249*H249</f>
        <v>9</v>
      </c>
      <c r="J249" s="333" t="s">
        <v>59</v>
      </c>
      <c r="K249" s="16" t="s">
        <v>671</v>
      </c>
      <c r="L249" s="341" t="s">
        <v>61</v>
      </c>
      <c r="M249" s="94">
        <v>85</v>
      </c>
      <c r="N249" s="341">
        <v>1</v>
      </c>
      <c r="O249" s="341">
        <v>3</v>
      </c>
      <c r="P249" s="349">
        <f>+N249*O249</f>
        <v>3</v>
      </c>
      <c r="Q249" s="333" t="s">
        <v>62</v>
      </c>
      <c r="R249" s="10" t="s">
        <v>81</v>
      </c>
      <c r="S249" s="10" t="s">
        <v>672</v>
      </c>
      <c r="T249" s="367" t="s">
        <v>673</v>
      </c>
      <c r="U249" s="26">
        <v>43009</v>
      </c>
      <c r="V249" s="367" t="s">
        <v>176</v>
      </c>
      <c r="W249" s="367" t="s">
        <v>657</v>
      </c>
      <c r="X249" s="95"/>
      <c r="Y249" s="475"/>
      <c r="Z249" s="475"/>
      <c r="AA249" s="475"/>
      <c r="AB249" s="475"/>
      <c r="AC249" s="475"/>
      <c r="AD249" s="475"/>
      <c r="AE249" s="475"/>
    </row>
    <row r="250" spans="1:31" s="474" customFormat="1" ht="38.25" x14ac:dyDescent="0.25">
      <c r="A250" s="381">
        <v>56</v>
      </c>
      <c r="B250" s="384" t="s">
        <v>650</v>
      </c>
      <c r="C250" s="380" t="s">
        <v>674</v>
      </c>
      <c r="D250" s="5" t="s">
        <v>675</v>
      </c>
      <c r="E250" s="229" t="s">
        <v>100</v>
      </c>
      <c r="F250" s="379" t="s">
        <v>37</v>
      </c>
      <c r="G250" s="380">
        <v>2</v>
      </c>
      <c r="H250" s="380">
        <v>10</v>
      </c>
      <c r="I250" s="378">
        <f>G250*H250</f>
        <v>20</v>
      </c>
      <c r="J250" s="379" t="str">
        <f>IF(AND(I250&lt;=10,I250&gt;=5),"BAJA",IF(AND(I250&lt;=25,I250&gt;=15),"MODERADA",IF(AND(I250&lt;=50,I250&gt;=30),"ALTA",IF(AND(I250&lt;=100,I250&gt;=60),"EXTREMA","0"))))</f>
        <v>MODERADA</v>
      </c>
      <c r="K250" s="46" t="s">
        <v>676</v>
      </c>
      <c r="L250" s="332" t="s">
        <v>40</v>
      </c>
      <c r="M250" s="1">
        <v>85</v>
      </c>
      <c r="N250" s="380">
        <v>1</v>
      </c>
      <c r="O250" s="380">
        <v>10</v>
      </c>
      <c r="P250" s="378">
        <f>N250*O250</f>
        <v>10</v>
      </c>
      <c r="Q250" s="379" t="str">
        <f>IF(AND(P250&lt;=10,P250&gt;=5),"BAJA",IF(AND(P250&lt;=25,P250&gt;=15),"MODERADA",IF(AND(P250&lt;=50,P250&gt;=30),"ALTA",IF(AND(P250&lt;=100,P250&gt;=60),"EXTREMA","0"))))</f>
        <v>BAJA</v>
      </c>
      <c r="R250" s="2" t="s">
        <v>42</v>
      </c>
      <c r="S250" s="24" t="s">
        <v>677</v>
      </c>
      <c r="T250" s="3">
        <v>1</v>
      </c>
      <c r="U250" s="4">
        <v>42856</v>
      </c>
      <c r="V250" s="3" t="s">
        <v>176</v>
      </c>
      <c r="W250" s="3" t="s">
        <v>678</v>
      </c>
      <c r="X250" s="3"/>
      <c r="Y250" s="214"/>
      <c r="Z250" s="214"/>
      <c r="AA250" s="214"/>
      <c r="AB250" s="214"/>
      <c r="AC250" s="214"/>
      <c r="AD250" s="214"/>
      <c r="AE250" s="214"/>
    </row>
    <row r="251" spans="1:31" s="474" customFormat="1" ht="38.25" x14ac:dyDescent="0.25">
      <c r="A251" s="381"/>
      <c r="B251" s="384"/>
      <c r="C251" s="380"/>
      <c r="D251" s="5" t="s">
        <v>679</v>
      </c>
      <c r="E251" s="229"/>
      <c r="F251" s="379"/>
      <c r="G251" s="380"/>
      <c r="H251" s="380"/>
      <c r="I251" s="378"/>
      <c r="J251" s="379"/>
      <c r="K251" s="46" t="s">
        <v>680</v>
      </c>
      <c r="L251" s="332" t="s">
        <v>40</v>
      </c>
      <c r="M251" s="1">
        <v>90</v>
      </c>
      <c r="N251" s="380"/>
      <c r="O251" s="380"/>
      <c r="P251" s="378"/>
      <c r="Q251" s="379"/>
      <c r="R251" s="2"/>
      <c r="S251" s="3"/>
      <c r="T251" s="3"/>
      <c r="U251" s="3"/>
      <c r="V251" s="3"/>
      <c r="W251" s="3"/>
      <c r="X251" s="3"/>
      <c r="Y251" s="214"/>
      <c r="Z251" s="214"/>
      <c r="AA251" s="214"/>
      <c r="AB251" s="214"/>
      <c r="AC251" s="214"/>
      <c r="AD251" s="214"/>
      <c r="AE251" s="214"/>
    </row>
    <row r="252" spans="1:31" s="474" customFormat="1" ht="38.25" x14ac:dyDescent="0.25">
      <c r="A252" s="381"/>
      <c r="B252" s="384"/>
      <c r="C252" s="380"/>
      <c r="D252" s="5" t="s">
        <v>681</v>
      </c>
      <c r="E252" s="37"/>
      <c r="F252" s="379"/>
      <c r="G252" s="380"/>
      <c r="H252" s="380"/>
      <c r="I252" s="378"/>
      <c r="J252" s="379"/>
      <c r="K252" s="16" t="s">
        <v>682</v>
      </c>
      <c r="L252" s="341" t="s">
        <v>40</v>
      </c>
      <c r="M252" s="1">
        <v>85</v>
      </c>
      <c r="N252" s="380"/>
      <c r="O252" s="380"/>
      <c r="P252" s="378"/>
      <c r="Q252" s="379"/>
      <c r="R252" s="2"/>
      <c r="S252" s="3"/>
      <c r="T252" s="3"/>
      <c r="U252" s="3"/>
      <c r="V252" s="3"/>
      <c r="W252" s="3"/>
      <c r="X252" s="3"/>
      <c r="Y252" s="214"/>
      <c r="Z252" s="214"/>
      <c r="AA252" s="214"/>
      <c r="AB252" s="214"/>
      <c r="AC252" s="214"/>
      <c r="AD252" s="214"/>
      <c r="AE252" s="214"/>
    </row>
    <row r="253" spans="1:31" s="474" customFormat="1" ht="120" x14ac:dyDescent="0.25">
      <c r="A253" s="381">
        <v>57</v>
      </c>
      <c r="B253" s="384" t="s">
        <v>1431</v>
      </c>
      <c r="C253" s="426" t="s">
        <v>683</v>
      </c>
      <c r="D253" s="2" t="s">
        <v>684</v>
      </c>
      <c r="E253" s="102" t="s">
        <v>48</v>
      </c>
      <c r="F253" s="384" t="s">
        <v>685</v>
      </c>
      <c r="G253" s="384">
        <v>5</v>
      </c>
      <c r="H253" s="384">
        <v>2</v>
      </c>
      <c r="I253" s="379">
        <f>+G253*H253</f>
        <v>10</v>
      </c>
      <c r="J253" s="379" t="s">
        <v>59</v>
      </c>
      <c r="K253" s="7" t="s">
        <v>686</v>
      </c>
      <c r="L253" s="332" t="s">
        <v>61</v>
      </c>
      <c r="M253" s="1">
        <v>85</v>
      </c>
      <c r="N253" s="384">
        <v>3</v>
      </c>
      <c r="O253" s="384">
        <v>2</v>
      </c>
      <c r="P253" s="378">
        <f>+N253*O253</f>
        <v>6</v>
      </c>
      <c r="Q253" s="379" t="s">
        <v>62</v>
      </c>
      <c r="R253" s="74" t="s">
        <v>63</v>
      </c>
      <c r="S253" s="30" t="s">
        <v>687</v>
      </c>
      <c r="T253" s="130" t="s">
        <v>688</v>
      </c>
      <c r="U253" s="131">
        <v>42887</v>
      </c>
      <c r="V253" s="130" t="s">
        <v>78</v>
      </c>
      <c r="W253" s="130" t="s">
        <v>689</v>
      </c>
      <c r="X253" s="2"/>
      <c r="Y253" s="102"/>
      <c r="Z253" s="102"/>
      <c r="AA253" s="102"/>
      <c r="AB253" s="102"/>
      <c r="AC253" s="102"/>
      <c r="AD253" s="102"/>
      <c r="AE253" s="102"/>
    </row>
    <row r="254" spans="1:31" s="474" customFormat="1" ht="51" x14ac:dyDescent="0.25">
      <c r="A254" s="381"/>
      <c r="B254" s="384"/>
      <c r="C254" s="426"/>
      <c r="D254" s="2" t="s">
        <v>690</v>
      </c>
      <c r="E254" s="102" t="s">
        <v>100</v>
      </c>
      <c r="F254" s="384"/>
      <c r="G254" s="384"/>
      <c r="H254" s="384"/>
      <c r="I254" s="379"/>
      <c r="J254" s="379"/>
      <c r="K254" s="7" t="s">
        <v>691</v>
      </c>
      <c r="L254" s="332" t="s">
        <v>61</v>
      </c>
      <c r="M254" s="1">
        <v>90</v>
      </c>
      <c r="N254" s="384"/>
      <c r="O254" s="384"/>
      <c r="P254" s="378"/>
      <c r="Q254" s="379"/>
      <c r="R254" s="2"/>
      <c r="S254" s="2"/>
      <c r="T254" s="2"/>
      <c r="U254" s="2"/>
      <c r="V254" s="2"/>
      <c r="W254" s="2"/>
      <c r="X254" s="2"/>
      <c r="Y254" s="102"/>
      <c r="Z254" s="102"/>
      <c r="AA254" s="102"/>
      <c r="AB254" s="102"/>
      <c r="AC254" s="102"/>
      <c r="AD254" s="102"/>
      <c r="AE254" s="102"/>
    </row>
    <row r="255" spans="1:31" s="474" customFormat="1" ht="38.25" x14ac:dyDescent="0.25">
      <c r="A255" s="381"/>
      <c r="B255" s="384"/>
      <c r="C255" s="426"/>
      <c r="D255" s="2" t="s">
        <v>692</v>
      </c>
      <c r="E255" s="102"/>
      <c r="F255" s="384"/>
      <c r="G255" s="384"/>
      <c r="H255" s="384"/>
      <c r="I255" s="379"/>
      <c r="J255" s="379"/>
      <c r="K255" s="7" t="s">
        <v>693</v>
      </c>
      <c r="L255" s="332" t="s">
        <v>61</v>
      </c>
      <c r="M255" s="1">
        <v>85</v>
      </c>
      <c r="N255" s="384"/>
      <c r="O255" s="384"/>
      <c r="P255" s="378"/>
      <c r="Q255" s="379"/>
      <c r="R255" s="2"/>
      <c r="S255" s="2"/>
      <c r="T255" s="2"/>
      <c r="U255" s="2"/>
      <c r="V255" s="2"/>
      <c r="W255" s="2"/>
      <c r="X255" s="2"/>
      <c r="Y255" s="102"/>
      <c r="Z255" s="102"/>
      <c r="AA255" s="102"/>
      <c r="AB255" s="102"/>
      <c r="AC255" s="102"/>
      <c r="AD255" s="102"/>
      <c r="AE255" s="102"/>
    </row>
    <row r="256" spans="1:31" s="474" customFormat="1" ht="51" x14ac:dyDescent="0.25">
      <c r="A256" s="381">
        <v>58</v>
      </c>
      <c r="B256" s="384" t="s">
        <v>1431</v>
      </c>
      <c r="C256" s="375" t="s">
        <v>694</v>
      </c>
      <c r="D256" s="46" t="s">
        <v>695</v>
      </c>
      <c r="E256" s="102" t="s">
        <v>36</v>
      </c>
      <c r="F256" s="384" t="s">
        <v>685</v>
      </c>
      <c r="G256" s="384">
        <v>2</v>
      </c>
      <c r="H256" s="384">
        <v>3</v>
      </c>
      <c r="I256" s="379">
        <f>+G256*H256</f>
        <v>6</v>
      </c>
      <c r="J256" s="379" t="s">
        <v>62</v>
      </c>
      <c r="K256" s="7" t="s">
        <v>696</v>
      </c>
      <c r="L256" s="332" t="s">
        <v>61</v>
      </c>
      <c r="M256" s="1">
        <v>90</v>
      </c>
      <c r="N256" s="384">
        <v>1</v>
      </c>
      <c r="O256" s="384">
        <v>3</v>
      </c>
      <c r="P256" s="378">
        <f>+N256*O256</f>
        <v>3</v>
      </c>
      <c r="Q256" s="379" t="s">
        <v>62</v>
      </c>
      <c r="R256" s="74" t="s">
        <v>81</v>
      </c>
      <c r="S256" s="96" t="s">
        <v>697</v>
      </c>
      <c r="T256" s="96" t="s">
        <v>698</v>
      </c>
      <c r="U256" s="97">
        <v>42887</v>
      </c>
      <c r="V256" s="96" t="s">
        <v>78</v>
      </c>
      <c r="W256" s="74" t="s">
        <v>689</v>
      </c>
      <c r="X256" s="2"/>
      <c r="Y256" s="102"/>
      <c r="Z256" s="102"/>
      <c r="AA256" s="102"/>
      <c r="AB256" s="102"/>
      <c r="AC256" s="102"/>
      <c r="AD256" s="102"/>
      <c r="AE256" s="102"/>
    </row>
    <row r="257" spans="1:31" s="474" customFormat="1" ht="38.25" x14ac:dyDescent="0.25">
      <c r="A257" s="381"/>
      <c r="B257" s="384"/>
      <c r="C257" s="375"/>
      <c r="D257" s="3" t="s">
        <v>699</v>
      </c>
      <c r="E257" s="102"/>
      <c r="F257" s="384"/>
      <c r="G257" s="384"/>
      <c r="H257" s="384"/>
      <c r="I257" s="379"/>
      <c r="J257" s="379"/>
      <c r="K257" s="7" t="s">
        <v>700</v>
      </c>
      <c r="L257" s="332" t="s">
        <v>61</v>
      </c>
      <c r="M257" s="1">
        <v>85</v>
      </c>
      <c r="N257" s="384"/>
      <c r="O257" s="384"/>
      <c r="P257" s="378"/>
      <c r="Q257" s="379"/>
      <c r="R257" s="2"/>
      <c r="S257" s="58"/>
      <c r="T257" s="58"/>
      <c r="U257" s="98"/>
      <c r="V257" s="58"/>
      <c r="W257" s="2"/>
      <c r="X257" s="2"/>
      <c r="Y257" s="102"/>
      <c r="Z257" s="102"/>
      <c r="AA257" s="102"/>
      <c r="AB257" s="102"/>
      <c r="AC257" s="102"/>
      <c r="AD257" s="102"/>
      <c r="AE257" s="102"/>
    </row>
    <row r="258" spans="1:31" s="474" customFormat="1" ht="38.25" x14ac:dyDescent="0.25">
      <c r="A258" s="381"/>
      <c r="B258" s="384"/>
      <c r="C258" s="375"/>
      <c r="D258" s="3" t="s">
        <v>701</v>
      </c>
      <c r="E258" s="102"/>
      <c r="F258" s="384"/>
      <c r="G258" s="384"/>
      <c r="H258" s="384"/>
      <c r="I258" s="379"/>
      <c r="J258" s="379"/>
      <c r="K258" s="7" t="s">
        <v>702</v>
      </c>
      <c r="L258" s="332" t="s">
        <v>61</v>
      </c>
      <c r="M258" s="1">
        <v>90</v>
      </c>
      <c r="N258" s="384"/>
      <c r="O258" s="384"/>
      <c r="P258" s="378"/>
      <c r="Q258" s="379"/>
      <c r="R258" s="2"/>
      <c r="S258" s="2"/>
      <c r="T258" s="2"/>
      <c r="U258" s="2"/>
      <c r="V258" s="2"/>
      <c r="W258" s="2"/>
      <c r="X258" s="2"/>
      <c r="Y258" s="102"/>
      <c r="Z258" s="102"/>
      <c r="AA258" s="102"/>
      <c r="AB258" s="102"/>
      <c r="AC258" s="102"/>
      <c r="AD258" s="102"/>
      <c r="AE258" s="102"/>
    </row>
    <row r="259" spans="1:31" s="474" customFormat="1" ht="25.5" x14ac:dyDescent="0.25">
      <c r="A259" s="381"/>
      <c r="B259" s="384"/>
      <c r="C259" s="375"/>
      <c r="D259" s="3" t="s">
        <v>703</v>
      </c>
      <c r="E259" s="102"/>
      <c r="F259" s="384"/>
      <c r="G259" s="384"/>
      <c r="H259" s="384"/>
      <c r="I259" s="379"/>
      <c r="J259" s="379"/>
      <c r="K259" s="7"/>
      <c r="L259" s="332"/>
      <c r="M259" s="1">
        <v>0</v>
      </c>
      <c r="N259" s="384"/>
      <c r="O259" s="384"/>
      <c r="P259" s="378"/>
      <c r="Q259" s="379"/>
      <c r="R259" s="2"/>
      <c r="S259" s="2"/>
      <c r="T259" s="2"/>
      <c r="U259" s="2"/>
      <c r="V259" s="2"/>
      <c r="W259" s="2"/>
      <c r="X259" s="2"/>
      <c r="Y259" s="102"/>
      <c r="Z259" s="102"/>
      <c r="AA259" s="102"/>
      <c r="AB259" s="102"/>
      <c r="AC259" s="102"/>
      <c r="AD259" s="102"/>
      <c r="AE259" s="102"/>
    </row>
    <row r="260" spans="1:31" s="474" customFormat="1" ht="76.5" x14ac:dyDescent="0.25">
      <c r="A260" s="381">
        <v>59</v>
      </c>
      <c r="B260" s="384" t="s">
        <v>1431</v>
      </c>
      <c r="C260" s="380" t="s">
        <v>704</v>
      </c>
      <c r="D260" s="59" t="s">
        <v>705</v>
      </c>
      <c r="E260" s="229" t="s">
        <v>36</v>
      </c>
      <c r="F260" s="379" t="s">
        <v>37</v>
      </c>
      <c r="G260" s="380">
        <v>1</v>
      </c>
      <c r="H260" s="380">
        <v>10</v>
      </c>
      <c r="I260" s="378">
        <f>G260*H260</f>
        <v>10</v>
      </c>
      <c r="J260" s="379" t="str">
        <f>IF(AND(I260&lt;=10,I260&gt;=5),"BAJA",IF(AND(I260&lt;=25,I260&gt;=15),"MODERADA",IF(AND(I260&lt;=50,I260&gt;=30),"ALTA",IF(AND(I260&lt;=100,I260&gt;=60),"EXTREMA","0"))))</f>
        <v>BAJA</v>
      </c>
      <c r="K260" s="7" t="s">
        <v>706</v>
      </c>
      <c r="L260" s="332" t="s">
        <v>40</v>
      </c>
      <c r="M260" s="1">
        <v>85</v>
      </c>
      <c r="N260" s="380">
        <v>1</v>
      </c>
      <c r="O260" s="380">
        <v>10</v>
      </c>
      <c r="P260" s="378">
        <f>N260*O260</f>
        <v>10</v>
      </c>
      <c r="Q260" s="379" t="str">
        <f>IF(AND(P260&lt;=10,P260&gt;=5),"BAJA",IF(AND(P260&lt;=25,P260&gt;=15),"MODERADA",IF(AND(P260&lt;=50,P260&gt;=30),"ALTA",IF(AND(P260&lt;=100,P260&gt;=60),"EXTREMA","0"))))</f>
        <v>BAJA</v>
      </c>
      <c r="R260" s="2" t="s">
        <v>42</v>
      </c>
      <c r="S260" s="3" t="s">
        <v>707</v>
      </c>
      <c r="T260" s="3" t="s">
        <v>708</v>
      </c>
      <c r="U260" s="4">
        <v>42917</v>
      </c>
      <c r="V260" s="3" t="s">
        <v>78</v>
      </c>
      <c r="W260" s="3" t="s">
        <v>709</v>
      </c>
      <c r="X260" s="3"/>
      <c r="Y260" s="214"/>
      <c r="Z260" s="214"/>
      <c r="AA260" s="214"/>
      <c r="AB260" s="214"/>
      <c r="AC260" s="214"/>
      <c r="AD260" s="214"/>
      <c r="AE260" s="214"/>
    </row>
    <row r="261" spans="1:31" s="474" customFormat="1" ht="51" x14ac:dyDescent="0.25">
      <c r="A261" s="381"/>
      <c r="B261" s="384"/>
      <c r="C261" s="380"/>
      <c r="D261" s="59" t="s">
        <v>710</v>
      </c>
      <c r="E261" s="229" t="s">
        <v>48</v>
      </c>
      <c r="F261" s="379"/>
      <c r="G261" s="380"/>
      <c r="H261" s="380"/>
      <c r="I261" s="378"/>
      <c r="J261" s="379"/>
      <c r="K261" s="7" t="s">
        <v>711</v>
      </c>
      <c r="L261" s="332" t="s">
        <v>40</v>
      </c>
      <c r="M261" s="1">
        <v>85</v>
      </c>
      <c r="N261" s="380"/>
      <c r="O261" s="380"/>
      <c r="P261" s="378"/>
      <c r="Q261" s="379"/>
      <c r="R261" s="2"/>
      <c r="S261" s="3"/>
      <c r="T261" s="3"/>
      <c r="U261" s="3"/>
      <c r="V261" s="3"/>
      <c r="W261" s="3"/>
      <c r="X261" s="3"/>
      <c r="Y261" s="214"/>
      <c r="Z261" s="214"/>
      <c r="AA261" s="214"/>
      <c r="AB261" s="214"/>
      <c r="AC261" s="214"/>
      <c r="AD261" s="214"/>
      <c r="AE261" s="214"/>
    </row>
    <row r="262" spans="1:31" s="474" customFormat="1" ht="38.25" x14ac:dyDescent="0.25">
      <c r="A262" s="381"/>
      <c r="B262" s="384"/>
      <c r="C262" s="380"/>
      <c r="D262" s="59" t="s">
        <v>712</v>
      </c>
      <c r="E262" s="37"/>
      <c r="F262" s="379"/>
      <c r="G262" s="380"/>
      <c r="H262" s="380"/>
      <c r="I262" s="378"/>
      <c r="J262" s="379"/>
      <c r="K262" s="7" t="s">
        <v>713</v>
      </c>
      <c r="L262" s="332" t="s">
        <v>40</v>
      </c>
      <c r="M262" s="1">
        <v>85</v>
      </c>
      <c r="N262" s="380"/>
      <c r="O262" s="380"/>
      <c r="P262" s="378"/>
      <c r="Q262" s="379"/>
      <c r="R262" s="2"/>
      <c r="S262" s="3"/>
      <c r="T262" s="3"/>
      <c r="U262" s="3"/>
      <c r="V262" s="3"/>
      <c r="W262" s="3"/>
      <c r="X262" s="3"/>
      <c r="Y262" s="214"/>
      <c r="Z262" s="214"/>
      <c r="AA262" s="214"/>
      <c r="AB262" s="214"/>
      <c r="AC262" s="214"/>
      <c r="AD262" s="214"/>
      <c r="AE262" s="214"/>
    </row>
    <row r="263" spans="1:31" s="474" customFormat="1" ht="51" x14ac:dyDescent="0.25">
      <c r="A263" s="381">
        <v>60</v>
      </c>
      <c r="B263" s="384" t="s">
        <v>714</v>
      </c>
      <c r="C263" s="384" t="s">
        <v>715</v>
      </c>
      <c r="D263" s="46" t="s">
        <v>716</v>
      </c>
      <c r="E263" s="473" t="s">
        <v>36</v>
      </c>
      <c r="F263" s="384" t="s">
        <v>58</v>
      </c>
      <c r="G263" s="384">
        <v>4</v>
      </c>
      <c r="H263" s="384">
        <v>4</v>
      </c>
      <c r="I263" s="379">
        <f>+G263*H263</f>
        <v>16</v>
      </c>
      <c r="J263" s="379" t="s">
        <v>90</v>
      </c>
      <c r="K263" s="7" t="s">
        <v>717</v>
      </c>
      <c r="L263" s="340" t="s">
        <v>61</v>
      </c>
      <c r="M263" s="42">
        <v>80</v>
      </c>
      <c r="N263" s="384">
        <v>2</v>
      </c>
      <c r="O263" s="384">
        <v>4</v>
      </c>
      <c r="P263" s="378">
        <f>+N263*O263</f>
        <v>8</v>
      </c>
      <c r="Q263" s="379" t="s">
        <v>59</v>
      </c>
      <c r="R263" s="40" t="s">
        <v>81</v>
      </c>
      <c r="S263" s="368" t="s">
        <v>718</v>
      </c>
      <c r="T263" s="336" t="s">
        <v>719</v>
      </c>
      <c r="U263" s="99">
        <v>42552</v>
      </c>
      <c r="V263" s="336" t="s">
        <v>392</v>
      </c>
      <c r="W263" s="332" t="s">
        <v>720</v>
      </c>
      <c r="X263" s="11"/>
      <c r="Y263" s="236"/>
      <c r="Z263" s="236"/>
      <c r="AA263" s="236"/>
      <c r="AB263" s="236"/>
      <c r="AC263" s="236"/>
      <c r="AD263" s="236"/>
      <c r="AE263" s="236"/>
    </row>
    <row r="264" spans="1:31" s="474" customFormat="1" ht="51" x14ac:dyDescent="0.25">
      <c r="A264" s="381"/>
      <c r="B264" s="384"/>
      <c r="C264" s="384"/>
      <c r="D264" s="46" t="s">
        <v>721</v>
      </c>
      <c r="E264" s="102" t="s">
        <v>189</v>
      </c>
      <c r="F264" s="384"/>
      <c r="G264" s="384"/>
      <c r="H264" s="384"/>
      <c r="I264" s="379"/>
      <c r="J264" s="379"/>
      <c r="K264" s="16"/>
      <c r="L264" s="332"/>
      <c r="M264" s="1">
        <v>0</v>
      </c>
      <c r="N264" s="384"/>
      <c r="O264" s="384"/>
      <c r="P264" s="378"/>
      <c r="Q264" s="379"/>
      <c r="R264" s="11" t="s">
        <v>63</v>
      </c>
      <c r="S264" s="11" t="s">
        <v>722</v>
      </c>
      <c r="T264" s="352" t="s">
        <v>723</v>
      </c>
      <c r="U264" s="99">
        <v>42856</v>
      </c>
      <c r="V264" s="352" t="s">
        <v>176</v>
      </c>
      <c r="W264" s="332" t="s">
        <v>720</v>
      </c>
      <c r="X264" s="3"/>
      <c r="Y264" s="214"/>
      <c r="Z264" s="214"/>
      <c r="AA264" s="214"/>
      <c r="AB264" s="214"/>
      <c r="AC264" s="214"/>
      <c r="AD264" s="214"/>
      <c r="AE264" s="214"/>
    </row>
    <row r="265" spans="1:31" s="474" customFormat="1" ht="25.5" x14ac:dyDescent="0.25">
      <c r="A265" s="381"/>
      <c r="B265" s="384"/>
      <c r="C265" s="384"/>
      <c r="D265" s="46" t="s">
        <v>724</v>
      </c>
      <c r="E265" s="102" t="s">
        <v>100</v>
      </c>
      <c r="F265" s="384"/>
      <c r="G265" s="384"/>
      <c r="H265" s="384"/>
      <c r="I265" s="379"/>
      <c r="J265" s="379"/>
      <c r="K265" s="16"/>
      <c r="L265" s="332"/>
      <c r="M265" s="1">
        <v>0</v>
      </c>
      <c r="N265" s="384"/>
      <c r="O265" s="384"/>
      <c r="P265" s="378"/>
      <c r="Q265" s="379"/>
      <c r="R265" s="11"/>
      <c r="S265" s="11"/>
      <c r="T265" s="352"/>
      <c r="U265" s="352"/>
      <c r="V265" s="352"/>
      <c r="W265" s="352"/>
      <c r="X265" s="3"/>
      <c r="Y265" s="214"/>
      <c r="Z265" s="214"/>
      <c r="AA265" s="214"/>
      <c r="AB265" s="214"/>
      <c r="AC265" s="214"/>
      <c r="AD265" s="214"/>
      <c r="AE265" s="214"/>
    </row>
    <row r="266" spans="1:31" s="474" customFormat="1" x14ac:dyDescent="0.25">
      <c r="A266" s="381"/>
      <c r="B266" s="384"/>
      <c r="C266" s="384"/>
      <c r="D266" s="3" t="s">
        <v>725</v>
      </c>
      <c r="E266" s="102"/>
      <c r="F266" s="384"/>
      <c r="G266" s="384"/>
      <c r="H266" s="384"/>
      <c r="I266" s="379"/>
      <c r="J266" s="379"/>
      <c r="K266" s="16"/>
      <c r="L266" s="332"/>
      <c r="M266" s="1">
        <v>0</v>
      </c>
      <c r="N266" s="384"/>
      <c r="O266" s="384"/>
      <c r="P266" s="378"/>
      <c r="Q266" s="379"/>
      <c r="R266" s="11"/>
      <c r="S266" s="11"/>
      <c r="T266" s="352"/>
      <c r="U266" s="352"/>
      <c r="V266" s="352"/>
      <c r="W266" s="352"/>
      <c r="X266" s="3"/>
      <c r="Y266" s="214"/>
      <c r="Z266" s="214"/>
      <c r="AA266" s="214"/>
      <c r="AB266" s="214"/>
      <c r="AC266" s="214"/>
      <c r="AD266" s="214"/>
      <c r="AE266" s="214"/>
    </row>
    <row r="267" spans="1:31" s="474" customFormat="1" ht="51" x14ac:dyDescent="0.25">
      <c r="A267" s="381">
        <v>61</v>
      </c>
      <c r="B267" s="384" t="s">
        <v>714</v>
      </c>
      <c r="C267" s="384" t="s">
        <v>726</v>
      </c>
      <c r="D267" s="2" t="s">
        <v>727</v>
      </c>
      <c r="E267" s="102" t="s">
        <v>36</v>
      </c>
      <c r="F267" s="384" t="s">
        <v>58</v>
      </c>
      <c r="G267" s="384">
        <v>1</v>
      </c>
      <c r="H267" s="384">
        <v>3</v>
      </c>
      <c r="I267" s="379">
        <f>+G267*H267</f>
        <v>3</v>
      </c>
      <c r="J267" s="379" t="s">
        <v>62</v>
      </c>
      <c r="K267" s="16" t="s">
        <v>728</v>
      </c>
      <c r="L267" s="332" t="s">
        <v>61</v>
      </c>
      <c r="M267" s="1">
        <v>70</v>
      </c>
      <c r="N267" s="384">
        <v>1</v>
      </c>
      <c r="O267" s="384">
        <v>3</v>
      </c>
      <c r="P267" s="378">
        <f>+N267*O267</f>
        <v>3</v>
      </c>
      <c r="Q267" s="379" t="s">
        <v>62</v>
      </c>
      <c r="R267" s="11" t="s">
        <v>63</v>
      </c>
      <c r="S267" s="2" t="s">
        <v>729</v>
      </c>
      <c r="T267" s="332" t="s">
        <v>730</v>
      </c>
      <c r="U267" s="99">
        <v>42917</v>
      </c>
      <c r="V267" s="332" t="s">
        <v>78</v>
      </c>
      <c r="W267" s="332" t="s">
        <v>720</v>
      </c>
      <c r="X267" s="3"/>
      <c r="Y267" s="214"/>
      <c r="Z267" s="214"/>
      <c r="AA267" s="214"/>
      <c r="AB267" s="214"/>
      <c r="AC267" s="214"/>
      <c r="AD267" s="214"/>
      <c r="AE267" s="214"/>
    </row>
    <row r="268" spans="1:31" s="474" customFormat="1" ht="25.5" x14ac:dyDescent="0.25">
      <c r="A268" s="381"/>
      <c r="B268" s="384"/>
      <c r="C268" s="384"/>
      <c r="D268" s="2" t="s">
        <v>731</v>
      </c>
      <c r="E268" s="102" t="s">
        <v>189</v>
      </c>
      <c r="F268" s="384"/>
      <c r="G268" s="384"/>
      <c r="H268" s="384"/>
      <c r="I268" s="379"/>
      <c r="J268" s="379"/>
      <c r="K268" s="16"/>
      <c r="L268" s="332"/>
      <c r="M268" s="1">
        <v>0</v>
      </c>
      <c r="N268" s="384"/>
      <c r="O268" s="384"/>
      <c r="P268" s="378"/>
      <c r="Q268" s="379"/>
      <c r="R268" s="11"/>
      <c r="S268" s="11"/>
      <c r="T268" s="352"/>
      <c r="U268" s="48"/>
      <c r="V268" s="100"/>
      <c r="W268" s="352"/>
      <c r="X268" s="3"/>
      <c r="Y268" s="214"/>
      <c r="Z268" s="214"/>
      <c r="AA268" s="214"/>
      <c r="AB268" s="214"/>
      <c r="AC268" s="214"/>
      <c r="AD268" s="214"/>
      <c r="AE268" s="214"/>
    </row>
    <row r="269" spans="1:31" s="474" customFormat="1" x14ac:dyDescent="0.25">
      <c r="A269" s="381"/>
      <c r="B269" s="384"/>
      <c r="C269" s="384"/>
      <c r="D269" s="2" t="s">
        <v>732</v>
      </c>
      <c r="E269" s="102"/>
      <c r="F269" s="384"/>
      <c r="G269" s="384"/>
      <c r="H269" s="384"/>
      <c r="I269" s="379"/>
      <c r="J269" s="379"/>
      <c r="K269" s="16"/>
      <c r="L269" s="332"/>
      <c r="M269" s="1">
        <v>0</v>
      </c>
      <c r="N269" s="384"/>
      <c r="O269" s="384"/>
      <c r="P269" s="378"/>
      <c r="Q269" s="379"/>
      <c r="R269" s="11"/>
      <c r="S269" s="11"/>
      <c r="T269" s="352"/>
      <c r="U269" s="48"/>
      <c r="V269" s="100"/>
      <c r="W269" s="352"/>
      <c r="X269" s="3"/>
      <c r="Y269" s="214"/>
      <c r="Z269" s="214"/>
      <c r="AA269" s="214"/>
      <c r="AB269" s="214"/>
      <c r="AC269" s="214"/>
      <c r="AD269" s="214"/>
      <c r="AE269" s="214"/>
    </row>
    <row r="270" spans="1:31" s="474" customFormat="1" ht="38.25" x14ac:dyDescent="0.25">
      <c r="A270" s="381">
        <v>62</v>
      </c>
      <c r="B270" s="384" t="s">
        <v>714</v>
      </c>
      <c r="C270" s="415" t="s">
        <v>733</v>
      </c>
      <c r="D270" s="2" t="s">
        <v>734</v>
      </c>
      <c r="E270" s="102" t="s">
        <v>48</v>
      </c>
      <c r="F270" s="384" t="s">
        <v>58</v>
      </c>
      <c r="G270" s="384">
        <v>3</v>
      </c>
      <c r="H270" s="384">
        <v>3</v>
      </c>
      <c r="I270" s="379">
        <f>+G270*H270</f>
        <v>9</v>
      </c>
      <c r="J270" s="379" t="s">
        <v>59</v>
      </c>
      <c r="K270" s="16" t="s">
        <v>735</v>
      </c>
      <c r="L270" s="332" t="s">
        <v>61</v>
      </c>
      <c r="M270" s="1">
        <v>85</v>
      </c>
      <c r="N270" s="384">
        <v>1</v>
      </c>
      <c r="O270" s="384">
        <v>3</v>
      </c>
      <c r="P270" s="378">
        <f>+N270*O270</f>
        <v>3</v>
      </c>
      <c r="Q270" s="379" t="s">
        <v>62</v>
      </c>
      <c r="R270" s="11" t="s">
        <v>63</v>
      </c>
      <c r="S270" s="367" t="s">
        <v>736</v>
      </c>
      <c r="T270" s="367">
        <v>1</v>
      </c>
      <c r="U270" s="99">
        <v>42917</v>
      </c>
      <c r="V270" s="367" t="s">
        <v>78</v>
      </c>
      <c r="W270" s="332" t="s">
        <v>720</v>
      </c>
      <c r="X270" s="3"/>
      <c r="Y270" s="214"/>
      <c r="Z270" s="214"/>
      <c r="AA270" s="214"/>
      <c r="AB270" s="214"/>
      <c r="AC270" s="214"/>
      <c r="AD270" s="214"/>
      <c r="AE270" s="214"/>
    </row>
    <row r="271" spans="1:31" s="474" customFormat="1" ht="38.25" x14ac:dyDescent="0.25">
      <c r="A271" s="381"/>
      <c r="B271" s="384"/>
      <c r="C271" s="415"/>
      <c r="D271" s="2" t="s">
        <v>737</v>
      </c>
      <c r="E271" s="102" t="s">
        <v>36</v>
      </c>
      <c r="F271" s="384"/>
      <c r="G271" s="384"/>
      <c r="H271" s="384"/>
      <c r="I271" s="379"/>
      <c r="J271" s="379"/>
      <c r="K271" s="16" t="s">
        <v>738</v>
      </c>
      <c r="L271" s="332" t="s">
        <v>61</v>
      </c>
      <c r="M271" s="1">
        <v>85</v>
      </c>
      <c r="N271" s="384"/>
      <c r="O271" s="384"/>
      <c r="P271" s="378"/>
      <c r="Q271" s="379"/>
      <c r="R271" s="11"/>
      <c r="S271" s="11"/>
      <c r="T271" s="352"/>
      <c r="U271" s="352"/>
      <c r="V271" s="100"/>
      <c r="W271" s="352"/>
      <c r="X271" s="3"/>
      <c r="Y271" s="214"/>
      <c r="Z271" s="214"/>
      <c r="AA271" s="214"/>
      <c r="AB271" s="214"/>
      <c r="AC271" s="214"/>
      <c r="AD271" s="214"/>
      <c r="AE271" s="214"/>
    </row>
    <row r="272" spans="1:31" s="474" customFormat="1" ht="25.5" x14ac:dyDescent="0.25">
      <c r="A272" s="381"/>
      <c r="B272" s="384"/>
      <c r="C272" s="415"/>
      <c r="D272" s="2" t="s">
        <v>739</v>
      </c>
      <c r="E272" s="102" t="s">
        <v>189</v>
      </c>
      <c r="F272" s="384"/>
      <c r="G272" s="384"/>
      <c r="H272" s="384"/>
      <c r="I272" s="379"/>
      <c r="J272" s="379"/>
      <c r="K272" s="16"/>
      <c r="L272" s="332"/>
      <c r="M272" s="1">
        <v>0</v>
      </c>
      <c r="N272" s="384"/>
      <c r="O272" s="384"/>
      <c r="P272" s="378"/>
      <c r="Q272" s="379"/>
      <c r="R272" s="11"/>
      <c r="S272" s="11"/>
      <c r="T272" s="352"/>
      <c r="U272" s="352"/>
      <c r="V272" s="100"/>
      <c r="W272" s="352"/>
      <c r="X272" s="3"/>
      <c r="Y272" s="214"/>
      <c r="Z272" s="214"/>
      <c r="AA272" s="214"/>
      <c r="AB272" s="214"/>
      <c r="AC272" s="214"/>
      <c r="AD272" s="214"/>
      <c r="AE272" s="214"/>
    </row>
    <row r="273" spans="1:31" s="474" customFormat="1" ht="38.25" x14ac:dyDescent="0.25">
      <c r="A273" s="381">
        <v>63</v>
      </c>
      <c r="B273" s="384" t="s">
        <v>740</v>
      </c>
      <c r="C273" s="380" t="s">
        <v>741</v>
      </c>
      <c r="D273" s="56" t="s">
        <v>742</v>
      </c>
      <c r="E273" s="229" t="s">
        <v>36</v>
      </c>
      <c r="F273" s="379" t="s">
        <v>37</v>
      </c>
      <c r="G273" s="380">
        <v>1</v>
      </c>
      <c r="H273" s="380">
        <v>10</v>
      </c>
      <c r="I273" s="378">
        <f>G273*H273</f>
        <v>10</v>
      </c>
      <c r="J273" s="379" t="str">
        <f>IF(AND(I273&lt;=10,I273&gt;=5),"BAJA",IF(AND(I273&lt;=25,I273&gt;=15),"MODERADA",IF(AND(I273&lt;=50,I273&gt;=30),"ALTA",IF(AND(I273&lt;=100,I273&gt;=60),"EXTREMA","0"))))</f>
        <v>BAJA</v>
      </c>
      <c r="K273" s="7" t="s">
        <v>743</v>
      </c>
      <c r="L273" s="332" t="s">
        <v>40</v>
      </c>
      <c r="M273" s="1">
        <v>85</v>
      </c>
      <c r="N273" s="380">
        <v>1</v>
      </c>
      <c r="O273" s="380">
        <v>10</v>
      </c>
      <c r="P273" s="378">
        <f>N273*O273</f>
        <v>10</v>
      </c>
      <c r="Q273" s="379" t="str">
        <f>IF(AND(P273&lt;=10,P273&gt;=5),"BAJA",IF(AND(P273&lt;=25,P273&gt;=15),"MODERADA",IF(AND(P273&lt;=50,P273&gt;=30),"ALTA",IF(AND(P273&lt;=100,P273&gt;=60),"EXTREMA","0"))))</f>
        <v>BAJA</v>
      </c>
      <c r="R273" s="2" t="s">
        <v>42</v>
      </c>
      <c r="S273" s="3" t="s">
        <v>744</v>
      </c>
      <c r="T273" s="3" t="s">
        <v>745</v>
      </c>
      <c r="U273" s="4">
        <v>42917</v>
      </c>
      <c r="V273" s="101" t="s">
        <v>78</v>
      </c>
      <c r="W273" s="3" t="s">
        <v>746</v>
      </c>
      <c r="X273" s="3"/>
      <c r="Y273" s="214"/>
      <c r="Z273" s="214"/>
      <c r="AA273" s="214"/>
      <c r="AB273" s="214"/>
      <c r="AC273" s="214"/>
      <c r="AD273" s="214"/>
      <c r="AE273" s="214"/>
    </row>
    <row r="274" spans="1:31" s="474" customFormat="1" ht="38.25" x14ac:dyDescent="0.25">
      <c r="A274" s="381"/>
      <c r="B274" s="384"/>
      <c r="C274" s="380"/>
      <c r="D274" s="56" t="s">
        <v>747</v>
      </c>
      <c r="E274" s="229" t="s">
        <v>48</v>
      </c>
      <c r="F274" s="379"/>
      <c r="G274" s="380"/>
      <c r="H274" s="380"/>
      <c r="I274" s="378"/>
      <c r="J274" s="379"/>
      <c r="K274" s="7" t="s">
        <v>748</v>
      </c>
      <c r="L274" s="332" t="s">
        <v>40</v>
      </c>
      <c r="M274" s="1">
        <v>85</v>
      </c>
      <c r="N274" s="380"/>
      <c r="O274" s="380"/>
      <c r="P274" s="378"/>
      <c r="Q274" s="379"/>
      <c r="R274" s="2"/>
      <c r="S274" s="3"/>
      <c r="T274" s="3"/>
      <c r="U274" s="3"/>
      <c r="V274" s="3"/>
      <c r="W274" s="3"/>
      <c r="X274" s="3"/>
      <c r="Y274" s="214"/>
      <c r="Z274" s="214"/>
      <c r="AA274" s="214"/>
      <c r="AB274" s="214"/>
      <c r="AC274" s="214"/>
      <c r="AD274" s="214"/>
      <c r="AE274" s="214"/>
    </row>
    <row r="275" spans="1:31" s="474" customFormat="1" ht="25.5" x14ac:dyDescent="0.25">
      <c r="A275" s="381"/>
      <c r="B275" s="384"/>
      <c r="C275" s="380"/>
      <c r="D275" s="56" t="s">
        <v>749</v>
      </c>
      <c r="E275" s="37" t="s">
        <v>36</v>
      </c>
      <c r="F275" s="379"/>
      <c r="G275" s="380"/>
      <c r="H275" s="380"/>
      <c r="I275" s="378"/>
      <c r="J275" s="379"/>
      <c r="K275" s="332"/>
      <c r="L275" s="332"/>
      <c r="M275" s="1">
        <f>+[3]Controles!E510</f>
        <v>0</v>
      </c>
      <c r="N275" s="380"/>
      <c r="O275" s="380"/>
      <c r="P275" s="378"/>
      <c r="Q275" s="379"/>
      <c r="R275" s="2"/>
      <c r="S275" s="3"/>
      <c r="T275" s="3"/>
      <c r="U275" s="3"/>
      <c r="V275" s="3"/>
      <c r="W275" s="3"/>
      <c r="X275" s="3"/>
      <c r="Y275" s="214"/>
      <c r="Z275" s="214"/>
      <c r="AA275" s="214"/>
      <c r="AB275" s="214"/>
      <c r="AC275" s="214"/>
      <c r="AD275" s="214"/>
      <c r="AE275" s="214"/>
    </row>
    <row r="276" spans="1:31" s="474" customFormat="1" ht="76.5" x14ac:dyDescent="0.25">
      <c r="A276" s="381">
        <v>64</v>
      </c>
      <c r="B276" s="384" t="s">
        <v>750</v>
      </c>
      <c r="C276" s="380" t="s">
        <v>751</v>
      </c>
      <c r="D276" s="50" t="s">
        <v>752</v>
      </c>
      <c r="E276" s="229" t="s">
        <v>36</v>
      </c>
      <c r="F276" s="379" t="s">
        <v>37</v>
      </c>
      <c r="G276" s="380">
        <v>1</v>
      </c>
      <c r="H276" s="380">
        <v>5</v>
      </c>
      <c r="I276" s="378">
        <f>G276*H276</f>
        <v>5</v>
      </c>
      <c r="J276" s="379" t="str">
        <f>IF(AND(I276&lt;=10,I276&gt;=5),"BAJA",IF(AND(I276&lt;=25,I276&gt;=15),"MODERADA",IF(AND(I276&lt;=50,I276&gt;=30),"ALTA",IF(AND(I276&lt;=100,I276&gt;=60),"EXTREMA","0"))))</f>
        <v>BAJA</v>
      </c>
      <c r="K276" s="338" t="s">
        <v>753</v>
      </c>
      <c r="L276" s="332" t="s">
        <v>40</v>
      </c>
      <c r="M276" s="1">
        <v>85</v>
      </c>
      <c r="N276" s="380">
        <v>1</v>
      </c>
      <c r="O276" s="380">
        <v>5</v>
      </c>
      <c r="P276" s="378">
        <f>N276*O276</f>
        <v>5</v>
      </c>
      <c r="Q276" s="379" t="str">
        <f>IF(AND(P276&lt;=10,P276&gt;=5),"BAJA",IF(AND(P276&lt;=25,P276&gt;=15),"MODERADA",IF(AND(P276&lt;=50,P276&gt;=30),"ALTA",IF(AND(P276&lt;=100,P276&gt;=60),"EXTREMA","0"))))</f>
        <v>BAJA</v>
      </c>
      <c r="R276" s="2" t="s">
        <v>42</v>
      </c>
      <c r="S276" s="3" t="s">
        <v>754</v>
      </c>
      <c r="T276" s="3" t="s">
        <v>755</v>
      </c>
      <c r="U276" s="4">
        <v>42856</v>
      </c>
      <c r="V276" s="3" t="s">
        <v>143</v>
      </c>
      <c r="W276" s="3" t="s">
        <v>756</v>
      </c>
      <c r="X276" s="3"/>
      <c r="Y276" s="214"/>
      <c r="Z276" s="214"/>
      <c r="AA276" s="214"/>
      <c r="AB276" s="214"/>
      <c r="AC276" s="214"/>
      <c r="AD276" s="214"/>
      <c r="AE276" s="214"/>
    </row>
    <row r="277" spans="1:31" s="474" customFormat="1" ht="38.25" x14ac:dyDescent="0.25">
      <c r="A277" s="381"/>
      <c r="B277" s="384"/>
      <c r="C277" s="380"/>
      <c r="D277" s="50" t="s">
        <v>757</v>
      </c>
      <c r="E277" s="229" t="s">
        <v>48</v>
      </c>
      <c r="F277" s="379"/>
      <c r="G277" s="380"/>
      <c r="H277" s="380"/>
      <c r="I277" s="378"/>
      <c r="J277" s="379"/>
      <c r="K277" s="338" t="s">
        <v>758</v>
      </c>
      <c r="L277" s="332" t="s">
        <v>40</v>
      </c>
      <c r="M277" s="1">
        <v>85</v>
      </c>
      <c r="N277" s="380"/>
      <c r="O277" s="380"/>
      <c r="P277" s="378"/>
      <c r="Q277" s="379"/>
      <c r="R277" s="2"/>
      <c r="S277" s="3"/>
      <c r="T277" s="3"/>
      <c r="U277" s="3"/>
      <c r="V277" s="3"/>
      <c r="W277" s="3"/>
      <c r="X277" s="3"/>
      <c r="Y277" s="214"/>
      <c r="Z277" s="214"/>
      <c r="AA277" s="214"/>
      <c r="AB277" s="214"/>
      <c r="AC277" s="214"/>
      <c r="AD277" s="214"/>
      <c r="AE277" s="214"/>
    </row>
    <row r="278" spans="1:31" s="474" customFormat="1" ht="38.25" x14ac:dyDescent="0.25">
      <c r="A278" s="381"/>
      <c r="B278" s="384"/>
      <c r="C278" s="380"/>
      <c r="D278" s="50" t="s">
        <v>759</v>
      </c>
      <c r="E278" s="37"/>
      <c r="F278" s="379"/>
      <c r="G278" s="380"/>
      <c r="H278" s="380"/>
      <c r="I278" s="378"/>
      <c r="J278" s="379"/>
      <c r="K278" s="338"/>
      <c r="L278" s="332"/>
      <c r="M278" s="1">
        <v>0</v>
      </c>
      <c r="N278" s="380"/>
      <c r="O278" s="380"/>
      <c r="P278" s="378"/>
      <c r="Q278" s="379"/>
      <c r="R278" s="2"/>
      <c r="S278" s="3"/>
      <c r="T278" s="3"/>
      <c r="U278" s="3"/>
      <c r="V278" s="3"/>
      <c r="W278" s="3"/>
      <c r="X278" s="3"/>
      <c r="Y278" s="214"/>
      <c r="Z278" s="214"/>
      <c r="AA278" s="214"/>
      <c r="AB278" s="214"/>
      <c r="AC278" s="214"/>
      <c r="AD278" s="214"/>
      <c r="AE278" s="214"/>
    </row>
    <row r="279" spans="1:31" s="474" customFormat="1" x14ac:dyDescent="0.25">
      <c r="A279" s="381"/>
      <c r="B279" s="384"/>
      <c r="C279" s="380"/>
      <c r="D279" s="3" t="s">
        <v>760</v>
      </c>
      <c r="E279" s="37"/>
      <c r="F279" s="379"/>
      <c r="G279" s="380"/>
      <c r="H279" s="380"/>
      <c r="I279" s="378"/>
      <c r="J279" s="379"/>
      <c r="K279" s="338"/>
      <c r="L279" s="332"/>
      <c r="M279" s="1">
        <v>0</v>
      </c>
      <c r="N279" s="380"/>
      <c r="O279" s="380"/>
      <c r="P279" s="378"/>
      <c r="Q279" s="379"/>
      <c r="R279" s="2"/>
      <c r="S279" s="3"/>
      <c r="T279" s="3"/>
      <c r="U279" s="3"/>
      <c r="V279" s="3"/>
      <c r="W279" s="3"/>
      <c r="X279" s="3"/>
      <c r="Y279" s="214"/>
      <c r="Z279" s="214"/>
      <c r="AA279" s="214"/>
      <c r="AB279" s="214"/>
      <c r="AC279" s="214"/>
      <c r="AD279" s="214"/>
      <c r="AE279" s="214"/>
    </row>
    <row r="280" spans="1:31" s="474" customFormat="1" ht="38.25" x14ac:dyDescent="0.25">
      <c r="A280" s="381">
        <v>65</v>
      </c>
      <c r="B280" s="384" t="s">
        <v>750</v>
      </c>
      <c r="C280" s="415" t="s">
        <v>761</v>
      </c>
      <c r="D280" s="3" t="s">
        <v>762</v>
      </c>
      <c r="E280" s="37" t="s">
        <v>36</v>
      </c>
      <c r="F280" s="379" t="s">
        <v>37</v>
      </c>
      <c r="G280" s="380">
        <v>1</v>
      </c>
      <c r="H280" s="380">
        <v>10</v>
      </c>
      <c r="I280" s="378">
        <f>G280*H280</f>
        <v>10</v>
      </c>
      <c r="J280" s="379" t="str">
        <f>IF(AND(I280&lt;=10,I280&gt;=5),"BAJA",IF(AND(I280&lt;=25,I280&gt;=15),"MODERADA",IF(AND(I280&lt;=50,I280&gt;=30),"ALTA",IF(AND(I280&lt;=100,I280&gt;=60),"EXTREMA","0"))))</f>
        <v>BAJA</v>
      </c>
      <c r="K280" s="338" t="s">
        <v>763</v>
      </c>
      <c r="L280" s="332" t="s">
        <v>40</v>
      </c>
      <c r="M280" s="1">
        <v>55</v>
      </c>
      <c r="N280" s="380">
        <v>1</v>
      </c>
      <c r="O280" s="380">
        <v>10</v>
      </c>
      <c r="P280" s="378">
        <f>N280*O280</f>
        <v>10</v>
      </c>
      <c r="Q280" s="379" t="str">
        <f>IF(AND(P280&lt;=10,P280&gt;=5),"BAJA",IF(AND(P280&lt;=25,P280&gt;=15),"MODERADA",IF(AND(P280&lt;=50,P280&gt;=30),"ALTA",IF(AND(P280&lt;=100,P280&gt;=60),"EXTREMA","0"))))</f>
        <v>BAJA</v>
      </c>
      <c r="R280" s="2" t="s">
        <v>42</v>
      </c>
      <c r="S280" s="3" t="s">
        <v>764</v>
      </c>
      <c r="T280" s="3" t="s">
        <v>755</v>
      </c>
      <c r="U280" s="4">
        <v>42856</v>
      </c>
      <c r="V280" s="3" t="s">
        <v>143</v>
      </c>
      <c r="W280" s="3" t="s">
        <v>756</v>
      </c>
      <c r="X280" s="3"/>
      <c r="Y280" s="214"/>
      <c r="Z280" s="214"/>
      <c r="AA280" s="214"/>
      <c r="AB280" s="214"/>
      <c r="AC280" s="214"/>
      <c r="AD280" s="214"/>
      <c r="AE280" s="214"/>
    </row>
    <row r="281" spans="1:31" s="474" customFormat="1" x14ac:dyDescent="0.25">
      <c r="A281" s="381"/>
      <c r="B281" s="384"/>
      <c r="C281" s="415"/>
      <c r="D281" s="3" t="s">
        <v>765</v>
      </c>
      <c r="E281" s="37" t="s">
        <v>48</v>
      </c>
      <c r="F281" s="379"/>
      <c r="G281" s="380"/>
      <c r="H281" s="380"/>
      <c r="I281" s="378"/>
      <c r="J281" s="379"/>
      <c r="K281" s="338"/>
      <c r="L281" s="332"/>
      <c r="M281" s="1">
        <v>0</v>
      </c>
      <c r="N281" s="380"/>
      <c r="O281" s="380"/>
      <c r="P281" s="378"/>
      <c r="Q281" s="379"/>
      <c r="R281" s="2"/>
      <c r="S281" s="3"/>
      <c r="T281" s="3"/>
      <c r="U281" s="3"/>
      <c r="V281" s="3"/>
      <c r="W281" s="3"/>
      <c r="X281" s="3"/>
      <c r="Y281" s="214"/>
      <c r="Z281" s="214"/>
      <c r="AA281" s="214"/>
      <c r="AB281" s="214"/>
      <c r="AC281" s="214"/>
      <c r="AD281" s="214"/>
      <c r="AE281" s="214"/>
    </row>
    <row r="282" spans="1:31" s="474" customFormat="1" ht="89.25" x14ac:dyDescent="0.25">
      <c r="A282" s="381">
        <v>66</v>
      </c>
      <c r="B282" s="384" t="s">
        <v>766</v>
      </c>
      <c r="C282" s="411" t="s">
        <v>767</v>
      </c>
      <c r="D282" s="46" t="s">
        <v>768</v>
      </c>
      <c r="E282" s="74" t="s">
        <v>769</v>
      </c>
      <c r="F282" s="384" t="s">
        <v>770</v>
      </c>
      <c r="G282" s="384">
        <v>3</v>
      </c>
      <c r="H282" s="384">
        <v>3</v>
      </c>
      <c r="I282" s="379">
        <f>+G282*H282</f>
        <v>9</v>
      </c>
      <c r="J282" s="379" t="s">
        <v>59</v>
      </c>
      <c r="K282" s="16" t="s">
        <v>771</v>
      </c>
      <c r="L282" s="340" t="s">
        <v>61</v>
      </c>
      <c r="M282" s="42">
        <v>70</v>
      </c>
      <c r="N282" s="384">
        <v>2</v>
      </c>
      <c r="O282" s="384">
        <v>3</v>
      </c>
      <c r="P282" s="378">
        <f>+N282*O282</f>
        <v>6</v>
      </c>
      <c r="Q282" s="379" t="s">
        <v>62</v>
      </c>
      <c r="R282" s="11" t="s">
        <v>63</v>
      </c>
      <c r="S282" s="27" t="s">
        <v>772</v>
      </c>
      <c r="T282" s="367" t="s">
        <v>773</v>
      </c>
      <c r="U282" s="26">
        <v>42826</v>
      </c>
      <c r="V282" s="26" t="s">
        <v>98</v>
      </c>
      <c r="W282" s="352" t="s">
        <v>774</v>
      </c>
      <c r="X282" s="11"/>
      <c r="Y282" s="236"/>
      <c r="Z282" s="236"/>
      <c r="AA282" s="236"/>
      <c r="AB282" s="236"/>
      <c r="AC282" s="236"/>
      <c r="AD282" s="236"/>
      <c r="AE282" s="236"/>
    </row>
    <row r="283" spans="1:31" s="474" customFormat="1" ht="89.25" x14ac:dyDescent="0.25">
      <c r="A283" s="381"/>
      <c r="B283" s="384"/>
      <c r="C283" s="411"/>
      <c r="D283" s="46" t="s">
        <v>775</v>
      </c>
      <c r="E283" s="102" t="s">
        <v>36</v>
      </c>
      <c r="F283" s="384"/>
      <c r="G283" s="384"/>
      <c r="H283" s="384"/>
      <c r="I283" s="379"/>
      <c r="J283" s="379"/>
      <c r="K283" s="16" t="s">
        <v>776</v>
      </c>
      <c r="L283" s="332" t="s">
        <v>61</v>
      </c>
      <c r="M283" s="1">
        <v>85</v>
      </c>
      <c r="N283" s="384"/>
      <c r="O283" s="384"/>
      <c r="P283" s="378"/>
      <c r="Q283" s="379"/>
      <c r="R283" s="11"/>
      <c r="S283" s="11"/>
      <c r="T283" s="352"/>
      <c r="U283" s="352"/>
      <c r="V283" s="352"/>
      <c r="W283" s="352"/>
      <c r="X283" s="3"/>
      <c r="Y283" s="214"/>
      <c r="Z283" s="214"/>
      <c r="AA283" s="214"/>
      <c r="AB283" s="214"/>
      <c r="AC283" s="214"/>
      <c r="AD283" s="214"/>
      <c r="AE283" s="214"/>
    </row>
    <row r="284" spans="1:31" s="474" customFormat="1" x14ac:dyDescent="0.25">
      <c r="A284" s="381"/>
      <c r="B284" s="384"/>
      <c r="C284" s="411"/>
      <c r="D284" s="16" t="s">
        <v>777</v>
      </c>
      <c r="E284" s="102"/>
      <c r="F284" s="384"/>
      <c r="G284" s="384"/>
      <c r="H284" s="384"/>
      <c r="I284" s="379"/>
      <c r="J284" s="379"/>
      <c r="K284" s="38"/>
      <c r="L284" s="332"/>
      <c r="M284" s="1">
        <v>0</v>
      </c>
      <c r="N284" s="384"/>
      <c r="O284" s="384"/>
      <c r="P284" s="378"/>
      <c r="Q284" s="379"/>
      <c r="R284" s="11"/>
      <c r="S284" s="11"/>
      <c r="T284" s="352"/>
      <c r="U284" s="352"/>
      <c r="V284" s="352"/>
      <c r="W284" s="352"/>
      <c r="X284" s="3"/>
      <c r="Y284" s="214"/>
      <c r="Z284" s="214"/>
      <c r="AA284" s="214"/>
      <c r="AB284" s="214"/>
      <c r="AC284" s="214"/>
      <c r="AD284" s="214"/>
      <c r="AE284" s="214"/>
    </row>
    <row r="285" spans="1:31" s="474" customFormat="1" x14ac:dyDescent="0.25">
      <c r="A285" s="381"/>
      <c r="B285" s="384"/>
      <c r="C285" s="411"/>
      <c r="D285" s="24" t="s">
        <v>778</v>
      </c>
      <c r="E285" s="102"/>
      <c r="F285" s="384"/>
      <c r="G285" s="384"/>
      <c r="H285" s="384"/>
      <c r="I285" s="379"/>
      <c r="J285" s="379"/>
      <c r="K285" s="90"/>
      <c r="L285" s="332"/>
      <c r="M285" s="1">
        <v>0</v>
      </c>
      <c r="N285" s="384"/>
      <c r="O285" s="384"/>
      <c r="P285" s="378"/>
      <c r="Q285" s="379"/>
      <c r="R285" s="11"/>
      <c r="S285" s="11"/>
      <c r="T285" s="352"/>
      <c r="U285" s="352"/>
      <c r="V285" s="352"/>
      <c r="W285" s="352"/>
      <c r="X285" s="3"/>
      <c r="Y285" s="214"/>
      <c r="Z285" s="214"/>
      <c r="AA285" s="214"/>
      <c r="AB285" s="214"/>
      <c r="AC285" s="214"/>
      <c r="AD285" s="214"/>
      <c r="AE285" s="214"/>
    </row>
    <row r="286" spans="1:31" s="474" customFormat="1" ht="89.25" x14ac:dyDescent="0.25">
      <c r="A286" s="381">
        <v>67</v>
      </c>
      <c r="B286" s="384" t="s">
        <v>766</v>
      </c>
      <c r="C286" s="411" t="s">
        <v>779</v>
      </c>
      <c r="D286" s="24" t="s">
        <v>780</v>
      </c>
      <c r="E286" s="74" t="s">
        <v>769</v>
      </c>
      <c r="F286" s="384" t="s">
        <v>770</v>
      </c>
      <c r="G286" s="384">
        <v>3</v>
      </c>
      <c r="H286" s="384">
        <v>3</v>
      </c>
      <c r="I286" s="379">
        <f>+G286*H286</f>
        <v>9</v>
      </c>
      <c r="J286" s="379" t="s">
        <v>59</v>
      </c>
      <c r="K286" s="16" t="s">
        <v>771</v>
      </c>
      <c r="L286" s="340" t="s">
        <v>61</v>
      </c>
      <c r="M286" s="1">
        <v>70</v>
      </c>
      <c r="N286" s="384">
        <v>1</v>
      </c>
      <c r="O286" s="384">
        <v>3</v>
      </c>
      <c r="P286" s="378">
        <f>+N286*O286</f>
        <v>3</v>
      </c>
      <c r="Q286" s="379" t="s">
        <v>62</v>
      </c>
      <c r="R286" s="11" t="s">
        <v>63</v>
      </c>
      <c r="S286" s="11" t="s">
        <v>781</v>
      </c>
      <c r="T286" s="367" t="s">
        <v>773</v>
      </c>
      <c r="U286" s="26">
        <v>42826</v>
      </c>
      <c r="V286" s="26">
        <v>43100</v>
      </c>
      <c r="W286" s="352" t="s">
        <v>782</v>
      </c>
      <c r="X286" s="3"/>
      <c r="Y286" s="214"/>
      <c r="Z286" s="214"/>
      <c r="AA286" s="214"/>
      <c r="AB286" s="214"/>
      <c r="AC286" s="214"/>
      <c r="AD286" s="214"/>
      <c r="AE286" s="214"/>
    </row>
    <row r="287" spans="1:31" s="474" customFormat="1" ht="114.75" x14ac:dyDescent="0.25">
      <c r="A287" s="381"/>
      <c r="B287" s="384"/>
      <c r="C287" s="411"/>
      <c r="D287" s="46" t="s">
        <v>783</v>
      </c>
      <c r="E287" s="102" t="s">
        <v>36</v>
      </c>
      <c r="F287" s="384"/>
      <c r="G287" s="384"/>
      <c r="H287" s="384"/>
      <c r="I287" s="379"/>
      <c r="J287" s="379"/>
      <c r="K287" s="16" t="s">
        <v>784</v>
      </c>
      <c r="L287" s="332" t="s">
        <v>61</v>
      </c>
      <c r="M287" s="1">
        <v>85</v>
      </c>
      <c r="N287" s="384"/>
      <c r="O287" s="384"/>
      <c r="P287" s="378"/>
      <c r="Q287" s="379"/>
      <c r="R287" s="11"/>
      <c r="S287" s="11"/>
      <c r="T287" s="352"/>
      <c r="U287" s="352"/>
      <c r="V287" s="352"/>
      <c r="W287" s="352"/>
      <c r="X287" s="3"/>
      <c r="Y287" s="214"/>
      <c r="Z287" s="214"/>
      <c r="AA287" s="214"/>
      <c r="AB287" s="214"/>
      <c r="AC287" s="214"/>
      <c r="AD287" s="214"/>
      <c r="AE287" s="214"/>
    </row>
    <row r="288" spans="1:31" s="474" customFormat="1" ht="51" x14ac:dyDescent="0.25">
      <c r="A288" s="381"/>
      <c r="B288" s="384"/>
      <c r="C288" s="411"/>
      <c r="D288" s="3" t="s">
        <v>785</v>
      </c>
      <c r="E288" s="102"/>
      <c r="F288" s="384"/>
      <c r="G288" s="384"/>
      <c r="H288" s="384"/>
      <c r="I288" s="379"/>
      <c r="J288" s="379"/>
      <c r="K288" s="46"/>
      <c r="L288" s="332"/>
      <c r="M288" s="1">
        <v>0</v>
      </c>
      <c r="N288" s="384"/>
      <c r="O288" s="384"/>
      <c r="P288" s="378"/>
      <c r="Q288" s="379"/>
      <c r="R288" s="11"/>
      <c r="S288" s="11"/>
      <c r="T288" s="352"/>
      <c r="U288" s="352"/>
      <c r="V288" s="352"/>
      <c r="W288" s="352"/>
      <c r="X288" s="3"/>
      <c r="Y288" s="214"/>
      <c r="Z288" s="214"/>
      <c r="AA288" s="214"/>
      <c r="AB288" s="214"/>
      <c r="AC288" s="214"/>
      <c r="AD288" s="214"/>
      <c r="AE288" s="214"/>
    </row>
    <row r="289" spans="1:31" s="474" customFormat="1" ht="38.25" x14ac:dyDescent="0.25">
      <c r="A289" s="381"/>
      <c r="B289" s="384"/>
      <c r="C289" s="411"/>
      <c r="D289" s="3" t="s">
        <v>786</v>
      </c>
      <c r="E289" s="102"/>
      <c r="F289" s="384"/>
      <c r="G289" s="384"/>
      <c r="H289" s="384"/>
      <c r="I289" s="379"/>
      <c r="J289" s="379"/>
      <c r="K289" s="46"/>
      <c r="L289" s="332"/>
      <c r="M289" s="1">
        <v>0</v>
      </c>
      <c r="N289" s="384"/>
      <c r="O289" s="384"/>
      <c r="P289" s="378"/>
      <c r="Q289" s="379"/>
      <c r="R289" s="11"/>
      <c r="S289" s="11"/>
      <c r="T289" s="352"/>
      <c r="U289" s="352"/>
      <c r="V289" s="352"/>
      <c r="W289" s="352"/>
      <c r="X289" s="3"/>
      <c r="Y289" s="214"/>
      <c r="Z289" s="214"/>
      <c r="AA289" s="214"/>
      <c r="AB289" s="214"/>
      <c r="AC289" s="214"/>
      <c r="AD289" s="214"/>
      <c r="AE289" s="214"/>
    </row>
    <row r="290" spans="1:31" s="474" customFormat="1" ht="76.5" x14ac:dyDescent="0.25">
      <c r="A290" s="381">
        <v>68</v>
      </c>
      <c r="B290" s="384" t="s">
        <v>766</v>
      </c>
      <c r="C290" s="384" t="s">
        <v>787</v>
      </c>
      <c r="D290" s="355" t="s">
        <v>788</v>
      </c>
      <c r="E290" s="74" t="s">
        <v>36</v>
      </c>
      <c r="F290" s="384" t="s">
        <v>58</v>
      </c>
      <c r="G290" s="384">
        <v>3</v>
      </c>
      <c r="H290" s="384">
        <v>3</v>
      </c>
      <c r="I290" s="379">
        <f>+G290*H290</f>
        <v>9</v>
      </c>
      <c r="J290" s="379" t="s">
        <v>59</v>
      </c>
      <c r="K290" s="46" t="s">
        <v>789</v>
      </c>
      <c r="L290" s="332" t="s">
        <v>61</v>
      </c>
      <c r="M290" s="1">
        <v>85</v>
      </c>
      <c r="N290" s="384">
        <v>2</v>
      </c>
      <c r="O290" s="384">
        <v>3</v>
      </c>
      <c r="P290" s="378">
        <f>+N290*O290</f>
        <v>6</v>
      </c>
      <c r="Q290" s="379" t="s">
        <v>62</v>
      </c>
      <c r="R290" s="11" t="s">
        <v>81</v>
      </c>
      <c r="S290" s="10" t="s">
        <v>790</v>
      </c>
      <c r="T290" s="367" t="s">
        <v>791</v>
      </c>
      <c r="U290" s="48">
        <v>42856</v>
      </c>
      <c r="V290" s="352" t="s">
        <v>98</v>
      </c>
      <c r="W290" s="367" t="s">
        <v>792</v>
      </c>
      <c r="X290" s="3"/>
      <c r="Y290" s="214"/>
      <c r="Z290" s="214"/>
      <c r="AA290" s="214"/>
      <c r="AB290" s="214"/>
      <c r="AC290" s="214"/>
      <c r="AD290" s="214"/>
      <c r="AE290" s="214"/>
    </row>
    <row r="291" spans="1:31" s="474" customFormat="1" ht="51" x14ac:dyDescent="0.25">
      <c r="A291" s="381"/>
      <c r="B291" s="384"/>
      <c r="C291" s="384"/>
      <c r="D291" s="355" t="s">
        <v>793</v>
      </c>
      <c r="E291" s="102"/>
      <c r="F291" s="384"/>
      <c r="G291" s="384"/>
      <c r="H291" s="384"/>
      <c r="I291" s="379"/>
      <c r="J291" s="379"/>
      <c r="K291" s="46" t="s">
        <v>794</v>
      </c>
      <c r="L291" s="332" t="s">
        <v>61</v>
      </c>
      <c r="M291" s="1">
        <v>70</v>
      </c>
      <c r="N291" s="384"/>
      <c r="O291" s="384"/>
      <c r="P291" s="378"/>
      <c r="Q291" s="379"/>
      <c r="R291" s="11"/>
      <c r="S291" s="11"/>
      <c r="T291" s="352"/>
      <c r="U291" s="352"/>
      <c r="V291" s="352"/>
      <c r="W291" s="352"/>
      <c r="X291" s="3"/>
      <c r="Y291" s="214"/>
      <c r="Z291" s="214"/>
      <c r="AA291" s="214"/>
      <c r="AB291" s="214"/>
      <c r="AC291" s="214"/>
      <c r="AD291" s="214"/>
      <c r="AE291" s="214"/>
    </row>
    <row r="292" spans="1:31" s="474" customFormat="1" ht="51" x14ac:dyDescent="0.25">
      <c r="A292" s="381"/>
      <c r="B292" s="384"/>
      <c r="C292" s="384"/>
      <c r="D292" s="355"/>
      <c r="E292" s="102"/>
      <c r="F292" s="384"/>
      <c r="G292" s="384"/>
      <c r="H292" s="384"/>
      <c r="I292" s="379"/>
      <c r="J292" s="379"/>
      <c r="K292" s="27" t="s">
        <v>795</v>
      </c>
      <c r="L292" s="332" t="s">
        <v>61</v>
      </c>
      <c r="M292" s="1">
        <v>55</v>
      </c>
      <c r="N292" s="384"/>
      <c r="O292" s="384"/>
      <c r="P292" s="378"/>
      <c r="Q292" s="379"/>
      <c r="R292" s="11"/>
      <c r="S292" s="11"/>
      <c r="T292" s="352"/>
      <c r="U292" s="352"/>
      <c r="V292" s="352"/>
      <c r="W292" s="352"/>
      <c r="X292" s="3"/>
      <c r="Y292" s="214"/>
      <c r="Z292" s="214"/>
      <c r="AA292" s="214"/>
      <c r="AB292" s="214"/>
      <c r="AC292" s="214"/>
      <c r="AD292" s="214"/>
      <c r="AE292" s="214"/>
    </row>
    <row r="293" spans="1:31" s="474" customFormat="1" ht="114.75" x14ac:dyDescent="0.25">
      <c r="A293" s="381">
        <v>69</v>
      </c>
      <c r="B293" s="384" t="s">
        <v>766</v>
      </c>
      <c r="C293" s="380" t="s">
        <v>796</v>
      </c>
      <c r="D293" s="56" t="s">
        <v>797</v>
      </c>
      <c r="E293" s="37" t="s">
        <v>36</v>
      </c>
      <c r="F293" s="379" t="s">
        <v>37</v>
      </c>
      <c r="G293" s="380">
        <v>2</v>
      </c>
      <c r="H293" s="380">
        <v>10</v>
      </c>
      <c r="I293" s="378">
        <f>G293*H293</f>
        <v>20</v>
      </c>
      <c r="J293" s="379" t="str">
        <f>IF(AND(I293&lt;=10,I293&gt;=5),"BAJA",IF(AND(I293&lt;=25,I293&gt;=15),"MODERADA",IF(AND(I293&lt;=50,I293&gt;=30),"ALTA",IF(AND(I293&lt;=100,I293&gt;=60),"EXTREMA","0"))))</f>
        <v>MODERADA</v>
      </c>
      <c r="K293" s="7" t="s">
        <v>798</v>
      </c>
      <c r="L293" s="332" t="s">
        <v>40</v>
      </c>
      <c r="M293" s="103">
        <v>85</v>
      </c>
      <c r="N293" s="380">
        <v>1</v>
      </c>
      <c r="O293" s="380">
        <v>10</v>
      </c>
      <c r="P293" s="378">
        <f>N293*O293</f>
        <v>10</v>
      </c>
      <c r="Q293" s="379" t="str">
        <f>IF(AND(P293&lt;=10,P293&gt;=5),"BAJA",IF(AND(P293&lt;=25,P293&gt;=15),"MODERADA",IF(AND(P293&lt;=50,P293&gt;=30),"ALTA",IF(AND(P293&lt;=100,P293&gt;=60),"EXTREMA","0"))))</f>
        <v>BAJA</v>
      </c>
      <c r="R293" s="2" t="s">
        <v>42</v>
      </c>
      <c r="S293" s="3" t="s">
        <v>799</v>
      </c>
      <c r="T293" s="338" t="s">
        <v>800</v>
      </c>
      <c r="U293" s="41">
        <v>42856</v>
      </c>
      <c r="V293" s="338" t="s">
        <v>112</v>
      </c>
      <c r="W293" s="338" t="s">
        <v>801</v>
      </c>
      <c r="X293" s="3"/>
      <c r="Y293" s="214"/>
      <c r="Z293" s="214"/>
      <c r="AA293" s="214"/>
      <c r="AB293" s="214"/>
      <c r="AC293" s="214"/>
      <c r="AD293" s="214"/>
      <c r="AE293" s="214"/>
    </row>
    <row r="294" spans="1:31" s="474" customFormat="1" ht="63.75" x14ac:dyDescent="0.25">
      <c r="A294" s="381"/>
      <c r="B294" s="384"/>
      <c r="C294" s="380"/>
      <c r="D294" s="56" t="s">
        <v>802</v>
      </c>
      <c r="E294" s="37" t="s">
        <v>189</v>
      </c>
      <c r="F294" s="379"/>
      <c r="G294" s="380"/>
      <c r="H294" s="380"/>
      <c r="I294" s="378"/>
      <c r="J294" s="379"/>
      <c r="K294" s="7" t="s">
        <v>803</v>
      </c>
      <c r="L294" s="332" t="s">
        <v>40</v>
      </c>
      <c r="M294" s="103">
        <v>70</v>
      </c>
      <c r="N294" s="380"/>
      <c r="O294" s="380"/>
      <c r="P294" s="378"/>
      <c r="Q294" s="379"/>
      <c r="R294" s="2"/>
      <c r="S294" s="3"/>
      <c r="T294" s="3"/>
      <c r="U294" s="3"/>
      <c r="V294" s="3"/>
      <c r="W294" s="3"/>
      <c r="X294" s="3"/>
      <c r="Y294" s="214"/>
      <c r="Z294" s="214"/>
      <c r="AA294" s="214"/>
      <c r="AB294" s="214"/>
      <c r="AC294" s="214"/>
      <c r="AD294" s="214"/>
      <c r="AE294" s="214"/>
    </row>
    <row r="295" spans="1:31" s="474" customFormat="1" ht="89.25" x14ac:dyDescent="0.25">
      <c r="A295" s="381">
        <v>70</v>
      </c>
      <c r="B295" s="384" t="s">
        <v>766</v>
      </c>
      <c r="C295" s="384" t="s">
        <v>804</v>
      </c>
      <c r="D295" s="7" t="s">
        <v>805</v>
      </c>
      <c r="E295" s="37" t="s">
        <v>36</v>
      </c>
      <c r="F295" s="379" t="s">
        <v>37</v>
      </c>
      <c r="G295" s="380">
        <v>2</v>
      </c>
      <c r="H295" s="380">
        <v>10</v>
      </c>
      <c r="I295" s="378">
        <f>G295*H295</f>
        <v>20</v>
      </c>
      <c r="J295" s="379" t="str">
        <f>IF(AND(I295&lt;=10,I295&gt;=5),"BAJA",IF(AND(I295&lt;=25,I295&gt;=15),"MODERADA",IF(AND(I295&lt;=50,I295&gt;=30),"ALTA",IF(AND(I295&lt;=100,I295&gt;=60),"EXTREMA","0"))))</f>
        <v>MODERADA</v>
      </c>
      <c r="K295" s="7" t="s">
        <v>806</v>
      </c>
      <c r="L295" s="332" t="s">
        <v>40</v>
      </c>
      <c r="M295" s="103">
        <v>85</v>
      </c>
      <c r="N295" s="380">
        <v>1</v>
      </c>
      <c r="O295" s="380">
        <v>10</v>
      </c>
      <c r="P295" s="378">
        <f>N295*O295</f>
        <v>10</v>
      </c>
      <c r="Q295" s="379" t="str">
        <f>IF(AND(P295&lt;=10,P295&gt;=5),"BAJA",IF(AND(P295&lt;=25,P295&gt;=15),"MODERADA",IF(AND(P295&lt;=50,P295&gt;=30),"ALTA",IF(AND(P295&lt;=100,P295&gt;=60),"EXTREMA","0"))))</f>
        <v>BAJA</v>
      </c>
      <c r="R295" s="2" t="s">
        <v>42</v>
      </c>
      <c r="S295" s="3" t="s">
        <v>807</v>
      </c>
      <c r="T295" s="338" t="s">
        <v>808</v>
      </c>
      <c r="U295" s="41">
        <v>42856</v>
      </c>
      <c r="V295" s="338" t="s">
        <v>98</v>
      </c>
      <c r="W295" s="338" t="s">
        <v>809</v>
      </c>
      <c r="X295" s="3"/>
      <c r="Y295" s="214"/>
      <c r="Z295" s="214"/>
      <c r="AA295" s="214"/>
      <c r="AB295" s="214"/>
      <c r="AC295" s="214"/>
      <c r="AD295" s="214"/>
      <c r="AE295" s="214"/>
    </row>
    <row r="296" spans="1:31" s="474" customFormat="1" ht="127.5" x14ac:dyDescent="0.25">
      <c r="A296" s="381"/>
      <c r="B296" s="384"/>
      <c r="C296" s="384"/>
      <c r="D296" s="7" t="s">
        <v>810</v>
      </c>
      <c r="E296" s="37" t="s">
        <v>189</v>
      </c>
      <c r="F296" s="379"/>
      <c r="G296" s="380"/>
      <c r="H296" s="380"/>
      <c r="I296" s="378"/>
      <c r="J296" s="379"/>
      <c r="K296" s="7"/>
      <c r="L296" s="332"/>
      <c r="M296" s="103">
        <v>0</v>
      </c>
      <c r="N296" s="380"/>
      <c r="O296" s="380"/>
      <c r="P296" s="378"/>
      <c r="Q296" s="379"/>
      <c r="R296" s="2" t="s">
        <v>42</v>
      </c>
      <c r="S296" s="3" t="s">
        <v>811</v>
      </c>
      <c r="T296" s="338" t="s">
        <v>800</v>
      </c>
      <c r="U296" s="41">
        <v>42856</v>
      </c>
      <c r="V296" s="338" t="s">
        <v>112</v>
      </c>
      <c r="W296" s="338" t="s">
        <v>812</v>
      </c>
      <c r="X296" s="3"/>
      <c r="Y296" s="214"/>
      <c r="Z296" s="214"/>
      <c r="AA296" s="214"/>
      <c r="AB296" s="214"/>
      <c r="AC296" s="214"/>
      <c r="AD296" s="214"/>
      <c r="AE296" s="214"/>
    </row>
    <row r="297" spans="1:31" s="474" customFormat="1" ht="114.75" x14ac:dyDescent="0.25">
      <c r="A297" s="381"/>
      <c r="B297" s="384"/>
      <c r="C297" s="384"/>
      <c r="D297" s="7"/>
      <c r="E297" s="37"/>
      <c r="F297" s="379"/>
      <c r="G297" s="380"/>
      <c r="H297" s="380"/>
      <c r="I297" s="378"/>
      <c r="J297" s="379"/>
      <c r="K297" s="7"/>
      <c r="L297" s="332"/>
      <c r="M297" s="103">
        <v>0</v>
      </c>
      <c r="N297" s="380"/>
      <c r="O297" s="380"/>
      <c r="P297" s="378"/>
      <c r="Q297" s="379"/>
      <c r="R297" s="76" t="s">
        <v>42</v>
      </c>
      <c r="S297" s="40" t="s">
        <v>813</v>
      </c>
      <c r="T297" s="361" t="s">
        <v>814</v>
      </c>
      <c r="U297" s="52">
        <v>43009</v>
      </c>
      <c r="V297" s="361" t="s">
        <v>176</v>
      </c>
      <c r="W297" s="361" t="s">
        <v>815</v>
      </c>
      <c r="X297" s="3"/>
      <c r="Y297" s="214"/>
      <c r="Z297" s="214"/>
      <c r="AA297" s="214"/>
      <c r="AB297" s="214"/>
      <c r="AC297" s="214"/>
      <c r="AD297" s="214"/>
      <c r="AE297" s="214"/>
    </row>
    <row r="298" spans="1:31" s="474" customFormat="1" ht="76.5" x14ac:dyDescent="0.25">
      <c r="A298" s="381">
        <v>71</v>
      </c>
      <c r="B298" s="384" t="s">
        <v>816</v>
      </c>
      <c r="C298" s="382" t="s">
        <v>817</v>
      </c>
      <c r="D298" s="335" t="s">
        <v>818</v>
      </c>
      <c r="E298" s="332" t="s">
        <v>100</v>
      </c>
      <c r="F298" s="384" t="s">
        <v>58</v>
      </c>
      <c r="G298" s="384">
        <v>5</v>
      </c>
      <c r="H298" s="384">
        <v>5</v>
      </c>
      <c r="I298" s="379">
        <f>+G298*H298</f>
        <v>25</v>
      </c>
      <c r="J298" s="379" t="s">
        <v>90</v>
      </c>
      <c r="K298" s="333" t="s">
        <v>819</v>
      </c>
      <c r="L298" s="332" t="s">
        <v>140</v>
      </c>
      <c r="M298" s="103">
        <v>85</v>
      </c>
      <c r="N298" s="384">
        <v>3</v>
      </c>
      <c r="O298" s="384">
        <v>3</v>
      </c>
      <c r="P298" s="378">
        <f>+N298*O298</f>
        <v>9</v>
      </c>
      <c r="Q298" s="379" t="s">
        <v>59</v>
      </c>
      <c r="R298" s="352" t="s">
        <v>63</v>
      </c>
      <c r="S298" s="352" t="s">
        <v>820</v>
      </c>
      <c r="T298" s="352" t="s">
        <v>821</v>
      </c>
      <c r="U298" s="48">
        <v>42858</v>
      </c>
      <c r="V298" s="352" t="s">
        <v>78</v>
      </c>
      <c r="W298" s="352" t="s">
        <v>822</v>
      </c>
      <c r="X298" s="338"/>
      <c r="Y298" s="37"/>
      <c r="Z298" s="37"/>
      <c r="AA298" s="37"/>
      <c r="AB298" s="37"/>
      <c r="AC298" s="37"/>
      <c r="AD298" s="37"/>
      <c r="AE298" s="37"/>
    </row>
    <row r="299" spans="1:31" s="474" customFormat="1" ht="89.25" x14ac:dyDescent="0.25">
      <c r="A299" s="381"/>
      <c r="B299" s="384"/>
      <c r="C299" s="382"/>
      <c r="D299" s="335" t="s">
        <v>823</v>
      </c>
      <c r="E299" s="332"/>
      <c r="F299" s="384"/>
      <c r="G299" s="384"/>
      <c r="H299" s="384"/>
      <c r="I299" s="379"/>
      <c r="J299" s="379"/>
      <c r="K299" s="140" t="s">
        <v>824</v>
      </c>
      <c r="L299" s="332" t="s">
        <v>140</v>
      </c>
      <c r="M299" s="103">
        <v>90</v>
      </c>
      <c r="N299" s="384"/>
      <c r="O299" s="384"/>
      <c r="P299" s="378"/>
      <c r="Q299" s="379"/>
      <c r="R299" s="352" t="s">
        <v>63</v>
      </c>
      <c r="S299" s="345" t="s">
        <v>825</v>
      </c>
      <c r="T299" s="104" t="s">
        <v>826</v>
      </c>
      <c r="U299" s="105" t="s">
        <v>827</v>
      </c>
      <c r="V299" s="352" t="s">
        <v>828</v>
      </c>
      <c r="W299" s="352" t="s">
        <v>829</v>
      </c>
      <c r="X299" s="338"/>
      <c r="Y299" s="37"/>
      <c r="Z299" s="37"/>
      <c r="AA299" s="37"/>
      <c r="AB299" s="37"/>
      <c r="AC299" s="37"/>
      <c r="AD299" s="37"/>
      <c r="AE299" s="37"/>
    </row>
    <row r="300" spans="1:31" s="474" customFormat="1" ht="76.5" x14ac:dyDescent="0.25">
      <c r="A300" s="381"/>
      <c r="B300" s="384"/>
      <c r="C300" s="382"/>
      <c r="D300" s="335" t="s">
        <v>830</v>
      </c>
      <c r="E300" s="332"/>
      <c r="F300" s="384"/>
      <c r="G300" s="384"/>
      <c r="H300" s="384"/>
      <c r="I300" s="379"/>
      <c r="J300" s="379"/>
      <c r="K300" s="332" t="s">
        <v>831</v>
      </c>
      <c r="L300" s="332" t="s">
        <v>61</v>
      </c>
      <c r="M300" s="103">
        <v>85</v>
      </c>
      <c r="N300" s="384"/>
      <c r="O300" s="384"/>
      <c r="P300" s="378"/>
      <c r="Q300" s="379"/>
      <c r="R300" s="37"/>
      <c r="S300" s="37"/>
      <c r="T300" s="37"/>
      <c r="U300" s="37"/>
      <c r="V300" s="37"/>
      <c r="W300" s="37"/>
      <c r="X300" s="338"/>
      <c r="Y300" s="37"/>
      <c r="Z300" s="37"/>
      <c r="AA300" s="37"/>
      <c r="AB300" s="37"/>
      <c r="AC300" s="37"/>
      <c r="AD300" s="37"/>
      <c r="AE300" s="37"/>
    </row>
    <row r="301" spans="1:31" s="474" customFormat="1" ht="51" x14ac:dyDescent="0.25">
      <c r="A301" s="381"/>
      <c r="B301" s="384"/>
      <c r="C301" s="382"/>
      <c r="D301" s="335" t="s">
        <v>832</v>
      </c>
      <c r="E301" s="332"/>
      <c r="F301" s="384"/>
      <c r="G301" s="384"/>
      <c r="H301" s="384"/>
      <c r="I301" s="379"/>
      <c r="J301" s="379"/>
      <c r="K301" s="332"/>
      <c r="L301" s="332"/>
      <c r="M301" s="103">
        <v>0</v>
      </c>
      <c r="N301" s="384"/>
      <c r="O301" s="384"/>
      <c r="P301" s="378"/>
      <c r="Q301" s="379"/>
      <c r="R301" s="104"/>
      <c r="S301" s="141"/>
      <c r="T301" s="142"/>
      <c r="U301" s="143"/>
      <c r="V301" s="142"/>
      <c r="W301" s="104"/>
      <c r="X301" s="338"/>
      <c r="Y301" s="37"/>
      <c r="Z301" s="37"/>
      <c r="AA301" s="37"/>
      <c r="AB301" s="37"/>
      <c r="AC301" s="37"/>
      <c r="AD301" s="37"/>
      <c r="AE301" s="37"/>
    </row>
    <row r="302" spans="1:31" s="474" customFormat="1" ht="102" x14ac:dyDescent="0.25">
      <c r="A302" s="381">
        <v>72</v>
      </c>
      <c r="B302" s="384" t="s">
        <v>816</v>
      </c>
      <c r="C302" s="415" t="s">
        <v>833</v>
      </c>
      <c r="D302" s="106" t="s">
        <v>834</v>
      </c>
      <c r="E302" s="332" t="s">
        <v>100</v>
      </c>
      <c r="F302" s="384" t="s">
        <v>58</v>
      </c>
      <c r="G302" s="384">
        <v>5</v>
      </c>
      <c r="H302" s="384">
        <v>5</v>
      </c>
      <c r="I302" s="379">
        <f>+G302*H302</f>
        <v>25</v>
      </c>
      <c r="J302" s="379" t="s">
        <v>90</v>
      </c>
      <c r="K302" s="333" t="s">
        <v>835</v>
      </c>
      <c r="L302" s="332" t="s">
        <v>140</v>
      </c>
      <c r="M302" s="103">
        <v>80</v>
      </c>
      <c r="N302" s="384">
        <v>3</v>
      </c>
      <c r="O302" s="384">
        <v>3</v>
      </c>
      <c r="P302" s="378">
        <f>+N302*O302</f>
        <v>9</v>
      </c>
      <c r="Q302" s="379" t="s">
        <v>59</v>
      </c>
      <c r="R302" s="352" t="s">
        <v>63</v>
      </c>
      <c r="S302" s="140" t="s">
        <v>836</v>
      </c>
      <c r="T302" s="352" t="s">
        <v>837</v>
      </c>
      <c r="U302" s="48">
        <v>42795</v>
      </c>
      <c r="V302" s="352" t="s">
        <v>838</v>
      </c>
      <c r="W302" s="352" t="s">
        <v>829</v>
      </c>
      <c r="X302" s="338"/>
      <c r="Y302" s="37"/>
      <c r="Z302" s="37"/>
      <c r="AA302" s="37"/>
      <c r="AB302" s="37"/>
      <c r="AC302" s="37"/>
      <c r="AD302" s="37"/>
      <c r="AE302" s="37"/>
    </row>
    <row r="303" spans="1:31" s="474" customFormat="1" ht="114.75" x14ac:dyDescent="0.25">
      <c r="A303" s="381"/>
      <c r="B303" s="384"/>
      <c r="C303" s="415"/>
      <c r="D303" s="106" t="s">
        <v>839</v>
      </c>
      <c r="E303" s="332"/>
      <c r="F303" s="384"/>
      <c r="G303" s="384"/>
      <c r="H303" s="384"/>
      <c r="I303" s="379"/>
      <c r="J303" s="379"/>
      <c r="K303" s="144" t="s">
        <v>840</v>
      </c>
      <c r="L303" s="332" t="s">
        <v>61</v>
      </c>
      <c r="M303" s="103">
        <v>80</v>
      </c>
      <c r="N303" s="384"/>
      <c r="O303" s="384"/>
      <c r="P303" s="378"/>
      <c r="Q303" s="379"/>
      <c r="R303" s="352"/>
      <c r="S303" s="352"/>
      <c r="T303" s="352"/>
      <c r="U303" s="352"/>
      <c r="V303" s="352"/>
      <c r="W303" s="352"/>
      <c r="X303" s="338"/>
      <c r="Y303" s="37"/>
      <c r="Z303" s="37"/>
      <c r="AA303" s="37"/>
      <c r="AB303" s="37"/>
      <c r="AC303" s="37"/>
      <c r="AD303" s="37"/>
      <c r="AE303" s="37"/>
    </row>
    <row r="304" spans="1:31" s="474" customFormat="1" ht="38.25" x14ac:dyDescent="0.25">
      <c r="A304" s="381"/>
      <c r="B304" s="384"/>
      <c r="C304" s="415"/>
      <c r="D304" s="361" t="s">
        <v>841</v>
      </c>
      <c r="E304" s="332"/>
      <c r="F304" s="384"/>
      <c r="G304" s="384"/>
      <c r="H304" s="384"/>
      <c r="I304" s="379"/>
      <c r="J304" s="379"/>
      <c r="K304" s="332"/>
      <c r="L304" s="332"/>
      <c r="M304" s="103">
        <v>0</v>
      </c>
      <c r="N304" s="384"/>
      <c r="O304" s="384"/>
      <c r="P304" s="378"/>
      <c r="Q304" s="379"/>
      <c r="R304" s="352"/>
      <c r="S304" s="352"/>
      <c r="T304" s="352"/>
      <c r="U304" s="352"/>
      <c r="V304" s="352"/>
      <c r="W304" s="352"/>
      <c r="X304" s="338"/>
      <c r="Y304" s="37"/>
      <c r="Z304" s="37"/>
      <c r="AA304" s="37"/>
      <c r="AB304" s="37"/>
      <c r="AC304" s="37"/>
      <c r="AD304" s="37"/>
      <c r="AE304" s="37"/>
    </row>
    <row r="305" spans="1:31" s="474" customFormat="1" ht="51" x14ac:dyDescent="0.25">
      <c r="A305" s="381">
        <v>73</v>
      </c>
      <c r="B305" s="384" t="s">
        <v>816</v>
      </c>
      <c r="C305" s="382" t="s">
        <v>842</v>
      </c>
      <c r="D305" s="361" t="s">
        <v>843</v>
      </c>
      <c r="E305" s="332" t="s">
        <v>100</v>
      </c>
      <c r="F305" s="384" t="s">
        <v>58</v>
      </c>
      <c r="G305" s="384">
        <v>3</v>
      </c>
      <c r="H305" s="384">
        <v>3</v>
      </c>
      <c r="I305" s="379">
        <f>+G305*H305</f>
        <v>9</v>
      </c>
      <c r="J305" s="379" t="s">
        <v>59</v>
      </c>
      <c r="K305" s="3" t="s">
        <v>844</v>
      </c>
      <c r="L305" s="340" t="s">
        <v>61</v>
      </c>
      <c r="M305" s="103">
        <v>70</v>
      </c>
      <c r="N305" s="384">
        <v>2</v>
      </c>
      <c r="O305" s="384">
        <v>3</v>
      </c>
      <c r="P305" s="378">
        <f>+N305*O305</f>
        <v>6</v>
      </c>
      <c r="Q305" s="379" t="s">
        <v>62</v>
      </c>
      <c r="R305" s="352" t="s">
        <v>81</v>
      </c>
      <c r="S305" s="352" t="s">
        <v>845</v>
      </c>
      <c r="T305" s="361" t="s">
        <v>846</v>
      </c>
      <c r="U305" s="48">
        <v>42884</v>
      </c>
      <c r="V305" s="352" t="s">
        <v>847</v>
      </c>
      <c r="W305" s="367" t="s">
        <v>848</v>
      </c>
      <c r="X305" s="338"/>
      <c r="Y305" s="37"/>
      <c r="Z305" s="37"/>
      <c r="AA305" s="37"/>
      <c r="AB305" s="37"/>
      <c r="AC305" s="37"/>
      <c r="AD305" s="37"/>
      <c r="AE305" s="37"/>
    </row>
    <row r="306" spans="1:31" s="474" customFormat="1" ht="51" x14ac:dyDescent="0.25">
      <c r="A306" s="381"/>
      <c r="B306" s="384"/>
      <c r="C306" s="382"/>
      <c r="D306" s="361" t="s">
        <v>849</v>
      </c>
      <c r="E306" s="332"/>
      <c r="F306" s="384"/>
      <c r="G306" s="384"/>
      <c r="H306" s="384"/>
      <c r="I306" s="379"/>
      <c r="J306" s="379"/>
      <c r="K306" s="332"/>
      <c r="L306" s="332"/>
      <c r="M306" s="103">
        <v>0</v>
      </c>
      <c r="N306" s="384"/>
      <c r="O306" s="384"/>
      <c r="P306" s="378"/>
      <c r="Q306" s="379"/>
      <c r="R306" s="352" t="s">
        <v>81</v>
      </c>
      <c r="S306" s="352" t="s">
        <v>850</v>
      </c>
      <c r="T306" s="361" t="s">
        <v>851</v>
      </c>
      <c r="U306" s="48">
        <v>42884</v>
      </c>
      <c r="V306" s="352" t="s">
        <v>847</v>
      </c>
      <c r="W306" s="367" t="s">
        <v>852</v>
      </c>
      <c r="X306" s="338"/>
      <c r="Y306" s="37"/>
      <c r="Z306" s="37"/>
      <c r="AA306" s="37"/>
      <c r="AB306" s="37"/>
      <c r="AC306" s="37"/>
      <c r="AD306" s="37"/>
      <c r="AE306" s="37"/>
    </row>
    <row r="307" spans="1:31" s="474" customFormat="1" ht="89.25" x14ac:dyDescent="0.25">
      <c r="A307" s="381">
        <v>74</v>
      </c>
      <c r="B307" s="384" t="s">
        <v>816</v>
      </c>
      <c r="C307" s="415" t="s">
        <v>853</v>
      </c>
      <c r="D307" s="361" t="s">
        <v>854</v>
      </c>
      <c r="E307" s="332" t="s">
        <v>100</v>
      </c>
      <c r="F307" s="384" t="s">
        <v>58</v>
      </c>
      <c r="G307" s="384">
        <v>4</v>
      </c>
      <c r="H307" s="384">
        <v>4</v>
      </c>
      <c r="I307" s="379">
        <f>+G307*H307</f>
        <v>16</v>
      </c>
      <c r="J307" s="379" t="s">
        <v>90</v>
      </c>
      <c r="K307" s="332" t="s">
        <v>855</v>
      </c>
      <c r="L307" s="332" t="s">
        <v>61</v>
      </c>
      <c r="M307" s="103">
        <v>80</v>
      </c>
      <c r="N307" s="384">
        <v>2</v>
      </c>
      <c r="O307" s="384">
        <v>4</v>
      </c>
      <c r="P307" s="378">
        <f>+N307*O307</f>
        <v>8</v>
      </c>
      <c r="Q307" s="379" t="s">
        <v>59</v>
      </c>
      <c r="R307" s="352" t="s">
        <v>81</v>
      </c>
      <c r="S307" s="145" t="s">
        <v>856</v>
      </c>
      <c r="T307" s="352" t="s">
        <v>857</v>
      </c>
      <c r="U307" s="48">
        <v>42884</v>
      </c>
      <c r="V307" s="352" t="s">
        <v>847</v>
      </c>
      <c r="W307" s="352" t="s">
        <v>858</v>
      </c>
      <c r="X307" s="338"/>
      <c r="Y307" s="37"/>
      <c r="Z307" s="37"/>
      <c r="AA307" s="37"/>
      <c r="AB307" s="37"/>
      <c r="AC307" s="37"/>
      <c r="AD307" s="37"/>
      <c r="AE307" s="37"/>
    </row>
    <row r="308" spans="1:31" s="474" customFormat="1" ht="63.75" x14ac:dyDescent="0.25">
      <c r="A308" s="381"/>
      <c r="B308" s="384"/>
      <c r="C308" s="415"/>
      <c r="D308" s="361" t="s">
        <v>859</v>
      </c>
      <c r="E308" s="332" t="s">
        <v>36</v>
      </c>
      <c r="F308" s="384"/>
      <c r="G308" s="384"/>
      <c r="H308" s="384"/>
      <c r="I308" s="379"/>
      <c r="J308" s="379"/>
      <c r="K308" s="332" t="s">
        <v>860</v>
      </c>
      <c r="L308" s="332" t="s">
        <v>61</v>
      </c>
      <c r="M308" s="103">
        <v>80</v>
      </c>
      <c r="N308" s="384"/>
      <c r="O308" s="384"/>
      <c r="P308" s="378"/>
      <c r="Q308" s="379"/>
      <c r="R308" s="352"/>
      <c r="S308" s="352"/>
      <c r="T308" s="352"/>
      <c r="U308" s="352"/>
      <c r="V308" s="352"/>
      <c r="W308" s="352"/>
      <c r="X308" s="338"/>
      <c r="Y308" s="37"/>
      <c r="Z308" s="37"/>
      <c r="AA308" s="37"/>
      <c r="AB308" s="37"/>
      <c r="AC308" s="37"/>
      <c r="AD308" s="37"/>
      <c r="AE308" s="37"/>
    </row>
    <row r="309" spans="1:31" s="474" customFormat="1" ht="51" x14ac:dyDescent="0.25">
      <c r="A309" s="381"/>
      <c r="B309" s="384"/>
      <c r="C309" s="415"/>
      <c r="D309" s="361"/>
      <c r="E309" s="332"/>
      <c r="F309" s="384"/>
      <c r="G309" s="384"/>
      <c r="H309" s="384"/>
      <c r="I309" s="379"/>
      <c r="J309" s="379"/>
      <c r="K309" s="332" t="s">
        <v>861</v>
      </c>
      <c r="L309" s="332" t="s">
        <v>61</v>
      </c>
      <c r="M309" s="103">
        <v>70</v>
      </c>
      <c r="N309" s="384"/>
      <c r="O309" s="384"/>
      <c r="P309" s="378"/>
      <c r="Q309" s="379"/>
      <c r="R309" s="352"/>
      <c r="S309" s="352"/>
      <c r="T309" s="352"/>
      <c r="U309" s="352"/>
      <c r="V309" s="352"/>
      <c r="W309" s="352"/>
      <c r="X309" s="338"/>
      <c r="Y309" s="37"/>
      <c r="Z309" s="37"/>
      <c r="AA309" s="37"/>
      <c r="AB309" s="37"/>
      <c r="AC309" s="37"/>
      <c r="AD309" s="37"/>
      <c r="AE309" s="37"/>
    </row>
    <row r="310" spans="1:31" s="474" customFormat="1" ht="76.5" x14ac:dyDescent="0.25">
      <c r="A310" s="378">
        <v>75</v>
      </c>
      <c r="B310" s="384" t="s">
        <v>816</v>
      </c>
      <c r="C310" s="380" t="s">
        <v>862</v>
      </c>
      <c r="D310" s="59" t="s">
        <v>863</v>
      </c>
      <c r="E310" s="338" t="s">
        <v>36</v>
      </c>
      <c r="F310" s="379" t="s">
        <v>37</v>
      </c>
      <c r="G310" s="380">
        <v>4</v>
      </c>
      <c r="H310" s="380">
        <v>20</v>
      </c>
      <c r="I310" s="378">
        <f>G310*H310</f>
        <v>80</v>
      </c>
      <c r="J310" s="379" t="str">
        <f>IF(AND(I310&lt;=10,I310&gt;=5),"BAJA",IF(AND(I310&lt;=25,I310&gt;=15),"MODERADA",IF(AND(I310&lt;=50,I310&gt;=30),"ALTA",IF(AND(I310&lt;=100,I310&gt;=60),"EXTREMA","0"))))</f>
        <v>EXTREMA</v>
      </c>
      <c r="K310" s="332" t="s">
        <v>864</v>
      </c>
      <c r="L310" s="332" t="s">
        <v>865</v>
      </c>
      <c r="M310" s="103">
        <v>70</v>
      </c>
      <c r="N310" s="380">
        <v>2</v>
      </c>
      <c r="O310" s="380">
        <v>10</v>
      </c>
      <c r="P310" s="378">
        <f>N310*O310</f>
        <v>20</v>
      </c>
      <c r="Q310" s="379" t="str">
        <f>IF(AND(P310&lt;=10,P310&gt;=5),"BAJA",IF(AND(P310&lt;=25,P310&gt;=15),"MODERADA",IF(AND(P310&lt;=50,P310&gt;=30),"ALTA",IF(AND(P310&lt;=100,P310&gt;=60),"EXTREMA","0"))))</f>
        <v>MODERADA</v>
      </c>
      <c r="R310" s="332" t="s">
        <v>164</v>
      </c>
      <c r="S310" s="337" t="s">
        <v>866</v>
      </c>
      <c r="T310" s="338" t="s">
        <v>867</v>
      </c>
      <c r="U310" s="41">
        <v>42795</v>
      </c>
      <c r="V310" s="338" t="s">
        <v>868</v>
      </c>
      <c r="W310" s="338" t="s">
        <v>869</v>
      </c>
      <c r="X310" s="338"/>
      <c r="Y310" s="338"/>
      <c r="Z310" s="338"/>
      <c r="AA310" s="338"/>
      <c r="AB310" s="338"/>
      <c r="AC310" s="338"/>
      <c r="AD310" s="338"/>
      <c r="AE310" s="338"/>
    </row>
    <row r="311" spans="1:31" s="474" customFormat="1" ht="63.75" x14ac:dyDescent="0.25">
      <c r="A311" s="378"/>
      <c r="B311" s="384"/>
      <c r="C311" s="380"/>
      <c r="D311" s="59" t="s">
        <v>870</v>
      </c>
      <c r="E311" s="338" t="s">
        <v>100</v>
      </c>
      <c r="F311" s="379"/>
      <c r="G311" s="380"/>
      <c r="H311" s="380"/>
      <c r="I311" s="378"/>
      <c r="J311" s="379"/>
      <c r="K311" s="332" t="s">
        <v>871</v>
      </c>
      <c r="L311" s="332" t="s">
        <v>872</v>
      </c>
      <c r="M311" s="103">
        <v>75</v>
      </c>
      <c r="N311" s="380"/>
      <c r="O311" s="380"/>
      <c r="P311" s="378"/>
      <c r="Q311" s="379"/>
      <c r="R311" s="332"/>
      <c r="S311" s="338"/>
      <c r="T311" s="338"/>
      <c r="U311" s="107"/>
      <c r="V311" s="338"/>
      <c r="W311" s="338"/>
      <c r="X311" s="338"/>
      <c r="Y311" s="338"/>
      <c r="Z311" s="338"/>
      <c r="AA311" s="338"/>
      <c r="AB311" s="338"/>
      <c r="AC311" s="338"/>
      <c r="AD311" s="338"/>
      <c r="AE311" s="338"/>
    </row>
    <row r="312" spans="1:31" s="474" customFormat="1" ht="63.75" x14ac:dyDescent="0.25">
      <c r="A312" s="378"/>
      <c r="B312" s="384"/>
      <c r="C312" s="380"/>
      <c r="D312" s="59" t="s">
        <v>873</v>
      </c>
      <c r="E312" s="338"/>
      <c r="F312" s="379"/>
      <c r="G312" s="380"/>
      <c r="H312" s="380"/>
      <c r="I312" s="378"/>
      <c r="J312" s="379"/>
      <c r="K312" s="140" t="s">
        <v>874</v>
      </c>
      <c r="L312" s="332" t="s">
        <v>865</v>
      </c>
      <c r="M312" s="103">
        <v>85</v>
      </c>
      <c r="N312" s="380"/>
      <c r="O312" s="380"/>
      <c r="P312" s="378"/>
      <c r="Q312" s="379"/>
      <c r="R312" s="332"/>
      <c r="S312" s="338"/>
      <c r="T312" s="338"/>
      <c r="U312" s="338"/>
      <c r="V312" s="338"/>
      <c r="W312" s="338"/>
      <c r="X312" s="338"/>
      <c r="Y312" s="338"/>
      <c r="Z312" s="338"/>
      <c r="AA312" s="338"/>
      <c r="AB312" s="338"/>
      <c r="AC312" s="338"/>
      <c r="AD312" s="338"/>
      <c r="AE312" s="338"/>
    </row>
    <row r="313" spans="1:31" s="474" customFormat="1" ht="38.25" x14ac:dyDescent="0.25">
      <c r="A313" s="378"/>
      <c r="B313" s="384"/>
      <c r="C313" s="380"/>
      <c r="D313" s="332"/>
      <c r="E313" s="338"/>
      <c r="F313" s="379"/>
      <c r="G313" s="380"/>
      <c r="H313" s="380"/>
      <c r="I313" s="378"/>
      <c r="J313" s="379"/>
      <c r="K313" s="332" t="s">
        <v>875</v>
      </c>
      <c r="L313" s="332" t="s">
        <v>865</v>
      </c>
      <c r="M313" s="103">
        <v>75</v>
      </c>
      <c r="N313" s="380"/>
      <c r="O313" s="380"/>
      <c r="P313" s="378"/>
      <c r="Q313" s="379"/>
      <c r="R313" s="332"/>
      <c r="S313" s="338"/>
      <c r="T313" s="338"/>
      <c r="U313" s="338"/>
      <c r="V313" s="338"/>
      <c r="W313" s="338"/>
      <c r="X313" s="338"/>
      <c r="Y313" s="338"/>
      <c r="Z313" s="338"/>
      <c r="AA313" s="338"/>
      <c r="AB313" s="338"/>
      <c r="AC313" s="338"/>
      <c r="AD313" s="338"/>
      <c r="AE313" s="338"/>
    </row>
    <row r="314" spans="1:31" s="474" customFormat="1" ht="63.75" x14ac:dyDescent="0.25">
      <c r="A314" s="378">
        <v>76</v>
      </c>
      <c r="B314" s="384" t="s">
        <v>816</v>
      </c>
      <c r="C314" s="415" t="s">
        <v>876</v>
      </c>
      <c r="D314" s="332" t="s">
        <v>877</v>
      </c>
      <c r="E314" s="338" t="s">
        <v>48</v>
      </c>
      <c r="F314" s="379" t="s">
        <v>37</v>
      </c>
      <c r="G314" s="380">
        <v>3</v>
      </c>
      <c r="H314" s="380">
        <v>20</v>
      </c>
      <c r="I314" s="378">
        <f>G314*H314</f>
        <v>60</v>
      </c>
      <c r="J314" s="379" t="str">
        <f>IF(AND(I314&lt;=10,I314&gt;=5),"BAJA",IF(AND(I314&lt;=25,I314&gt;=15),"MODERADA",IF(AND(I314&lt;=50,I314&gt;=30),"ALTA",IF(AND(I314&lt;=100,I314&gt;=60),"EXTREMA","0"))))</f>
        <v>EXTREMA</v>
      </c>
      <c r="K314" s="332" t="s">
        <v>878</v>
      </c>
      <c r="L314" s="332" t="s">
        <v>40</v>
      </c>
      <c r="M314" s="103">
        <v>85</v>
      </c>
      <c r="N314" s="380">
        <v>1</v>
      </c>
      <c r="O314" s="380">
        <v>20</v>
      </c>
      <c r="P314" s="378">
        <f>N314*O314</f>
        <v>20</v>
      </c>
      <c r="Q314" s="379" t="str">
        <f>IF(AND(P314&lt;=10,P314&gt;=5),"BAJA",IF(AND(P314&lt;=25,P314&gt;=15),"MODERADA",IF(AND(P314&lt;=50,P314&gt;=30),"ALTA",IF(AND(P314&lt;=100,P314&gt;=60),"EXTREMA","0"))))</f>
        <v>MODERADA</v>
      </c>
      <c r="R314" s="340" t="s">
        <v>164</v>
      </c>
      <c r="S314" s="352" t="s">
        <v>879</v>
      </c>
      <c r="T314" s="352" t="s">
        <v>880</v>
      </c>
      <c r="U314" s="48" t="s">
        <v>881</v>
      </c>
      <c r="V314" s="352" t="s">
        <v>882</v>
      </c>
      <c r="W314" s="352" t="s">
        <v>883</v>
      </c>
      <c r="X314" s="338"/>
      <c r="Y314" s="338"/>
      <c r="Z314" s="338"/>
      <c r="AA314" s="338"/>
      <c r="AB314" s="338"/>
      <c r="AC314" s="338"/>
      <c r="AD314" s="338"/>
      <c r="AE314" s="338"/>
    </row>
    <row r="315" spans="1:31" s="474" customFormat="1" ht="89.25" x14ac:dyDescent="0.25">
      <c r="A315" s="378"/>
      <c r="B315" s="384"/>
      <c r="C315" s="415"/>
      <c r="D315" s="108" t="s">
        <v>884</v>
      </c>
      <c r="E315" s="338" t="s">
        <v>189</v>
      </c>
      <c r="F315" s="379"/>
      <c r="G315" s="380"/>
      <c r="H315" s="380"/>
      <c r="I315" s="378"/>
      <c r="J315" s="379"/>
      <c r="K315" s="332" t="s">
        <v>885</v>
      </c>
      <c r="L315" s="332" t="s">
        <v>40</v>
      </c>
      <c r="M315" s="109">
        <v>85</v>
      </c>
      <c r="N315" s="380"/>
      <c r="O315" s="380"/>
      <c r="P315" s="378"/>
      <c r="Q315" s="379"/>
      <c r="R315" s="332"/>
      <c r="S315" s="338"/>
      <c r="T315" s="352"/>
      <c r="U315" s="338"/>
      <c r="V315" s="338"/>
      <c r="W315" s="338"/>
      <c r="X315" s="338"/>
      <c r="Y315" s="338"/>
      <c r="Z315" s="338"/>
      <c r="AA315" s="338"/>
      <c r="AB315" s="338"/>
      <c r="AC315" s="338"/>
      <c r="AD315" s="338"/>
      <c r="AE315" s="338"/>
    </row>
    <row r="316" spans="1:31" s="474" customFormat="1" ht="63.75" x14ac:dyDescent="0.25">
      <c r="A316" s="378">
        <v>77</v>
      </c>
      <c r="B316" s="384" t="s">
        <v>816</v>
      </c>
      <c r="C316" s="415" t="s">
        <v>886</v>
      </c>
      <c r="D316" s="332" t="s">
        <v>887</v>
      </c>
      <c r="E316" s="338" t="s">
        <v>36</v>
      </c>
      <c r="F316" s="379" t="s">
        <v>37</v>
      </c>
      <c r="G316" s="383">
        <v>1</v>
      </c>
      <c r="H316" s="383">
        <v>20</v>
      </c>
      <c r="I316" s="378">
        <f>G316*H316</f>
        <v>20</v>
      </c>
      <c r="J316" s="379" t="str">
        <f>IF(AND(I316&lt;=10,I316&gt;=5),"BAJA",IF(AND(I316&lt;=25,I316&gt;=15),"MODERADA",IF(AND(I316&lt;=50,I316&gt;=30),"ALTA",IF(AND(I316&lt;=100,I316&gt;=60),"EXTREMA","0"))))</f>
        <v>MODERADA</v>
      </c>
      <c r="K316" s="144" t="s">
        <v>888</v>
      </c>
      <c r="L316" s="332" t="s">
        <v>40</v>
      </c>
      <c r="M316" s="103">
        <v>85</v>
      </c>
      <c r="N316" s="380">
        <v>1</v>
      </c>
      <c r="O316" s="380">
        <v>20</v>
      </c>
      <c r="P316" s="378">
        <f>N316*O316</f>
        <v>20</v>
      </c>
      <c r="Q316" s="379" t="str">
        <f>IF(AND(P316&lt;=10,P316&gt;=5),"BAJA",IF(AND(P316&lt;=25,P316&gt;=15),"MODERADA",IF(AND(P316&lt;=50,P316&gt;=30),"ALTA",IF(AND(P316&lt;=100,P316&gt;=60),"EXTREMA","0"))))</f>
        <v>MODERADA</v>
      </c>
      <c r="R316" s="332" t="s">
        <v>164</v>
      </c>
      <c r="S316" s="352" t="s">
        <v>889</v>
      </c>
      <c r="T316" s="104" t="s">
        <v>890</v>
      </c>
      <c r="U316" s="48">
        <v>42884</v>
      </c>
      <c r="V316" s="352" t="s">
        <v>891</v>
      </c>
      <c r="W316" s="352" t="s">
        <v>892</v>
      </c>
      <c r="X316" s="338"/>
      <c r="Y316" s="338"/>
      <c r="Z316" s="338"/>
      <c r="AA316" s="338"/>
      <c r="AB316" s="338"/>
      <c r="AC316" s="338"/>
      <c r="AD316" s="338"/>
      <c r="AE316" s="338"/>
    </row>
    <row r="317" spans="1:31" s="474" customFormat="1" ht="63.75" x14ac:dyDescent="0.25">
      <c r="A317" s="378"/>
      <c r="B317" s="384"/>
      <c r="C317" s="415"/>
      <c r="D317" s="332" t="s">
        <v>893</v>
      </c>
      <c r="E317" s="338" t="s">
        <v>48</v>
      </c>
      <c r="F317" s="379"/>
      <c r="G317" s="383"/>
      <c r="H317" s="383"/>
      <c r="I317" s="378"/>
      <c r="J317" s="379"/>
      <c r="K317" s="367"/>
      <c r="L317" s="332"/>
      <c r="M317" s="103">
        <v>0</v>
      </c>
      <c r="N317" s="380"/>
      <c r="O317" s="380"/>
      <c r="P317" s="378"/>
      <c r="Q317" s="379"/>
      <c r="R317" s="332" t="s">
        <v>164</v>
      </c>
      <c r="S317" s="352" t="s">
        <v>894</v>
      </c>
      <c r="T317" s="352" t="s">
        <v>895</v>
      </c>
      <c r="U317" s="48">
        <v>42914</v>
      </c>
      <c r="V317" s="352" t="s">
        <v>896</v>
      </c>
      <c r="W317" s="352" t="s">
        <v>897</v>
      </c>
      <c r="X317" s="338"/>
      <c r="Y317" s="338"/>
      <c r="Z317" s="338"/>
      <c r="AA317" s="338"/>
      <c r="AB317" s="338"/>
      <c r="AC317" s="338"/>
      <c r="AD317" s="338"/>
      <c r="AE317" s="338"/>
    </row>
    <row r="318" spans="1:31" s="474" customFormat="1" ht="63.75" x14ac:dyDescent="0.25">
      <c r="A318" s="378">
        <v>78</v>
      </c>
      <c r="B318" s="384" t="s">
        <v>816</v>
      </c>
      <c r="C318" s="415" t="s">
        <v>898</v>
      </c>
      <c r="D318" s="332" t="s">
        <v>899</v>
      </c>
      <c r="E318" s="338" t="s">
        <v>36</v>
      </c>
      <c r="F318" s="379" t="s">
        <v>37</v>
      </c>
      <c r="G318" s="383">
        <v>1</v>
      </c>
      <c r="H318" s="383">
        <v>20</v>
      </c>
      <c r="I318" s="378">
        <f>G318*H318</f>
        <v>20</v>
      </c>
      <c r="J318" s="379" t="str">
        <f>IF(AND(I318&lt;=10,I318&gt;=5),"BAJA",IF(AND(I318&lt;=25,I318&gt;=15),"MODERADA",IF(AND(I318&lt;=50,I318&gt;=30),"ALTA",IF(AND(I318&lt;=100,I318&gt;=60),"EXTREMA","0"))))</f>
        <v>MODERADA</v>
      </c>
      <c r="K318" s="144" t="s">
        <v>900</v>
      </c>
      <c r="L318" s="332" t="s">
        <v>40</v>
      </c>
      <c r="M318" s="103">
        <v>85</v>
      </c>
      <c r="N318" s="380">
        <v>1</v>
      </c>
      <c r="O318" s="380">
        <v>20</v>
      </c>
      <c r="P318" s="378">
        <f>N318*O318</f>
        <v>20</v>
      </c>
      <c r="Q318" s="379" t="str">
        <f>IF(AND(P318&lt;=10,P318&gt;=5),"BAJA",IF(AND(P318&lt;=25,P318&gt;=15),"MODERADA",IF(AND(P318&lt;=50,P318&gt;=30),"ALTA",IF(AND(P318&lt;=100,P318&gt;=60),"EXTREMA","0"))))</f>
        <v>MODERADA</v>
      </c>
      <c r="R318" s="340" t="s">
        <v>164</v>
      </c>
      <c r="S318" s="345" t="s">
        <v>901</v>
      </c>
      <c r="T318" s="352" t="s">
        <v>902</v>
      </c>
      <c r="U318" s="48">
        <v>42884</v>
      </c>
      <c r="V318" s="352" t="s">
        <v>903</v>
      </c>
      <c r="W318" s="352" t="s">
        <v>904</v>
      </c>
      <c r="X318" s="338"/>
      <c r="Y318" s="338"/>
      <c r="Z318" s="338"/>
      <c r="AA318" s="338"/>
      <c r="AB318" s="338"/>
      <c r="AC318" s="338"/>
      <c r="AD318" s="338"/>
      <c r="AE318" s="338"/>
    </row>
    <row r="319" spans="1:31" s="474" customFormat="1" ht="25.5" x14ac:dyDescent="0.25">
      <c r="A319" s="378"/>
      <c r="B319" s="384"/>
      <c r="C319" s="415"/>
      <c r="D319" s="332" t="s">
        <v>905</v>
      </c>
      <c r="E319" s="338" t="s">
        <v>189</v>
      </c>
      <c r="F319" s="379"/>
      <c r="G319" s="383"/>
      <c r="H319" s="383"/>
      <c r="I319" s="378"/>
      <c r="J319" s="379"/>
      <c r="K319" s="332"/>
      <c r="L319" s="332"/>
      <c r="M319" s="103">
        <v>0</v>
      </c>
      <c r="N319" s="380"/>
      <c r="O319" s="380"/>
      <c r="P319" s="378"/>
      <c r="Q319" s="379"/>
      <c r="R319" s="340"/>
      <c r="S319" s="352"/>
      <c r="T319" s="352"/>
      <c r="U319" s="352"/>
      <c r="V319" s="352"/>
      <c r="W319" s="352"/>
      <c r="X319" s="338"/>
      <c r="Y319" s="338"/>
      <c r="Z319" s="338"/>
      <c r="AA319" s="338"/>
      <c r="AB319" s="338"/>
      <c r="AC319" s="338"/>
      <c r="AD319" s="338"/>
      <c r="AE319" s="338"/>
    </row>
    <row r="320" spans="1:31" s="474" customFormat="1" ht="63.75" x14ac:dyDescent="0.25">
      <c r="A320" s="381">
        <v>79</v>
      </c>
      <c r="B320" s="382" t="s">
        <v>906</v>
      </c>
      <c r="C320" s="382" t="s">
        <v>907</v>
      </c>
      <c r="D320" s="368" t="s">
        <v>908</v>
      </c>
      <c r="E320" s="149" t="s">
        <v>100</v>
      </c>
      <c r="F320" s="384" t="s">
        <v>58</v>
      </c>
      <c r="G320" s="384">
        <v>4</v>
      </c>
      <c r="H320" s="384">
        <v>4</v>
      </c>
      <c r="I320" s="379">
        <f>+G320*H320</f>
        <v>16</v>
      </c>
      <c r="J320" s="373" t="s">
        <v>90</v>
      </c>
      <c r="K320" s="16" t="s">
        <v>909</v>
      </c>
      <c r="L320" s="340" t="s">
        <v>61</v>
      </c>
      <c r="M320" s="42">
        <v>85</v>
      </c>
      <c r="N320" s="384">
        <v>2</v>
      </c>
      <c r="O320" s="384">
        <v>4</v>
      </c>
      <c r="P320" s="378">
        <f>+N320*O320</f>
        <v>8</v>
      </c>
      <c r="Q320" s="373" t="s">
        <v>59</v>
      </c>
      <c r="R320" s="40" t="s">
        <v>63</v>
      </c>
      <c r="S320" s="39" t="s">
        <v>910</v>
      </c>
      <c r="T320" s="352" t="s">
        <v>911</v>
      </c>
      <c r="U320" s="48">
        <v>42887</v>
      </c>
      <c r="V320" s="352" t="s">
        <v>78</v>
      </c>
      <c r="W320" s="352" t="s">
        <v>912</v>
      </c>
      <c r="X320" s="499"/>
      <c r="Y320" s="499"/>
      <c r="Z320" s="499"/>
      <c r="AA320" s="499"/>
      <c r="AB320" s="499"/>
      <c r="AC320" s="499"/>
      <c r="AD320" s="499"/>
      <c r="AE320" s="499"/>
    </row>
    <row r="321" spans="1:31" s="474" customFormat="1" ht="38.25" x14ac:dyDescent="0.25">
      <c r="A321" s="381"/>
      <c r="B321" s="382"/>
      <c r="C321" s="382"/>
      <c r="D321" s="368" t="s">
        <v>913</v>
      </c>
      <c r="E321" s="149"/>
      <c r="F321" s="384"/>
      <c r="G321" s="384"/>
      <c r="H321" s="384"/>
      <c r="I321" s="379"/>
      <c r="J321" s="373"/>
      <c r="K321" s="16" t="s">
        <v>914</v>
      </c>
      <c r="L321" s="332" t="s">
        <v>61</v>
      </c>
      <c r="M321" s="1">
        <v>85</v>
      </c>
      <c r="N321" s="384"/>
      <c r="O321" s="384"/>
      <c r="P321" s="378"/>
      <c r="Q321" s="373"/>
      <c r="R321" s="40"/>
      <c r="S321" s="40"/>
      <c r="T321" s="361"/>
      <c r="U321" s="361"/>
      <c r="V321" s="361"/>
      <c r="W321" s="361"/>
      <c r="X321" s="499"/>
      <c r="Y321" s="499"/>
      <c r="Z321" s="499"/>
      <c r="AA321" s="499"/>
      <c r="AB321" s="499"/>
      <c r="AC321" s="499"/>
      <c r="AD321" s="499"/>
      <c r="AE321" s="499"/>
    </row>
    <row r="322" spans="1:31" s="474" customFormat="1" ht="38.25" x14ac:dyDescent="0.25">
      <c r="A322" s="381"/>
      <c r="B322" s="382"/>
      <c r="C322" s="382"/>
      <c r="D322" s="368" t="s">
        <v>915</v>
      </c>
      <c r="E322" s="149"/>
      <c r="F322" s="384"/>
      <c r="G322" s="384"/>
      <c r="H322" s="384"/>
      <c r="I322" s="379"/>
      <c r="J322" s="373"/>
      <c r="K322" s="16" t="s">
        <v>916</v>
      </c>
      <c r="L322" s="332" t="s">
        <v>61</v>
      </c>
      <c r="M322" s="1">
        <v>70</v>
      </c>
      <c r="N322" s="384"/>
      <c r="O322" s="384"/>
      <c r="P322" s="378"/>
      <c r="Q322" s="373"/>
      <c r="R322" s="40"/>
      <c r="S322" s="40"/>
      <c r="T322" s="361"/>
      <c r="U322" s="361"/>
      <c r="V322" s="361"/>
      <c r="W322" s="361"/>
      <c r="X322" s="499"/>
      <c r="Y322" s="499"/>
      <c r="Z322" s="499"/>
      <c r="AA322" s="499"/>
      <c r="AB322" s="499"/>
      <c r="AC322" s="499"/>
      <c r="AD322" s="499"/>
      <c r="AE322" s="499"/>
    </row>
    <row r="323" spans="1:31" s="474" customFormat="1" ht="63.75" x14ac:dyDescent="0.25">
      <c r="A323" s="381">
        <v>80</v>
      </c>
      <c r="B323" s="382" t="s">
        <v>906</v>
      </c>
      <c r="C323" s="382" t="s">
        <v>917</v>
      </c>
      <c r="D323" s="51" t="s">
        <v>918</v>
      </c>
      <c r="E323" s="149" t="s">
        <v>48</v>
      </c>
      <c r="F323" s="384" t="s">
        <v>58</v>
      </c>
      <c r="G323" s="384">
        <v>4</v>
      </c>
      <c r="H323" s="384">
        <v>4</v>
      </c>
      <c r="I323" s="379">
        <f t="shared" ref="I323" si="0">+G323*H323</f>
        <v>16</v>
      </c>
      <c r="J323" s="373" t="s">
        <v>90</v>
      </c>
      <c r="K323" s="16" t="s">
        <v>919</v>
      </c>
      <c r="L323" s="332" t="s">
        <v>61</v>
      </c>
      <c r="M323" s="1">
        <v>85</v>
      </c>
      <c r="N323" s="384">
        <v>2</v>
      </c>
      <c r="O323" s="384">
        <v>4</v>
      </c>
      <c r="P323" s="378">
        <f t="shared" ref="P323" si="1">+N323*O323</f>
        <v>8</v>
      </c>
      <c r="Q323" s="373" t="s">
        <v>59</v>
      </c>
      <c r="R323" s="40" t="s">
        <v>63</v>
      </c>
      <c r="S323" s="39" t="s">
        <v>920</v>
      </c>
      <c r="T323" s="352" t="s">
        <v>921</v>
      </c>
      <c r="U323" s="48" t="s">
        <v>922</v>
      </c>
      <c r="V323" s="352" t="s">
        <v>923</v>
      </c>
      <c r="W323" s="352" t="s">
        <v>912</v>
      </c>
      <c r="X323" s="499"/>
      <c r="Y323" s="499"/>
      <c r="Z323" s="499"/>
      <c r="AA323" s="499"/>
      <c r="AB323" s="499"/>
      <c r="AC323" s="499"/>
      <c r="AD323" s="499"/>
      <c r="AE323" s="499"/>
    </row>
    <row r="324" spans="1:31" s="474" customFormat="1" ht="38.25" x14ac:dyDescent="0.25">
      <c r="A324" s="381"/>
      <c r="B324" s="382"/>
      <c r="C324" s="382"/>
      <c r="D324" s="51" t="s">
        <v>924</v>
      </c>
      <c r="E324" s="149" t="s">
        <v>100</v>
      </c>
      <c r="F324" s="384"/>
      <c r="G324" s="384"/>
      <c r="H324" s="384"/>
      <c r="I324" s="379"/>
      <c r="J324" s="373"/>
      <c r="K324" s="16"/>
      <c r="L324" s="332"/>
      <c r="M324" s="1">
        <v>0</v>
      </c>
      <c r="N324" s="384"/>
      <c r="O324" s="384"/>
      <c r="P324" s="378"/>
      <c r="Q324" s="373"/>
      <c r="R324" s="40" t="s">
        <v>63</v>
      </c>
      <c r="S324" s="11" t="s">
        <v>925</v>
      </c>
      <c r="T324" s="352" t="s">
        <v>926</v>
      </c>
      <c r="U324" s="48" t="s">
        <v>922</v>
      </c>
      <c r="V324" s="352" t="s">
        <v>923</v>
      </c>
      <c r="W324" s="352" t="s">
        <v>912</v>
      </c>
      <c r="X324" s="499"/>
      <c r="Y324" s="499"/>
      <c r="Z324" s="499"/>
      <c r="AA324" s="499"/>
      <c r="AB324" s="499"/>
      <c r="AC324" s="499"/>
      <c r="AD324" s="499"/>
      <c r="AE324" s="499"/>
    </row>
    <row r="325" spans="1:31" s="474" customFormat="1" ht="51" customHeight="1" x14ac:dyDescent="0.25">
      <c r="A325" s="381">
        <v>81</v>
      </c>
      <c r="B325" s="382" t="s">
        <v>906</v>
      </c>
      <c r="C325" s="383" t="s">
        <v>927</v>
      </c>
      <c r="D325" s="46" t="s">
        <v>928</v>
      </c>
      <c r="E325" s="149" t="s">
        <v>100</v>
      </c>
      <c r="F325" s="384" t="s">
        <v>58</v>
      </c>
      <c r="G325" s="384">
        <v>4</v>
      </c>
      <c r="H325" s="384">
        <v>4</v>
      </c>
      <c r="I325" s="379">
        <f t="shared" ref="I325" si="2">+G325*H325</f>
        <v>16</v>
      </c>
      <c r="J325" s="373" t="s">
        <v>90</v>
      </c>
      <c r="K325" s="16" t="s">
        <v>929</v>
      </c>
      <c r="L325" s="332" t="s">
        <v>61</v>
      </c>
      <c r="M325" s="1">
        <v>90</v>
      </c>
      <c r="N325" s="384">
        <v>2</v>
      </c>
      <c r="O325" s="384">
        <v>4</v>
      </c>
      <c r="P325" s="378">
        <f t="shared" ref="P325" si="3">+N325*O325</f>
        <v>8</v>
      </c>
      <c r="Q325" s="373" t="s">
        <v>59</v>
      </c>
      <c r="R325" s="40" t="s">
        <v>63</v>
      </c>
      <c r="S325" s="11" t="s">
        <v>988</v>
      </c>
      <c r="T325" s="352" t="s">
        <v>989</v>
      </c>
      <c r="U325" s="48">
        <v>42856</v>
      </c>
      <c r="V325" s="352" t="s">
        <v>98</v>
      </c>
      <c r="W325" s="352" t="s">
        <v>930</v>
      </c>
      <c r="X325" s="499"/>
      <c r="Y325" s="499"/>
      <c r="Z325" s="499"/>
      <c r="AA325" s="499"/>
      <c r="AB325" s="499"/>
      <c r="AC325" s="499"/>
      <c r="AD325" s="499"/>
      <c r="AE325" s="499"/>
    </row>
    <row r="326" spans="1:31" s="474" customFormat="1" ht="51" x14ac:dyDescent="0.25">
      <c r="A326" s="381"/>
      <c r="B326" s="382"/>
      <c r="C326" s="383"/>
      <c r="D326" s="3" t="s">
        <v>931</v>
      </c>
      <c r="E326" s="149" t="s">
        <v>36</v>
      </c>
      <c r="F326" s="384"/>
      <c r="G326" s="384"/>
      <c r="H326" s="384"/>
      <c r="I326" s="379"/>
      <c r="J326" s="373"/>
      <c r="K326" s="39" t="s">
        <v>990</v>
      </c>
      <c r="L326" s="332" t="s">
        <v>61</v>
      </c>
      <c r="M326" s="1">
        <v>90</v>
      </c>
      <c r="N326" s="384"/>
      <c r="O326" s="384"/>
      <c r="P326" s="378"/>
      <c r="Q326" s="373"/>
      <c r="R326" s="40" t="s">
        <v>63</v>
      </c>
      <c r="S326" s="11" t="s">
        <v>991</v>
      </c>
      <c r="T326" s="352" t="s">
        <v>992</v>
      </c>
      <c r="U326" s="48">
        <v>42856</v>
      </c>
      <c r="V326" s="352" t="s">
        <v>98</v>
      </c>
      <c r="W326" s="352" t="s">
        <v>930</v>
      </c>
      <c r="X326" s="499"/>
      <c r="Y326" s="499"/>
      <c r="Z326" s="499"/>
      <c r="AA326" s="499"/>
      <c r="AB326" s="499"/>
      <c r="AC326" s="499"/>
      <c r="AD326" s="499"/>
      <c r="AE326" s="499"/>
    </row>
    <row r="327" spans="1:31" s="474" customFormat="1" ht="63.75" x14ac:dyDescent="0.25">
      <c r="A327" s="381"/>
      <c r="B327" s="382"/>
      <c r="C327" s="383"/>
      <c r="D327" s="3" t="s">
        <v>932</v>
      </c>
      <c r="E327" s="149"/>
      <c r="F327" s="384"/>
      <c r="G327" s="384"/>
      <c r="H327" s="384"/>
      <c r="I327" s="379"/>
      <c r="J327" s="373"/>
      <c r="K327" s="39" t="s">
        <v>993</v>
      </c>
      <c r="L327" s="332" t="s">
        <v>61</v>
      </c>
      <c r="M327" s="79">
        <v>90</v>
      </c>
      <c r="N327" s="384"/>
      <c r="O327" s="384"/>
      <c r="P327" s="378"/>
      <c r="Q327" s="373"/>
      <c r="R327" s="40"/>
      <c r="S327" s="40"/>
      <c r="T327" s="361"/>
      <c r="U327" s="361"/>
      <c r="V327" s="361"/>
      <c r="W327" s="361"/>
      <c r="X327" s="499"/>
      <c r="Y327" s="499"/>
      <c r="Z327" s="499"/>
      <c r="AA327" s="499"/>
      <c r="AB327" s="499"/>
      <c r="AC327" s="499"/>
      <c r="AD327" s="499"/>
      <c r="AE327" s="499"/>
    </row>
    <row r="328" spans="1:31" s="474" customFormat="1" ht="63.75" customHeight="1" x14ac:dyDescent="0.25">
      <c r="A328" s="381">
        <v>82</v>
      </c>
      <c r="B328" s="382" t="s">
        <v>906</v>
      </c>
      <c r="C328" s="383" t="s">
        <v>994</v>
      </c>
      <c r="D328" s="46" t="s">
        <v>995</v>
      </c>
      <c r="E328" s="149" t="s">
        <v>36</v>
      </c>
      <c r="F328" s="384" t="s">
        <v>58</v>
      </c>
      <c r="G328" s="384">
        <v>3</v>
      </c>
      <c r="H328" s="384">
        <v>3</v>
      </c>
      <c r="I328" s="379">
        <f t="shared" ref="I328" si="4">+G328*H328</f>
        <v>9</v>
      </c>
      <c r="J328" s="373" t="s">
        <v>59</v>
      </c>
      <c r="K328" s="16" t="s">
        <v>996</v>
      </c>
      <c r="L328" s="332" t="s">
        <v>61</v>
      </c>
      <c r="M328" s="1">
        <v>85</v>
      </c>
      <c r="N328" s="384">
        <v>2</v>
      </c>
      <c r="O328" s="384">
        <v>3</v>
      </c>
      <c r="P328" s="378">
        <f t="shared" ref="P328" si="5">+N328*O328</f>
        <v>6</v>
      </c>
      <c r="Q328" s="373" t="s">
        <v>62</v>
      </c>
      <c r="R328" s="40" t="s">
        <v>81</v>
      </c>
      <c r="S328" s="27" t="s">
        <v>997</v>
      </c>
      <c r="T328" s="27" t="s">
        <v>998</v>
      </c>
      <c r="U328" s="26">
        <v>42979</v>
      </c>
      <c r="V328" s="367" t="s">
        <v>999</v>
      </c>
      <c r="W328" s="367" t="s">
        <v>933</v>
      </c>
      <c r="X328" s="499"/>
      <c r="Y328" s="499"/>
      <c r="Z328" s="499"/>
      <c r="AA328" s="499"/>
      <c r="AB328" s="499"/>
      <c r="AC328" s="499"/>
      <c r="AD328" s="499"/>
      <c r="AE328" s="499"/>
    </row>
    <row r="329" spans="1:31" s="474" customFormat="1" ht="51" x14ac:dyDescent="0.25">
      <c r="A329" s="381"/>
      <c r="B329" s="382"/>
      <c r="C329" s="383"/>
      <c r="D329" s="3" t="s">
        <v>1000</v>
      </c>
      <c r="E329" s="149" t="s">
        <v>48</v>
      </c>
      <c r="F329" s="384"/>
      <c r="G329" s="384"/>
      <c r="H329" s="384"/>
      <c r="I329" s="379"/>
      <c r="J329" s="373"/>
      <c r="K329" s="16" t="s">
        <v>1001</v>
      </c>
      <c r="L329" s="332" t="s">
        <v>61</v>
      </c>
      <c r="M329" s="1">
        <v>70</v>
      </c>
      <c r="N329" s="384"/>
      <c r="O329" s="384"/>
      <c r="P329" s="378"/>
      <c r="Q329" s="373"/>
      <c r="R329" s="40" t="s">
        <v>63</v>
      </c>
      <c r="S329" s="40" t="s">
        <v>1002</v>
      </c>
      <c r="T329" s="361" t="s">
        <v>1003</v>
      </c>
      <c r="U329" s="52">
        <v>42979</v>
      </c>
      <c r="V329" s="361" t="s">
        <v>176</v>
      </c>
      <c r="W329" s="361" t="s">
        <v>933</v>
      </c>
      <c r="X329" s="499"/>
      <c r="Y329" s="499"/>
      <c r="Z329" s="499"/>
      <c r="AA329" s="499"/>
      <c r="AB329" s="499"/>
      <c r="AC329" s="499"/>
      <c r="AD329" s="499"/>
      <c r="AE329" s="499"/>
    </row>
    <row r="330" spans="1:31" s="474" customFormat="1" ht="38.25" x14ac:dyDescent="0.25">
      <c r="A330" s="381"/>
      <c r="B330" s="382"/>
      <c r="C330" s="383"/>
      <c r="D330" s="3" t="s">
        <v>934</v>
      </c>
      <c r="E330" s="149" t="s">
        <v>100</v>
      </c>
      <c r="F330" s="384"/>
      <c r="G330" s="384"/>
      <c r="H330" s="384"/>
      <c r="I330" s="379"/>
      <c r="J330" s="373"/>
      <c r="K330" s="16" t="s">
        <v>1004</v>
      </c>
      <c r="L330" s="332" t="s">
        <v>61</v>
      </c>
      <c r="M330" s="1">
        <v>70</v>
      </c>
      <c r="N330" s="384"/>
      <c r="O330" s="384"/>
      <c r="P330" s="378"/>
      <c r="Q330" s="373"/>
      <c r="R330" s="40"/>
      <c r="S330" s="40"/>
      <c r="T330" s="361"/>
      <c r="U330" s="361"/>
      <c r="V330" s="361"/>
      <c r="W330" s="361"/>
      <c r="X330" s="499"/>
      <c r="Y330" s="499"/>
      <c r="Z330" s="499"/>
      <c r="AA330" s="499"/>
      <c r="AB330" s="499"/>
      <c r="AC330" s="499"/>
      <c r="AD330" s="499"/>
      <c r="AE330" s="499"/>
    </row>
    <row r="331" spans="1:31" s="474" customFormat="1" ht="38.25" x14ac:dyDescent="0.25">
      <c r="A331" s="381"/>
      <c r="B331" s="382"/>
      <c r="C331" s="383"/>
      <c r="D331" s="75" t="s">
        <v>1005</v>
      </c>
      <c r="E331" s="149"/>
      <c r="F331" s="384"/>
      <c r="G331" s="384"/>
      <c r="H331" s="384"/>
      <c r="I331" s="379"/>
      <c r="J331" s="373"/>
      <c r="K331" s="16"/>
      <c r="L331" s="332"/>
      <c r="M331" s="1">
        <v>0</v>
      </c>
      <c r="N331" s="384"/>
      <c r="O331" s="384"/>
      <c r="P331" s="378"/>
      <c r="Q331" s="373"/>
      <c r="R331" s="40"/>
      <c r="S331" s="40"/>
      <c r="T331" s="361"/>
      <c r="U331" s="361"/>
      <c r="V331" s="361"/>
      <c r="W331" s="361"/>
      <c r="X331" s="499"/>
      <c r="Y331" s="499"/>
      <c r="Z331" s="499"/>
      <c r="AA331" s="499"/>
      <c r="AB331" s="499"/>
      <c r="AC331" s="499"/>
      <c r="AD331" s="499"/>
      <c r="AE331" s="499"/>
    </row>
    <row r="332" spans="1:31" s="474" customFormat="1" ht="63.75" customHeight="1" x14ac:dyDescent="0.25">
      <c r="A332" s="381">
        <v>83</v>
      </c>
      <c r="B332" s="382" t="s">
        <v>906</v>
      </c>
      <c r="C332" s="383" t="s">
        <v>1006</v>
      </c>
      <c r="D332" s="3" t="s">
        <v>1007</v>
      </c>
      <c r="E332" s="149" t="s">
        <v>100</v>
      </c>
      <c r="F332" s="384" t="s">
        <v>58</v>
      </c>
      <c r="G332" s="384">
        <v>4</v>
      </c>
      <c r="H332" s="384">
        <v>3</v>
      </c>
      <c r="I332" s="379">
        <f t="shared" ref="I332" si="6">+G332*H332</f>
        <v>12</v>
      </c>
      <c r="J332" s="373" t="s">
        <v>59</v>
      </c>
      <c r="K332" s="16" t="s">
        <v>1008</v>
      </c>
      <c r="L332" s="332" t="s">
        <v>140</v>
      </c>
      <c r="M332" s="1">
        <v>55</v>
      </c>
      <c r="N332" s="384">
        <v>3</v>
      </c>
      <c r="O332" s="384">
        <v>2</v>
      </c>
      <c r="P332" s="378">
        <f t="shared" ref="P332" si="7">+N332*O332</f>
        <v>6</v>
      </c>
      <c r="Q332" s="373" t="s">
        <v>62</v>
      </c>
      <c r="R332" s="40" t="s">
        <v>63</v>
      </c>
      <c r="S332" s="2" t="s">
        <v>1009</v>
      </c>
      <c r="T332" s="332" t="s">
        <v>171</v>
      </c>
      <c r="U332" s="147">
        <v>42979</v>
      </c>
      <c r="V332" s="332" t="s">
        <v>176</v>
      </c>
      <c r="W332" s="332" t="s">
        <v>933</v>
      </c>
      <c r="X332" s="499"/>
      <c r="Y332" s="499"/>
      <c r="Z332" s="499"/>
      <c r="AA332" s="499"/>
      <c r="AB332" s="499"/>
      <c r="AC332" s="499"/>
      <c r="AD332" s="499"/>
      <c r="AE332" s="499"/>
    </row>
    <row r="333" spans="1:31" s="474" customFormat="1" ht="51" x14ac:dyDescent="0.25">
      <c r="A333" s="381"/>
      <c r="B333" s="382"/>
      <c r="C333" s="383"/>
      <c r="D333" s="3" t="s">
        <v>1010</v>
      </c>
      <c r="E333" s="149"/>
      <c r="F333" s="384"/>
      <c r="G333" s="384"/>
      <c r="H333" s="384"/>
      <c r="I333" s="379"/>
      <c r="J333" s="373"/>
      <c r="K333" s="16" t="s">
        <v>1011</v>
      </c>
      <c r="L333" s="332" t="s">
        <v>61</v>
      </c>
      <c r="M333" s="1">
        <v>70</v>
      </c>
      <c r="N333" s="384"/>
      <c r="O333" s="384"/>
      <c r="P333" s="378"/>
      <c r="Q333" s="373"/>
      <c r="R333" s="40"/>
      <c r="S333" s="2"/>
      <c r="T333" s="332"/>
      <c r="U333" s="147"/>
      <c r="V333" s="332"/>
      <c r="W333" s="332"/>
      <c r="X333" s="499"/>
      <c r="Y333" s="499"/>
      <c r="Z333" s="499"/>
      <c r="AA333" s="499"/>
      <c r="AB333" s="499"/>
      <c r="AC333" s="499"/>
      <c r="AD333" s="499"/>
      <c r="AE333" s="499"/>
    </row>
    <row r="334" spans="1:31" s="474" customFormat="1" ht="38.25" customHeight="1" x14ac:dyDescent="0.25">
      <c r="A334" s="381">
        <v>84</v>
      </c>
      <c r="B334" s="382" t="s">
        <v>906</v>
      </c>
      <c r="C334" s="382" t="s">
        <v>935</v>
      </c>
      <c r="D334" s="2" t="s">
        <v>936</v>
      </c>
      <c r="E334" s="149" t="s">
        <v>100</v>
      </c>
      <c r="F334" s="384" t="s">
        <v>58</v>
      </c>
      <c r="G334" s="384">
        <v>3</v>
      </c>
      <c r="H334" s="384">
        <v>3</v>
      </c>
      <c r="I334" s="379">
        <f t="shared" ref="I334" si="8">+G334*H334</f>
        <v>9</v>
      </c>
      <c r="J334" s="373" t="s">
        <v>59</v>
      </c>
      <c r="K334" s="7" t="s">
        <v>937</v>
      </c>
      <c r="L334" s="332" t="s">
        <v>61</v>
      </c>
      <c r="M334" s="1">
        <v>85</v>
      </c>
      <c r="N334" s="384">
        <v>1</v>
      </c>
      <c r="O334" s="384">
        <v>3</v>
      </c>
      <c r="P334" s="378">
        <f t="shared" ref="P334" si="9">+N334*O334</f>
        <v>3</v>
      </c>
      <c r="Q334" s="373" t="s">
        <v>62</v>
      </c>
      <c r="R334" s="40" t="s">
        <v>63</v>
      </c>
      <c r="S334" s="2" t="s">
        <v>938</v>
      </c>
      <c r="T334" s="338" t="s">
        <v>939</v>
      </c>
      <c r="U334" s="41">
        <v>42736</v>
      </c>
      <c r="V334" s="500" t="s">
        <v>78</v>
      </c>
      <c r="W334" s="332" t="s">
        <v>940</v>
      </c>
      <c r="X334" s="499"/>
      <c r="Y334" s="499"/>
      <c r="Z334" s="499"/>
      <c r="AA334" s="499"/>
      <c r="AB334" s="499"/>
      <c r="AC334" s="499"/>
      <c r="AD334" s="499"/>
      <c r="AE334" s="499"/>
    </row>
    <row r="335" spans="1:31" s="474" customFormat="1" ht="76.5" x14ac:dyDescent="0.25">
      <c r="A335" s="381"/>
      <c r="B335" s="382"/>
      <c r="C335" s="382"/>
      <c r="D335" s="2" t="s">
        <v>941</v>
      </c>
      <c r="E335" s="149"/>
      <c r="F335" s="384"/>
      <c r="G335" s="384"/>
      <c r="H335" s="384"/>
      <c r="I335" s="379"/>
      <c r="J335" s="373"/>
      <c r="K335" s="7" t="s">
        <v>942</v>
      </c>
      <c r="L335" s="332" t="s">
        <v>61</v>
      </c>
      <c r="M335" s="1">
        <v>90</v>
      </c>
      <c r="N335" s="384"/>
      <c r="O335" s="384"/>
      <c r="P335" s="378"/>
      <c r="Q335" s="373"/>
      <c r="R335" s="40" t="s">
        <v>63</v>
      </c>
      <c r="S335" s="7" t="s">
        <v>943</v>
      </c>
      <c r="T335" s="352" t="s">
        <v>944</v>
      </c>
      <c r="U335" s="48">
        <v>42826</v>
      </c>
      <c r="V335" s="500" t="s">
        <v>78</v>
      </c>
      <c r="W335" s="332" t="s">
        <v>940</v>
      </c>
      <c r="X335" s="499"/>
      <c r="Y335" s="499"/>
      <c r="Z335" s="499"/>
      <c r="AA335" s="499"/>
      <c r="AB335" s="499"/>
      <c r="AC335" s="499"/>
      <c r="AD335" s="499"/>
      <c r="AE335" s="499"/>
    </row>
    <row r="336" spans="1:31" s="474" customFormat="1" ht="38.25" x14ac:dyDescent="0.25">
      <c r="A336" s="381"/>
      <c r="B336" s="382"/>
      <c r="C336" s="382"/>
      <c r="D336" s="2" t="s">
        <v>945</v>
      </c>
      <c r="E336" s="149"/>
      <c r="F336" s="384"/>
      <c r="G336" s="384"/>
      <c r="H336" s="384"/>
      <c r="I336" s="379"/>
      <c r="J336" s="373"/>
      <c r="K336" s="7" t="s">
        <v>946</v>
      </c>
      <c r="L336" s="332" t="s">
        <v>61</v>
      </c>
      <c r="M336" s="1">
        <v>85</v>
      </c>
      <c r="N336" s="384"/>
      <c r="O336" s="384"/>
      <c r="P336" s="378"/>
      <c r="Q336" s="373"/>
      <c r="R336" s="40"/>
      <c r="S336" s="40"/>
      <c r="T336" s="361"/>
      <c r="U336" s="361"/>
      <c r="V336" s="361"/>
      <c r="W336" s="361"/>
      <c r="X336" s="499"/>
      <c r="Y336" s="499"/>
      <c r="Z336" s="499"/>
      <c r="AA336" s="499"/>
      <c r="AB336" s="499"/>
      <c r="AC336" s="499"/>
      <c r="AD336" s="499"/>
      <c r="AE336" s="499"/>
    </row>
    <row r="337" spans="1:31" s="474" customFormat="1" ht="25.5" x14ac:dyDescent="0.25">
      <c r="A337" s="381"/>
      <c r="B337" s="382"/>
      <c r="C337" s="382"/>
      <c r="D337" s="6" t="s">
        <v>947</v>
      </c>
      <c r="E337" s="149"/>
      <c r="F337" s="384"/>
      <c r="G337" s="384"/>
      <c r="H337" s="384"/>
      <c r="I337" s="379"/>
      <c r="J337" s="373"/>
      <c r="K337" s="7"/>
      <c r="L337" s="332"/>
      <c r="M337" s="79">
        <v>0</v>
      </c>
      <c r="N337" s="384"/>
      <c r="O337" s="384"/>
      <c r="P337" s="378"/>
      <c r="Q337" s="373"/>
      <c r="R337" s="40"/>
      <c r="S337" s="40"/>
      <c r="T337" s="361"/>
      <c r="U337" s="361"/>
      <c r="V337" s="361"/>
      <c r="W337" s="361"/>
      <c r="X337" s="499"/>
      <c r="Y337" s="499"/>
      <c r="Z337" s="499"/>
      <c r="AA337" s="499"/>
      <c r="AB337" s="499"/>
      <c r="AC337" s="499"/>
      <c r="AD337" s="499"/>
      <c r="AE337" s="499"/>
    </row>
    <row r="338" spans="1:31" s="474" customFormat="1" ht="25.5" x14ac:dyDescent="0.25">
      <c r="A338" s="381"/>
      <c r="B338" s="382"/>
      <c r="C338" s="382"/>
      <c r="D338" s="6" t="s">
        <v>948</v>
      </c>
      <c r="E338" s="149"/>
      <c r="F338" s="384"/>
      <c r="G338" s="384"/>
      <c r="H338" s="384"/>
      <c r="I338" s="379"/>
      <c r="J338" s="373"/>
      <c r="K338" s="16"/>
      <c r="L338" s="332"/>
      <c r="M338" s="1">
        <v>0</v>
      </c>
      <c r="N338" s="384"/>
      <c r="O338" s="384"/>
      <c r="P338" s="378"/>
      <c r="Q338" s="373"/>
      <c r="R338" s="40"/>
      <c r="S338" s="40"/>
      <c r="T338" s="361"/>
      <c r="U338" s="361"/>
      <c r="V338" s="361"/>
      <c r="W338" s="361"/>
      <c r="X338" s="499"/>
      <c r="Y338" s="499"/>
      <c r="Z338" s="499"/>
      <c r="AA338" s="499"/>
      <c r="AB338" s="499"/>
      <c r="AC338" s="499"/>
      <c r="AD338" s="499"/>
      <c r="AE338" s="499"/>
    </row>
    <row r="339" spans="1:31" s="474" customFormat="1" ht="51" x14ac:dyDescent="0.25">
      <c r="A339" s="381">
        <v>85</v>
      </c>
      <c r="B339" s="382" t="s">
        <v>906</v>
      </c>
      <c r="C339" s="383" t="s">
        <v>949</v>
      </c>
      <c r="D339" s="134" t="s">
        <v>950</v>
      </c>
      <c r="E339" s="149" t="s">
        <v>100</v>
      </c>
      <c r="F339" s="384" t="s">
        <v>58</v>
      </c>
      <c r="G339" s="384">
        <v>4</v>
      </c>
      <c r="H339" s="384">
        <v>4</v>
      </c>
      <c r="I339" s="379">
        <f t="shared" ref="I339" si="10">+G339*H339</f>
        <v>16</v>
      </c>
      <c r="J339" s="373" t="s">
        <v>90</v>
      </c>
      <c r="K339" s="11" t="s">
        <v>1012</v>
      </c>
      <c r="L339" s="332" t="s">
        <v>61</v>
      </c>
      <c r="M339" s="1">
        <v>90</v>
      </c>
      <c r="N339" s="384">
        <v>2</v>
      </c>
      <c r="O339" s="384">
        <v>4</v>
      </c>
      <c r="P339" s="378">
        <f t="shared" ref="P339" si="11">+N339*O339</f>
        <v>8</v>
      </c>
      <c r="Q339" s="373" t="s">
        <v>59</v>
      </c>
      <c r="R339" s="40" t="s">
        <v>63</v>
      </c>
      <c r="S339" s="11" t="s">
        <v>1013</v>
      </c>
      <c r="T339" s="340" t="s">
        <v>989</v>
      </c>
      <c r="U339" s="82">
        <v>42856</v>
      </c>
      <c r="V339" s="340" t="s">
        <v>98</v>
      </c>
      <c r="W339" s="352" t="s">
        <v>930</v>
      </c>
      <c r="X339" s="499"/>
      <c r="Y339" s="499"/>
      <c r="Z339" s="499"/>
      <c r="AA339" s="499"/>
      <c r="AB339" s="499"/>
      <c r="AC339" s="499"/>
      <c r="AD339" s="499"/>
      <c r="AE339" s="499"/>
    </row>
    <row r="340" spans="1:31" s="474" customFormat="1" ht="89.25" x14ac:dyDescent="0.25">
      <c r="A340" s="381"/>
      <c r="B340" s="382"/>
      <c r="C340" s="383"/>
      <c r="D340" s="134" t="s">
        <v>951</v>
      </c>
      <c r="E340" s="149" t="s">
        <v>36</v>
      </c>
      <c r="F340" s="384"/>
      <c r="G340" s="384"/>
      <c r="H340" s="384"/>
      <c r="I340" s="379"/>
      <c r="J340" s="373"/>
      <c r="K340" s="6" t="s">
        <v>952</v>
      </c>
      <c r="L340" s="332" t="s">
        <v>61</v>
      </c>
      <c r="M340" s="1">
        <v>85</v>
      </c>
      <c r="N340" s="384"/>
      <c r="O340" s="384"/>
      <c r="P340" s="378"/>
      <c r="Q340" s="373"/>
      <c r="R340" s="40" t="s">
        <v>63</v>
      </c>
      <c r="S340" s="11" t="s">
        <v>1014</v>
      </c>
      <c r="T340" s="352" t="s">
        <v>1015</v>
      </c>
      <c r="U340" s="48">
        <v>42979</v>
      </c>
      <c r="V340" s="340" t="s">
        <v>273</v>
      </c>
      <c r="W340" s="352" t="s">
        <v>930</v>
      </c>
      <c r="X340" s="499"/>
      <c r="Y340" s="499"/>
      <c r="Z340" s="499"/>
      <c r="AA340" s="499"/>
      <c r="AB340" s="499"/>
      <c r="AC340" s="499"/>
      <c r="AD340" s="499"/>
      <c r="AE340" s="499"/>
    </row>
    <row r="341" spans="1:31" s="474" customFormat="1" ht="25.5" x14ac:dyDescent="0.25">
      <c r="A341" s="381"/>
      <c r="B341" s="382"/>
      <c r="C341" s="383"/>
      <c r="D341" s="134" t="s">
        <v>953</v>
      </c>
      <c r="E341" s="149"/>
      <c r="F341" s="384"/>
      <c r="G341" s="384"/>
      <c r="H341" s="384"/>
      <c r="I341" s="379"/>
      <c r="J341" s="373"/>
      <c r="K341" s="16"/>
      <c r="L341" s="332"/>
      <c r="M341" s="1">
        <v>0</v>
      </c>
      <c r="N341" s="384"/>
      <c r="O341" s="384"/>
      <c r="P341" s="378"/>
      <c r="Q341" s="373"/>
      <c r="R341" s="40"/>
      <c r="S341" s="40"/>
      <c r="T341" s="361"/>
      <c r="U341" s="361"/>
      <c r="V341" s="361"/>
      <c r="W341" s="361"/>
      <c r="X341" s="499"/>
      <c r="Y341" s="499"/>
      <c r="Z341" s="499"/>
      <c r="AA341" s="499"/>
      <c r="AB341" s="499"/>
      <c r="AC341" s="499"/>
      <c r="AD341" s="499"/>
      <c r="AE341" s="499"/>
    </row>
    <row r="342" spans="1:31" s="474" customFormat="1" ht="51" customHeight="1" x14ac:dyDescent="0.25">
      <c r="A342" s="381">
        <v>86</v>
      </c>
      <c r="B342" s="385" t="s">
        <v>906</v>
      </c>
      <c r="C342" s="383" t="s">
        <v>1016</v>
      </c>
      <c r="D342" s="75" t="s">
        <v>1017</v>
      </c>
      <c r="E342" s="149" t="s">
        <v>769</v>
      </c>
      <c r="F342" s="384" t="s">
        <v>954</v>
      </c>
      <c r="G342" s="384">
        <v>2</v>
      </c>
      <c r="H342" s="384">
        <v>3</v>
      </c>
      <c r="I342" s="379">
        <f t="shared" ref="I342" si="12">+G342*H342</f>
        <v>6</v>
      </c>
      <c r="J342" s="373" t="s">
        <v>62</v>
      </c>
      <c r="K342" s="16" t="s">
        <v>1018</v>
      </c>
      <c r="L342" s="332" t="s">
        <v>61</v>
      </c>
      <c r="M342" s="1">
        <v>85</v>
      </c>
      <c r="N342" s="384">
        <v>1</v>
      </c>
      <c r="O342" s="384">
        <v>3</v>
      </c>
      <c r="P342" s="378">
        <f t="shared" ref="P342" si="13">+N342*O342</f>
        <v>3</v>
      </c>
      <c r="Q342" s="373" t="s">
        <v>62</v>
      </c>
      <c r="R342" s="40" t="s">
        <v>63</v>
      </c>
      <c r="S342" s="92" t="s">
        <v>1019</v>
      </c>
      <c r="T342" s="146" t="s">
        <v>956</v>
      </c>
      <c r="U342" s="147">
        <v>42826</v>
      </c>
      <c r="V342" s="332" t="s">
        <v>112</v>
      </c>
      <c r="W342" s="332" t="s">
        <v>957</v>
      </c>
      <c r="X342" s="499"/>
      <c r="Y342" s="499"/>
      <c r="Z342" s="499"/>
      <c r="AA342" s="499"/>
      <c r="AB342" s="499"/>
      <c r="AC342" s="499"/>
      <c r="AD342" s="499"/>
      <c r="AE342" s="499"/>
    </row>
    <row r="343" spans="1:31" s="474" customFormat="1" ht="51" x14ac:dyDescent="0.25">
      <c r="A343" s="381"/>
      <c r="B343" s="385"/>
      <c r="C343" s="383"/>
      <c r="D343" s="75" t="s">
        <v>1020</v>
      </c>
      <c r="E343" s="149" t="s">
        <v>100</v>
      </c>
      <c r="F343" s="384"/>
      <c r="G343" s="384"/>
      <c r="H343" s="384"/>
      <c r="I343" s="379"/>
      <c r="J343" s="373"/>
      <c r="K343" s="16" t="s">
        <v>1021</v>
      </c>
      <c r="L343" s="332" t="s">
        <v>61</v>
      </c>
      <c r="M343" s="1">
        <v>85</v>
      </c>
      <c r="N343" s="384"/>
      <c r="O343" s="384"/>
      <c r="P343" s="378"/>
      <c r="Q343" s="373"/>
      <c r="R343" s="40"/>
      <c r="S343" s="40"/>
      <c r="T343" s="361"/>
      <c r="U343" s="361"/>
      <c r="V343" s="361"/>
      <c r="W343" s="361"/>
      <c r="X343" s="499"/>
      <c r="Y343" s="499"/>
      <c r="Z343" s="499"/>
      <c r="AA343" s="499"/>
      <c r="AB343" s="499"/>
      <c r="AC343" s="499"/>
      <c r="AD343" s="499"/>
      <c r="AE343" s="499"/>
    </row>
    <row r="344" spans="1:31" s="474" customFormat="1" ht="38.25" x14ac:dyDescent="0.25">
      <c r="A344" s="381"/>
      <c r="B344" s="385"/>
      <c r="C344" s="383"/>
      <c r="D344" s="75" t="s">
        <v>1022</v>
      </c>
      <c r="E344" s="149"/>
      <c r="F344" s="384"/>
      <c r="G344" s="384"/>
      <c r="H344" s="384"/>
      <c r="I344" s="379"/>
      <c r="J344" s="373"/>
      <c r="K344" s="16" t="s">
        <v>1023</v>
      </c>
      <c r="L344" s="332" t="s">
        <v>61</v>
      </c>
      <c r="M344" s="1">
        <v>85</v>
      </c>
      <c r="N344" s="384"/>
      <c r="O344" s="384"/>
      <c r="P344" s="378"/>
      <c r="Q344" s="373"/>
      <c r="R344" s="40"/>
      <c r="S344" s="40"/>
      <c r="T344" s="361"/>
      <c r="U344" s="361"/>
      <c r="V344" s="361"/>
      <c r="W344" s="361"/>
      <c r="X344" s="499"/>
      <c r="Y344" s="499"/>
      <c r="Z344" s="499"/>
      <c r="AA344" s="499"/>
      <c r="AB344" s="499"/>
      <c r="AC344" s="499"/>
      <c r="AD344" s="499"/>
      <c r="AE344" s="499"/>
    </row>
    <row r="345" spans="1:31" s="474" customFormat="1" ht="51" customHeight="1" x14ac:dyDescent="0.25">
      <c r="A345" s="381">
        <v>87</v>
      </c>
      <c r="B345" s="382" t="s">
        <v>906</v>
      </c>
      <c r="C345" s="383" t="s">
        <v>1024</v>
      </c>
      <c r="D345" s="75" t="s">
        <v>1022</v>
      </c>
      <c r="E345" s="149" t="s">
        <v>48</v>
      </c>
      <c r="F345" s="384" t="s">
        <v>954</v>
      </c>
      <c r="G345" s="384">
        <v>4</v>
      </c>
      <c r="H345" s="384">
        <v>5</v>
      </c>
      <c r="I345" s="379">
        <f t="shared" ref="I345" si="14">+G345*H345</f>
        <v>20</v>
      </c>
      <c r="J345" s="373" t="s">
        <v>90</v>
      </c>
      <c r="K345" s="16" t="s">
        <v>1021</v>
      </c>
      <c r="L345" s="332" t="s">
        <v>61</v>
      </c>
      <c r="M345" s="1">
        <v>85</v>
      </c>
      <c r="N345" s="384">
        <v>3</v>
      </c>
      <c r="O345" s="384">
        <v>2</v>
      </c>
      <c r="P345" s="378">
        <f t="shared" ref="P345" si="15">+N345*O345</f>
        <v>6</v>
      </c>
      <c r="Q345" s="373" t="s">
        <v>62</v>
      </c>
      <c r="R345" s="40" t="s">
        <v>63</v>
      </c>
      <c r="S345" s="40" t="s">
        <v>955</v>
      </c>
      <c r="T345" s="40" t="s">
        <v>956</v>
      </c>
      <c r="U345" s="55">
        <v>42826</v>
      </c>
      <c r="V345" s="40" t="s">
        <v>112</v>
      </c>
      <c r="W345" s="40" t="s">
        <v>957</v>
      </c>
      <c r="X345" s="499"/>
      <c r="Y345" s="499"/>
      <c r="Z345" s="499"/>
      <c r="AA345" s="499"/>
      <c r="AB345" s="499"/>
      <c r="AC345" s="499"/>
      <c r="AD345" s="499"/>
      <c r="AE345" s="499"/>
    </row>
    <row r="346" spans="1:31" s="474" customFormat="1" ht="38.25" x14ac:dyDescent="0.25">
      <c r="A346" s="381"/>
      <c r="B346" s="382"/>
      <c r="C346" s="383"/>
      <c r="D346" s="75" t="s">
        <v>1025</v>
      </c>
      <c r="E346" s="149" t="s">
        <v>769</v>
      </c>
      <c r="F346" s="384"/>
      <c r="G346" s="384"/>
      <c r="H346" s="384"/>
      <c r="I346" s="379"/>
      <c r="J346" s="373"/>
      <c r="K346" s="16" t="s">
        <v>1023</v>
      </c>
      <c r="L346" s="332" t="s">
        <v>61</v>
      </c>
      <c r="M346" s="1">
        <v>90</v>
      </c>
      <c r="N346" s="384"/>
      <c r="O346" s="384"/>
      <c r="P346" s="378"/>
      <c r="Q346" s="373"/>
      <c r="R346" s="40"/>
      <c r="S346" s="40"/>
      <c r="T346" s="361"/>
      <c r="U346" s="361"/>
      <c r="V346" s="361"/>
      <c r="W346" s="361"/>
      <c r="X346" s="499"/>
      <c r="Y346" s="499"/>
      <c r="Z346" s="499"/>
      <c r="AA346" s="499"/>
      <c r="AB346" s="499"/>
      <c r="AC346" s="499"/>
      <c r="AD346" s="499"/>
      <c r="AE346" s="499"/>
    </row>
    <row r="347" spans="1:31" s="474" customFormat="1" ht="51" x14ac:dyDescent="0.25">
      <c r="A347" s="381"/>
      <c r="B347" s="382"/>
      <c r="C347" s="383"/>
      <c r="D347" s="75" t="s">
        <v>1026</v>
      </c>
      <c r="E347" s="149" t="s">
        <v>100</v>
      </c>
      <c r="F347" s="384"/>
      <c r="G347" s="384"/>
      <c r="H347" s="384"/>
      <c r="I347" s="379"/>
      <c r="J347" s="373"/>
      <c r="K347" s="16" t="s">
        <v>958</v>
      </c>
      <c r="L347" s="332" t="s">
        <v>61</v>
      </c>
      <c r="M347" s="1">
        <v>70</v>
      </c>
      <c r="N347" s="384"/>
      <c r="O347" s="384"/>
      <c r="P347" s="378"/>
      <c r="Q347" s="373"/>
      <c r="R347" s="40"/>
      <c r="S347" s="40"/>
      <c r="T347" s="361"/>
      <c r="U347" s="361"/>
      <c r="V347" s="361"/>
      <c r="W347" s="361"/>
      <c r="X347" s="499"/>
      <c r="Y347" s="499"/>
      <c r="Z347" s="499"/>
      <c r="AA347" s="499"/>
      <c r="AB347" s="499"/>
      <c r="AC347" s="499"/>
      <c r="AD347" s="499"/>
      <c r="AE347" s="499"/>
    </row>
    <row r="348" spans="1:31" s="474" customFormat="1" ht="38.25" x14ac:dyDescent="0.25">
      <c r="A348" s="381"/>
      <c r="B348" s="382"/>
      <c r="C348" s="383"/>
      <c r="D348" s="75" t="s">
        <v>1027</v>
      </c>
      <c r="E348" s="149"/>
      <c r="F348" s="384"/>
      <c r="G348" s="384"/>
      <c r="H348" s="384"/>
      <c r="I348" s="379"/>
      <c r="J348" s="373"/>
      <c r="K348" s="16" t="s">
        <v>959</v>
      </c>
      <c r="L348" s="332" t="s">
        <v>140</v>
      </c>
      <c r="M348" s="1">
        <v>90</v>
      </c>
      <c r="N348" s="384"/>
      <c r="O348" s="384"/>
      <c r="P348" s="378"/>
      <c r="Q348" s="373"/>
      <c r="R348" s="11"/>
      <c r="S348" s="11"/>
      <c r="T348" s="352"/>
      <c r="U348" s="352"/>
      <c r="V348" s="352"/>
      <c r="W348" s="352"/>
      <c r="X348" s="499"/>
      <c r="Y348" s="499"/>
      <c r="Z348" s="499"/>
      <c r="AA348" s="499"/>
      <c r="AB348" s="499"/>
      <c r="AC348" s="499"/>
      <c r="AD348" s="499"/>
      <c r="AE348" s="499"/>
    </row>
    <row r="349" spans="1:31" s="474" customFormat="1" ht="51" x14ac:dyDescent="0.25">
      <c r="A349" s="381"/>
      <c r="B349" s="382"/>
      <c r="C349" s="383"/>
      <c r="D349" s="75" t="s">
        <v>1028</v>
      </c>
      <c r="E349" s="149"/>
      <c r="F349" s="384"/>
      <c r="G349" s="384"/>
      <c r="H349" s="384"/>
      <c r="I349" s="379"/>
      <c r="J349" s="373"/>
      <c r="K349" s="16" t="s">
        <v>1029</v>
      </c>
      <c r="L349" s="332" t="s">
        <v>61</v>
      </c>
      <c r="M349" s="1">
        <v>85</v>
      </c>
      <c r="N349" s="384"/>
      <c r="O349" s="384"/>
      <c r="P349" s="378"/>
      <c r="Q349" s="373"/>
      <c r="R349" s="11"/>
      <c r="S349" s="11"/>
      <c r="T349" s="352"/>
      <c r="U349" s="352"/>
      <c r="V349" s="352"/>
      <c r="W349" s="352"/>
      <c r="X349" s="499"/>
      <c r="Y349" s="499"/>
      <c r="Z349" s="499"/>
      <c r="AA349" s="499"/>
      <c r="AB349" s="499"/>
      <c r="AC349" s="499"/>
      <c r="AD349" s="499"/>
      <c r="AE349" s="499"/>
    </row>
    <row r="350" spans="1:31" s="474" customFormat="1" ht="51" customHeight="1" x14ac:dyDescent="0.25">
      <c r="A350" s="374">
        <v>88</v>
      </c>
      <c r="B350" s="375" t="s">
        <v>906</v>
      </c>
      <c r="C350" s="375" t="s">
        <v>960</v>
      </c>
      <c r="D350" s="11" t="s">
        <v>961</v>
      </c>
      <c r="E350" s="501" t="s">
        <v>48</v>
      </c>
      <c r="F350" s="376" t="s">
        <v>37</v>
      </c>
      <c r="G350" s="377">
        <v>2</v>
      </c>
      <c r="H350" s="377">
        <v>20</v>
      </c>
      <c r="I350" s="378">
        <f>G350*H350</f>
        <v>40</v>
      </c>
      <c r="J350" s="379" t="str">
        <f>IF(AND(I350&lt;=10,I350&gt;=5),"BAJA",IF(AND(I350&lt;=25,I350&gt;=15),"MODERADA",IF(AND(I350&lt;=50,I350&gt;=30),"ALTA",IF(AND(I350&lt;=100,I350&gt;=60),"EXTREMA","0"))))</f>
        <v>ALTA</v>
      </c>
      <c r="K350" s="46" t="s">
        <v>962</v>
      </c>
      <c r="L350" s="332" t="s">
        <v>40</v>
      </c>
      <c r="M350" s="1">
        <v>85</v>
      </c>
      <c r="N350" s="380">
        <v>1</v>
      </c>
      <c r="O350" s="380">
        <v>20</v>
      </c>
      <c r="P350" s="378">
        <f t="shared" ref="P350" si="16">N350*O350</f>
        <v>20</v>
      </c>
      <c r="Q350" s="379" t="str">
        <f>IF(AND(P350&lt;=10,P350&gt;=5),"BAJA",IF(AND(P350&lt;=25,P350&gt;=15),"MODERADA",IF(AND(P350&lt;=50,P350&gt;=30),"ALTA",IF(AND(P350&lt;=100,P350&gt;=60),"EXTREMA","0"))))</f>
        <v>MODERADA</v>
      </c>
      <c r="R350" s="44" t="s">
        <v>164</v>
      </c>
      <c r="S350" s="10" t="s">
        <v>963</v>
      </c>
      <c r="T350" s="27" t="s">
        <v>921</v>
      </c>
      <c r="U350" s="29" t="s">
        <v>922</v>
      </c>
      <c r="V350" s="27" t="s">
        <v>923</v>
      </c>
      <c r="W350" s="367" t="s">
        <v>912</v>
      </c>
      <c r="X350" s="499"/>
      <c r="Y350" s="499"/>
      <c r="Z350" s="499"/>
      <c r="AA350" s="499"/>
      <c r="AB350" s="499"/>
      <c r="AC350" s="499"/>
      <c r="AD350" s="499"/>
      <c r="AE350" s="499"/>
    </row>
    <row r="351" spans="1:31" s="474" customFormat="1" ht="76.5" x14ac:dyDescent="0.25">
      <c r="A351" s="374"/>
      <c r="B351" s="375"/>
      <c r="C351" s="375"/>
      <c r="D351" s="11" t="s">
        <v>964</v>
      </c>
      <c r="E351" s="501" t="s">
        <v>36</v>
      </c>
      <c r="F351" s="376"/>
      <c r="G351" s="377"/>
      <c r="H351" s="377"/>
      <c r="I351" s="378"/>
      <c r="J351" s="379"/>
      <c r="K351" s="46" t="s">
        <v>965</v>
      </c>
      <c r="L351" s="332" t="s">
        <v>40</v>
      </c>
      <c r="M351" s="1">
        <v>85</v>
      </c>
      <c r="N351" s="380"/>
      <c r="O351" s="380"/>
      <c r="P351" s="378"/>
      <c r="Q351" s="379"/>
      <c r="R351" s="44" t="s">
        <v>164</v>
      </c>
      <c r="S351" s="10" t="s">
        <v>925</v>
      </c>
      <c r="T351" s="367" t="s">
        <v>966</v>
      </c>
      <c r="U351" s="29">
        <v>42870</v>
      </c>
      <c r="V351" s="27" t="s">
        <v>98</v>
      </c>
      <c r="W351" s="367" t="s">
        <v>912</v>
      </c>
      <c r="X351" s="499"/>
      <c r="Y351" s="499"/>
      <c r="Z351" s="499"/>
      <c r="AA351" s="499"/>
      <c r="AB351" s="499"/>
      <c r="AC351" s="499"/>
      <c r="AD351" s="499"/>
      <c r="AE351" s="499"/>
    </row>
    <row r="352" spans="1:31" s="474" customFormat="1" ht="76.5" x14ac:dyDescent="0.25">
      <c r="A352" s="374"/>
      <c r="B352" s="375"/>
      <c r="C352" s="375"/>
      <c r="D352" s="11" t="s">
        <v>967</v>
      </c>
      <c r="E352" s="501"/>
      <c r="F352" s="376"/>
      <c r="G352" s="377"/>
      <c r="H352" s="377"/>
      <c r="I352" s="378"/>
      <c r="J352" s="379"/>
      <c r="K352" s="39" t="s">
        <v>968</v>
      </c>
      <c r="L352" s="332" t="s">
        <v>40</v>
      </c>
      <c r="M352" s="1">
        <v>85</v>
      </c>
      <c r="N352" s="380"/>
      <c r="O352" s="380"/>
      <c r="P352" s="378"/>
      <c r="Q352" s="379"/>
      <c r="R352" s="44" t="s">
        <v>164</v>
      </c>
      <c r="S352" s="27" t="s">
        <v>969</v>
      </c>
      <c r="T352" s="341" t="s">
        <v>970</v>
      </c>
      <c r="U352" s="29">
        <v>42948</v>
      </c>
      <c r="V352" s="92" t="s">
        <v>273</v>
      </c>
      <c r="W352" s="22" t="s">
        <v>971</v>
      </c>
      <c r="X352" s="499"/>
      <c r="Y352" s="499"/>
      <c r="Z352" s="499"/>
      <c r="AA352" s="499"/>
      <c r="AB352" s="499"/>
      <c r="AC352" s="499"/>
      <c r="AD352" s="499"/>
      <c r="AE352" s="499"/>
    </row>
    <row r="353" spans="1:31" s="474" customFormat="1" ht="25.5" x14ac:dyDescent="0.25">
      <c r="A353" s="374"/>
      <c r="B353" s="375"/>
      <c r="C353" s="375"/>
      <c r="D353" s="11" t="s">
        <v>972</v>
      </c>
      <c r="E353" s="501"/>
      <c r="F353" s="376"/>
      <c r="G353" s="377"/>
      <c r="H353" s="377"/>
      <c r="I353" s="378"/>
      <c r="J353" s="379"/>
      <c r="K353" s="39"/>
      <c r="L353" s="332"/>
      <c r="M353" s="1"/>
      <c r="N353" s="380"/>
      <c r="O353" s="380"/>
      <c r="P353" s="378"/>
      <c r="Q353" s="379"/>
      <c r="R353" s="2"/>
      <c r="S353" s="3"/>
      <c r="T353" s="3"/>
      <c r="U353" s="3"/>
      <c r="V353" s="3"/>
      <c r="W353" s="3"/>
      <c r="X353" s="499"/>
      <c r="Y353" s="499"/>
      <c r="Z353" s="499"/>
      <c r="AA353" s="499"/>
      <c r="AB353" s="499"/>
      <c r="AC353" s="499"/>
      <c r="AD353" s="499"/>
      <c r="AE353" s="499"/>
    </row>
    <row r="354" spans="1:31" s="474" customFormat="1" ht="51" customHeight="1" x14ac:dyDescent="0.25">
      <c r="A354" s="381">
        <v>89</v>
      </c>
      <c r="B354" s="375" t="s">
        <v>906</v>
      </c>
      <c r="C354" s="375" t="s">
        <v>973</v>
      </c>
      <c r="D354" s="74" t="s">
        <v>974</v>
      </c>
      <c r="E354" s="229" t="s">
        <v>36</v>
      </c>
      <c r="F354" s="379" t="s">
        <v>37</v>
      </c>
      <c r="G354" s="380">
        <v>2</v>
      </c>
      <c r="H354" s="380">
        <v>20</v>
      </c>
      <c r="I354" s="378">
        <f>G354*H354</f>
        <v>40</v>
      </c>
      <c r="J354" s="379" t="str">
        <f>IF(AND(I354&lt;=10,I354&gt;=5),"BAJA",IF(AND(I354&lt;=25,I354&gt;=15),"MODERADA",IF(AND(I354&lt;=50,I354&gt;=30),"ALTA",IF(AND(I354&lt;=100,I354&gt;=60),"EXTREMA","0"))))</f>
        <v>ALTA</v>
      </c>
      <c r="K354" s="46" t="s">
        <v>975</v>
      </c>
      <c r="L354" s="332" t="s">
        <v>40</v>
      </c>
      <c r="M354" s="1">
        <v>90</v>
      </c>
      <c r="N354" s="380">
        <v>1</v>
      </c>
      <c r="O354" s="380">
        <v>20</v>
      </c>
      <c r="P354" s="378">
        <f t="shared" ref="P354" si="17">N354*O354</f>
        <v>20</v>
      </c>
      <c r="Q354" s="379" t="str">
        <f t="shared" ref="Q354" si="18">IF(AND(P354&lt;=10,P354&gt;=5),"BAJA",IF(AND(P354&lt;=25,P354&gt;=15),"MODERADA",IF(AND(P354&lt;=50,P354&gt;=30),"ALTA",IF(AND(P354&lt;=100,P354&gt;=60),"EXTREMA","0"))))</f>
        <v>MODERADA</v>
      </c>
      <c r="R354" s="6" t="s">
        <v>164</v>
      </c>
      <c r="S354" s="27" t="s">
        <v>976</v>
      </c>
      <c r="T354" s="74" t="s">
        <v>977</v>
      </c>
      <c r="U354" s="148">
        <v>42870</v>
      </c>
      <c r="V354" s="340" t="s">
        <v>98</v>
      </c>
      <c r="W354" s="340" t="s">
        <v>978</v>
      </c>
      <c r="X354" s="499"/>
      <c r="Y354" s="499"/>
      <c r="Z354" s="499"/>
      <c r="AA354" s="499"/>
      <c r="AB354" s="499"/>
      <c r="AC354" s="499"/>
      <c r="AD354" s="499"/>
      <c r="AE354" s="499"/>
    </row>
    <row r="355" spans="1:31" s="474" customFormat="1" ht="51" x14ac:dyDescent="0.25">
      <c r="A355" s="381"/>
      <c r="B355" s="375"/>
      <c r="C355" s="375"/>
      <c r="D355" s="74" t="s">
        <v>979</v>
      </c>
      <c r="E355" s="229" t="s">
        <v>100</v>
      </c>
      <c r="F355" s="379"/>
      <c r="G355" s="380"/>
      <c r="H355" s="380"/>
      <c r="I355" s="378"/>
      <c r="J355" s="379"/>
      <c r="K355" s="46" t="s">
        <v>980</v>
      </c>
      <c r="L355" s="332" t="s">
        <v>40</v>
      </c>
      <c r="M355" s="1">
        <v>85</v>
      </c>
      <c r="N355" s="380"/>
      <c r="O355" s="380"/>
      <c r="P355" s="378"/>
      <c r="Q355" s="379"/>
      <c r="R355" s="92" t="s">
        <v>164</v>
      </c>
      <c r="S355" s="92" t="s">
        <v>981</v>
      </c>
      <c r="T355" s="341" t="s">
        <v>982</v>
      </c>
      <c r="U355" s="110">
        <v>42979</v>
      </c>
      <c r="V355" s="341" t="s">
        <v>273</v>
      </c>
      <c r="W355" s="341" t="s">
        <v>983</v>
      </c>
      <c r="X355" s="499"/>
      <c r="Y355" s="499"/>
      <c r="Z355" s="499"/>
      <c r="AA355" s="499"/>
      <c r="AB355" s="499"/>
      <c r="AC355" s="499"/>
      <c r="AD355" s="499"/>
      <c r="AE355" s="499"/>
    </row>
    <row r="356" spans="1:31" s="474" customFormat="1" ht="38.25" x14ac:dyDescent="0.25">
      <c r="A356" s="381"/>
      <c r="B356" s="375"/>
      <c r="C356" s="375"/>
      <c r="D356" s="74" t="s">
        <v>984</v>
      </c>
      <c r="E356" s="229"/>
      <c r="F356" s="379"/>
      <c r="G356" s="380"/>
      <c r="H356" s="380"/>
      <c r="I356" s="378"/>
      <c r="J356" s="379"/>
      <c r="K356" s="27" t="s">
        <v>985</v>
      </c>
      <c r="L356" s="332" t="s">
        <v>40</v>
      </c>
      <c r="M356" s="1">
        <v>85</v>
      </c>
      <c r="N356" s="380"/>
      <c r="O356" s="380"/>
      <c r="P356" s="378"/>
      <c r="Q356" s="379"/>
      <c r="R356" s="74"/>
      <c r="S356" s="11"/>
      <c r="T356" s="11"/>
      <c r="U356" s="11"/>
      <c r="V356" s="11"/>
      <c r="W356" s="11"/>
      <c r="X356" s="499"/>
      <c r="Y356" s="499"/>
      <c r="Z356" s="499"/>
      <c r="AA356" s="499"/>
      <c r="AB356" s="499"/>
      <c r="AC356" s="499"/>
      <c r="AD356" s="499"/>
      <c r="AE356" s="499"/>
    </row>
    <row r="357" spans="1:31" s="474" customFormat="1" ht="38.25" x14ac:dyDescent="0.25">
      <c r="A357" s="381"/>
      <c r="B357" s="375"/>
      <c r="C357" s="375"/>
      <c r="D357" s="11" t="s">
        <v>986</v>
      </c>
      <c r="E357" s="229"/>
      <c r="F357" s="379"/>
      <c r="G357" s="380"/>
      <c r="H357" s="380"/>
      <c r="I357" s="378"/>
      <c r="J357" s="379"/>
      <c r="K357" s="338"/>
      <c r="L357" s="332"/>
      <c r="M357" s="1">
        <v>0</v>
      </c>
      <c r="N357" s="380"/>
      <c r="O357" s="380"/>
      <c r="P357" s="378"/>
      <c r="Q357" s="379"/>
      <c r="R357" s="74"/>
      <c r="S357" s="11"/>
      <c r="T357" s="11"/>
      <c r="U357" s="11"/>
      <c r="V357" s="11"/>
      <c r="W357" s="11"/>
      <c r="X357" s="499"/>
      <c r="Y357" s="499"/>
      <c r="Z357" s="499"/>
      <c r="AA357" s="499"/>
      <c r="AB357" s="499"/>
      <c r="AC357" s="499"/>
      <c r="AD357" s="499"/>
      <c r="AE357" s="499"/>
    </row>
    <row r="358" spans="1:31" s="474" customFormat="1" x14ac:dyDescent="0.25"/>
  </sheetData>
  <mergeCells count="1058">
    <mergeCell ref="J334:J338"/>
    <mergeCell ref="A345:A349"/>
    <mergeCell ref="B345:B349"/>
    <mergeCell ref="C345:C349"/>
    <mergeCell ref="F345:F349"/>
    <mergeCell ref="G345:G349"/>
    <mergeCell ref="H345:H349"/>
    <mergeCell ref="I345:I349"/>
    <mergeCell ref="J345:J349"/>
    <mergeCell ref="I328:I331"/>
    <mergeCell ref="J328:J331"/>
    <mergeCell ref="N328:N331"/>
    <mergeCell ref="O328:O331"/>
    <mergeCell ref="P328:P331"/>
    <mergeCell ref="N334:N338"/>
    <mergeCell ref="O334:O338"/>
    <mergeCell ref="P334:P338"/>
    <mergeCell ref="N345:N349"/>
    <mergeCell ref="O345:O349"/>
    <mergeCell ref="P345:P349"/>
    <mergeCell ref="Q328:Q331"/>
    <mergeCell ref="A328:A331"/>
    <mergeCell ref="B328:B331"/>
    <mergeCell ref="C328:C331"/>
    <mergeCell ref="F328:F331"/>
    <mergeCell ref="G328:G331"/>
    <mergeCell ref="H328:H331"/>
    <mergeCell ref="I325:I327"/>
    <mergeCell ref="J325:J327"/>
    <mergeCell ref="N325:N327"/>
    <mergeCell ref="O325:O327"/>
    <mergeCell ref="P325:P327"/>
    <mergeCell ref="Q325:Q327"/>
    <mergeCell ref="A325:A327"/>
    <mergeCell ref="B325:B327"/>
    <mergeCell ref="C325:C327"/>
    <mergeCell ref="F325:F327"/>
    <mergeCell ref="G325:G327"/>
    <mergeCell ref="H325:H327"/>
    <mergeCell ref="I323:I324"/>
    <mergeCell ref="J323:J324"/>
    <mergeCell ref="N323:N324"/>
    <mergeCell ref="O323:O324"/>
    <mergeCell ref="P323:P324"/>
    <mergeCell ref="Q323:Q324"/>
    <mergeCell ref="A323:A324"/>
    <mergeCell ref="B323:B324"/>
    <mergeCell ref="C323:C324"/>
    <mergeCell ref="F323:F324"/>
    <mergeCell ref="G323:G324"/>
    <mergeCell ref="H323:H324"/>
    <mergeCell ref="I320:I322"/>
    <mergeCell ref="J320:J322"/>
    <mergeCell ref="N320:N322"/>
    <mergeCell ref="O320:O322"/>
    <mergeCell ref="P320:P322"/>
    <mergeCell ref="Q320:Q322"/>
    <mergeCell ref="A320:A322"/>
    <mergeCell ref="B320:B322"/>
    <mergeCell ref="C320:C322"/>
    <mergeCell ref="F320:F322"/>
    <mergeCell ref="G320:G322"/>
    <mergeCell ref="H320:H322"/>
    <mergeCell ref="I318:I319"/>
    <mergeCell ref="J318:J319"/>
    <mergeCell ref="N318:N319"/>
    <mergeCell ref="O318:O319"/>
    <mergeCell ref="P318:P319"/>
    <mergeCell ref="Q318:Q319"/>
    <mergeCell ref="A318:A319"/>
    <mergeCell ref="B318:B319"/>
    <mergeCell ref="C318:C319"/>
    <mergeCell ref="F318:F319"/>
    <mergeCell ref="G318:G319"/>
    <mergeCell ref="H318:H319"/>
    <mergeCell ref="I316:I317"/>
    <mergeCell ref="J316:J317"/>
    <mergeCell ref="N316:N317"/>
    <mergeCell ref="O316:O317"/>
    <mergeCell ref="P316:P317"/>
    <mergeCell ref="Q316:Q317"/>
    <mergeCell ref="A316:A317"/>
    <mergeCell ref="B316:B317"/>
    <mergeCell ref="C316:C317"/>
    <mergeCell ref="F316:F317"/>
    <mergeCell ref="G316:G317"/>
    <mergeCell ref="H316:H317"/>
    <mergeCell ref="I314:I315"/>
    <mergeCell ref="J314:J315"/>
    <mergeCell ref="N314:N315"/>
    <mergeCell ref="O314:O315"/>
    <mergeCell ref="P314:P315"/>
    <mergeCell ref="Q314:Q315"/>
    <mergeCell ref="A314:A315"/>
    <mergeCell ref="B314:B315"/>
    <mergeCell ref="C314:C315"/>
    <mergeCell ref="F314:F315"/>
    <mergeCell ref="G314:G315"/>
    <mergeCell ref="H314:H315"/>
    <mergeCell ref="I310:I313"/>
    <mergeCell ref="J310:J313"/>
    <mergeCell ref="N310:N313"/>
    <mergeCell ref="O310:O313"/>
    <mergeCell ref="P310:P313"/>
    <mergeCell ref="Q310:Q313"/>
    <mergeCell ref="A310:A313"/>
    <mergeCell ref="B310:B313"/>
    <mergeCell ref="C310:C313"/>
    <mergeCell ref="F310:F313"/>
    <mergeCell ref="G310:G313"/>
    <mergeCell ref="H310:H313"/>
    <mergeCell ref="I307:I309"/>
    <mergeCell ref="J307:J309"/>
    <mergeCell ref="N307:N309"/>
    <mergeCell ref="O307:O309"/>
    <mergeCell ref="P307:P309"/>
    <mergeCell ref="Q307:Q309"/>
    <mergeCell ref="A307:A309"/>
    <mergeCell ref="B307:B309"/>
    <mergeCell ref="C307:C309"/>
    <mergeCell ref="F307:F309"/>
    <mergeCell ref="G307:G309"/>
    <mergeCell ref="H307:H309"/>
    <mergeCell ref="I305:I306"/>
    <mergeCell ref="J305:J306"/>
    <mergeCell ref="N305:N306"/>
    <mergeCell ref="O305:O306"/>
    <mergeCell ref="P305:P306"/>
    <mergeCell ref="Q305:Q306"/>
    <mergeCell ref="A305:A306"/>
    <mergeCell ref="B305:B306"/>
    <mergeCell ref="C305:C306"/>
    <mergeCell ref="F305:F306"/>
    <mergeCell ref="G305:G306"/>
    <mergeCell ref="H305:H306"/>
    <mergeCell ref="I302:I304"/>
    <mergeCell ref="J302:J304"/>
    <mergeCell ref="N302:N304"/>
    <mergeCell ref="O302:O304"/>
    <mergeCell ref="P302:P304"/>
    <mergeCell ref="Q302:Q304"/>
    <mergeCell ref="A302:A304"/>
    <mergeCell ref="B302:B304"/>
    <mergeCell ref="C302:C304"/>
    <mergeCell ref="F302:F304"/>
    <mergeCell ref="G302:G304"/>
    <mergeCell ref="H302:H304"/>
    <mergeCell ref="I298:I301"/>
    <mergeCell ref="J298:J301"/>
    <mergeCell ref="N298:N301"/>
    <mergeCell ref="O298:O301"/>
    <mergeCell ref="P298:P301"/>
    <mergeCell ref="Q298:Q301"/>
    <mergeCell ref="A298:A301"/>
    <mergeCell ref="B298:B301"/>
    <mergeCell ref="C298:C301"/>
    <mergeCell ref="F298:F301"/>
    <mergeCell ref="G298:G301"/>
    <mergeCell ref="H298:H301"/>
    <mergeCell ref="I295:I297"/>
    <mergeCell ref="J295:J297"/>
    <mergeCell ref="N295:N297"/>
    <mergeCell ref="O295:O297"/>
    <mergeCell ref="P295:P297"/>
    <mergeCell ref="Q295:Q297"/>
    <mergeCell ref="A295:A297"/>
    <mergeCell ref="B295:B297"/>
    <mergeCell ref="C295:C297"/>
    <mergeCell ref="F295:F297"/>
    <mergeCell ref="G295:G297"/>
    <mergeCell ref="H295:H297"/>
    <mergeCell ref="I293:I294"/>
    <mergeCell ref="J293:J294"/>
    <mergeCell ref="N293:N294"/>
    <mergeCell ref="O293:O294"/>
    <mergeCell ref="P293:P294"/>
    <mergeCell ref="Q293:Q294"/>
    <mergeCell ref="A293:A294"/>
    <mergeCell ref="B293:B294"/>
    <mergeCell ref="C293:C294"/>
    <mergeCell ref="F293:F294"/>
    <mergeCell ref="G293:G294"/>
    <mergeCell ref="H293:H294"/>
    <mergeCell ref="I290:I292"/>
    <mergeCell ref="J290:J292"/>
    <mergeCell ref="N290:N292"/>
    <mergeCell ref="O290:O292"/>
    <mergeCell ref="P290:P292"/>
    <mergeCell ref="Q290:Q292"/>
    <mergeCell ref="A290:A292"/>
    <mergeCell ref="B290:B292"/>
    <mergeCell ref="C290:C292"/>
    <mergeCell ref="F290:F292"/>
    <mergeCell ref="G290:G292"/>
    <mergeCell ref="H290:H292"/>
    <mergeCell ref="I286:I289"/>
    <mergeCell ref="J286:J289"/>
    <mergeCell ref="N286:N289"/>
    <mergeCell ref="O286:O289"/>
    <mergeCell ref="P286:P289"/>
    <mergeCell ref="Q286:Q289"/>
    <mergeCell ref="A286:A289"/>
    <mergeCell ref="B286:B289"/>
    <mergeCell ref="C286:C289"/>
    <mergeCell ref="F286:F289"/>
    <mergeCell ref="G286:G289"/>
    <mergeCell ref="H286:H289"/>
    <mergeCell ref="I282:I285"/>
    <mergeCell ref="J282:J285"/>
    <mergeCell ref="N282:N285"/>
    <mergeCell ref="O282:O285"/>
    <mergeCell ref="P282:P285"/>
    <mergeCell ref="Q282:Q285"/>
    <mergeCell ref="A282:A285"/>
    <mergeCell ref="B282:B285"/>
    <mergeCell ref="C282:C285"/>
    <mergeCell ref="F282:F285"/>
    <mergeCell ref="G282:G285"/>
    <mergeCell ref="H282:H285"/>
    <mergeCell ref="I280:I281"/>
    <mergeCell ref="J280:J281"/>
    <mergeCell ref="N280:N281"/>
    <mergeCell ref="O280:O281"/>
    <mergeCell ref="P280:P281"/>
    <mergeCell ref="Q280:Q281"/>
    <mergeCell ref="A280:A281"/>
    <mergeCell ref="B280:B281"/>
    <mergeCell ref="C280:C281"/>
    <mergeCell ref="F280:F281"/>
    <mergeCell ref="G280:G281"/>
    <mergeCell ref="H280:H281"/>
    <mergeCell ref="I276:I279"/>
    <mergeCell ref="J276:J279"/>
    <mergeCell ref="N276:N279"/>
    <mergeCell ref="O276:O279"/>
    <mergeCell ref="P276:P279"/>
    <mergeCell ref="Q276:Q279"/>
    <mergeCell ref="A276:A279"/>
    <mergeCell ref="B276:B279"/>
    <mergeCell ref="C276:C279"/>
    <mergeCell ref="F276:F279"/>
    <mergeCell ref="G276:G279"/>
    <mergeCell ref="H276:H279"/>
    <mergeCell ref="I273:I275"/>
    <mergeCell ref="J273:J275"/>
    <mergeCell ref="N273:N275"/>
    <mergeCell ref="O273:O275"/>
    <mergeCell ref="P273:P275"/>
    <mergeCell ref="Q273:Q275"/>
    <mergeCell ref="A273:A275"/>
    <mergeCell ref="B273:B275"/>
    <mergeCell ref="C273:C275"/>
    <mergeCell ref="F273:F275"/>
    <mergeCell ref="G273:G275"/>
    <mergeCell ref="H273:H275"/>
    <mergeCell ref="I270:I272"/>
    <mergeCell ref="J270:J272"/>
    <mergeCell ref="N270:N272"/>
    <mergeCell ref="O270:O272"/>
    <mergeCell ref="P270:P272"/>
    <mergeCell ref="Q270:Q272"/>
    <mergeCell ref="A270:A272"/>
    <mergeCell ref="B270:B272"/>
    <mergeCell ref="C270:C272"/>
    <mergeCell ref="F270:F272"/>
    <mergeCell ref="G270:G272"/>
    <mergeCell ref="H270:H272"/>
    <mergeCell ref="I267:I269"/>
    <mergeCell ref="J267:J269"/>
    <mergeCell ref="N267:N269"/>
    <mergeCell ref="O267:O269"/>
    <mergeCell ref="P267:P269"/>
    <mergeCell ref="Q267:Q269"/>
    <mergeCell ref="A267:A269"/>
    <mergeCell ref="B267:B269"/>
    <mergeCell ref="C267:C269"/>
    <mergeCell ref="F267:F269"/>
    <mergeCell ref="G267:G269"/>
    <mergeCell ref="H267:H269"/>
    <mergeCell ref="I263:I266"/>
    <mergeCell ref="J263:J266"/>
    <mergeCell ref="N263:N266"/>
    <mergeCell ref="O263:O266"/>
    <mergeCell ref="P263:P266"/>
    <mergeCell ref="Q263:Q266"/>
    <mergeCell ref="A263:A266"/>
    <mergeCell ref="B263:B266"/>
    <mergeCell ref="C263:C266"/>
    <mergeCell ref="F263:F266"/>
    <mergeCell ref="G263:G266"/>
    <mergeCell ref="H263:H266"/>
    <mergeCell ref="I260:I262"/>
    <mergeCell ref="J260:J262"/>
    <mergeCell ref="N260:N262"/>
    <mergeCell ref="O260:O262"/>
    <mergeCell ref="P260:P262"/>
    <mergeCell ref="Q260:Q262"/>
    <mergeCell ref="A260:A262"/>
    <mergeCell ref="B260:B262"/>
    <mergeCell ref="C260:C262"/>
    <mergeCell ref="F260:F262"/>
    <mergeCell ref="G260:G262"/>
    <mergeCell ref="H260:H262"/>
    <mergeCell ref="I256:I259"/>
    <mergeCell ref="J256:J259"/>
    <mergeCell ref="N256:N259"/>
    <mergeCell ref="O256:O259"/>
    <mergeCell ref="P256:P259"/>
    <mergeCell ref="Q256:Q259"/>
    <mergeCell ref="A256:A259"/>
    <mergeCell ref="B256:B259"/>
    <mergeCell ref="C256:C259"/>
    <mergeCell ref="F256:F259"/>
    <mergeCell ref="G256:G259"/>
    <mergeCell ref="H256:H259"/>
    <mergeCell ref="I253:I255"/>
    <mergeCell ref="J253:J255"/>
    <mergeCell ref="N253:N255"/>
    <mergeCell ref="O253:O255"/>
    <mergeCell ref="P253:P255"/>
    <mergeCell ref="Q253:Q255"/>
    <mergeCell ref="A253:A255"/>
    <mergeCell ref="B253:B255"/>
    <mergeCell ref="C253:C255"/>
    <mergeCell ref="F253:F255"/>
    <mergeCell ref="G253:G255"/>
    <mergeCell ref="H253:H255"/>
    <mergeCell ref="I250:I252"/>
    <mergeCell ref="J250:J252"/>
    <mergeCell ref="N250:N252"/>
    <mergeCell ref="O250:O252"/>
    <mergeCell ref="P250:P252"/>
    <mergeCell ref="Q250:Q252"/>
    <mergeCell ref="A250:A252"/>
    <mergeCell ref="B250:B252"/>
    <mergeCell ref="C250:C252"/>
    <mergeCell ref="F250:F252"/>
    <mergeCell ref="G250:G252"/>
    <mergeCell ref="H250:H252"/>
    <mergeCell ref="I243:I248"/>
    <mergeCell ref="J243:J248"/>
    <mergeCell ref="N243:N248"/>
    <mergeCell ref="O243:O248"/>
    <mergeCell ref="P243:P248"/>
    <mergeCell ref="Q243:Q248"/>
    <mergeCell ref="A243:A248"/>
    <mergeCell ref="B243:B248"/>
    <mergeCell ref="C243:C248"/>
    <mergeCell ref="F243:F248"/>
    <mergeCell ref="G243:G248"/>
    <mergeCell ref="H243:H248"/>
    <mergeCell ref="I239:I242"/>
    <mergeCell ref="J239:J242"/>
    <mergeCell ref="N239:N242"/>
    <mergeCell ref="O239:O242"/>
    <mergeCell ref="P239:P242"/>
    <mergeCell ref="Q239:Q242"/>
    <mergeCell ref="A239:A242"/>
    <mergeCell ref="B239:B242"/>
    <mergeCell ref="C239:C242"/>
    <mergeCell ref="F239:F242"/>
    <mergeCell ref="G239:G242"/>
    <mergeCell ref="H239:H242"/>
    <mergeCell ref="I236:I238"/>
    <mergeCell ref="J236:J238"/>
    <mergeCell ref="N236:N238"/>
    <mergeCell ref="O236:O238"/>
    <mergeCell ref="P236:P238"/>
    <mergeCell ref="Q236:Q238"/>
    <mergeCell ref="A236:A238"/>
    <mergeCell ref="B236:B238"/>
    <mergeCell ref="C236:C238"/>
    <mergeCell ref="F236:F238"/>
    <mergeCell ref="G236:G238"/>
    <mergeCell ref="H236:H238"/>
    <mergeCell ref="I233:I235"/>
    <mergeCell ref="J233:J235"/>
    <mergeCell ref="N233:N235"/>
    <mergeCell ref="O233:O235"/>
    <mergeCell ref="P233:P235"/>
    <mergeCell ref="Q233:Q235"/>
    <mergeCell ref="A233:A235"/>
    <mergeCell ref="B233:B235"/>
    <mergeCell ref="C233:C235"/>
    <mergeCell ref="F233:F235"/>
    <mergeCell ref="G233:G235"/>
    <mergeCell ref="H233:H235"/>
    <mergeCell ref="I228:I232"/>
    <mergeCell ref="J228:J232"/>
    <mergeCell ref="N228:N232"/>
    <mergeCell ref="O228:O232"/>
    <mergeCell ref="P228:P232"/>
    <mergeCell ref="Q228:Q232"/>
    <mergeCell ref="A228:A232"/>
    <mergeCell ref="B228:B232"/>
    <mergeCell ref="C228:C232"/>
    <mergeCell ref="F228:F232"/>
    <mergeCell ref="G228:G232"/>
    <mergeCell ref="H228:H232"/>
    <mergeCell ref="I226:I227"/>
    <mergeCell ref="J226:J227"/>
    <mergeCell ref="N226:N227"/>
    <mergeCell ref="O226:O227"/>
    <mergeCell ref="P226:P227"/>
    <mergeCell ref="Q226:Q227"/>
    <mergeCell ref="A226:A227"/>
    <mergeCell ref="B226:B227"/>
    <mergeCell ref="C226:C227"/>
    <mergeCell ref="F226:F227"/>
    <mergeCell ref="G226:G227"/>
    <mergeCell ref="H226:H227"/>
    <mergeCell ref="I222:I225"/>
    <mergeCell ref="J222:J225"/>
    <mergeCell ref="N222:N225"/>
    <mergeCell ref="O222:O225"/>
    <mergeCell ref="P222:P225"/>
    <mergeCell ref="Q222:Q225"/>
    <mergeCell ref="A222:A225"/>
    <mergeCell ref="B222:B225"/>
    <mergeCell ref="C222:C225"/>
    <mergeCell ref="F222:F225"/>
    <mergeCell ref="G222:G225"/>
    <mergeCell ref="H222:H225"/>
    <mergeCell ref="I217:I221"/>
    <mergeCell ref="J217:J221"/>
    <mergeCell ref="N217:N221"/>
    <mergeCell ref="O217:O221"/>
    <mergeCell ref="P217:P221"/>
    <mergeCell ref="Q217:Q221"/>
    <mergeCell ref="A217:A221"/>
    <mergeCell ref="B217:B221"/>
    <mergeCell ref="C217:C221"/>
    <mergeCell ref="F217:F221"/>
    <mergeCell ref="G217:G221"/>
    <mergeCell ref="H217:H221"/>
    <mergeCell ref="I213:I216"/>
    <mergeCell ref="J213:J216"/>
    <mergeCell ref="N213:N216"/>
    <mergeCell ref="O213:O216"/>
    <mergeCell ref="P213:P216"/>
    <mergeCell ref="Q213:Q216"/>
    <mergeCell ref="A213:A216"/>
    <mergeCell ref="B213:B216"/>
    <mergeCell ref="C213:C216"/>
    <mergeCell ref="F213:F216"/>
    <mergeCell ref="G213:G216"/>
    <mergeCell ref="H213:H216"/>
    <mergeCell ref="I202:I212"/>
    <mergeCell ref="J202:J212"/>
    <mergeCell ref="N202:N212"/>
    <mergeCell ref="O202:O212"/>
    <mergeCell ref="P202:P212"/>
    <mergeCell ref="Q202:Q212"/>
    <mergeCell ref="A202:A212"/>
    <mergeCell ref="B202:B212"/>
    <mergeCell ref="C202:C212"/>
    <mergeCell ref="F202:F212"/>
    <mergeCell ref="G202:G212"/>
    <mergeCell ref="H202:H212"/>
    <mergeCell ref="I197:I201"/>
    <mergeCell ref="J197:J201"/>
    <mergeCell ref="N197:N201"/>
    <mergeCell ref="O197:O201"/>
    <mergeCell ref="P197:P201"/>
    <mergeCell ref="Q197:Q201"/>
    <mergeCell ref="A197:A201"/>
    <mergeCell ref="B197:B201"/>
    <mergeCell ref="C197:C201"/>
    <mergeCell ref="F197:F201"/>
    <mergeCell ref="G197:G201"/>
    <mergeCell ref="H197:H201"/>
    <mergeCell ref="I186:I196"/>
    <mergeCell ref="J186:J196"/>
    <mergeCell ref="N186:N196"/>
    <mergeCell ref="O186:O196"/>
    <mergeCell ref="P186:P196"/>
    <mergeCell ref="Q186:Q196"/>
    <mergeCell ref="A186:A196"/>
    <mergeCell ref="B186:B196"/>
    <mergeCell ref="C186:C196"/>
    <mergeCell ref="F186:F196"/>
    <mergeCell ref="G186:G196"/>
    <mergeCell ref="H186:H196"/>
    <mergeCell ref="I178:I185"/>
    <mergeCell ref="J178:J185"/>
    <mergeCell ref="N178:N185"/>
    <mergeCell ref="O178:O185"/>
    <mergeCell ref="P178:P185"/>
    <mergeCell ref="Q178:Q185"/>
    <mergeCell ref="A178:A185"/>
    <mergeCell ref="B178:B185"/>
    <mergeCell ref="C178:C185"/>
    <mergeCell ref="F178:F185"/>
    <mergeCell ref="G178:G185"/>
    <mergeCell ref="H178:H185"/>
    <mergeCell ref="I174:I177"/>
    <mergeCell ref="J174:J177"/>
    <mergeCell ref="N174:N177"/>
    <mergeCell ref="O174:O177"/>
    <mergeCell ref="P174:P177"/>
    <mergeCell ref="Q174:Q177"/>
    <mergeCell ref="A174:A177"/>
    <mergeCell ref="B174:B177"/>
    <mergeCell ref="C174:C177"/>
    <mergeCell ref="F174:F177"/>
    <mergeCell ref="G174:G177"/>
    <mergeCell ref="H174:H177"/>
    <mergeCell ref="I169:I173"/>
    <mergeCell ref="J169:J173"/>
    <mergeCell ref="N169:N173"/>
    <mergeCell ref="O169:O173"/>
    <mergeCell ref="P169:P173"/>
    <mergeCell ref="Q169:Q173"/>
    <mergeCell ref="A169:A173"/>
    <mergeCell ref="B169:B173"/>
    <mergeCell ref="C169:C173"/>
    <mergeCell ref="F169:F173"/>
    <mergeCell ref="G169:G173"/>
    <mergeCell ref="H169:H173"/>
    <mergeCell ref="I166:I168"/>
    <mergeCell ref="J166:J168"/>
    <mergeCell ref="N166:N168"/>
    <mergeCell ref="O166:O168"/>
    <mergeCell ref="P166:P168"/>
    <mergeCell ref="Q166:Q168"/>
    <mergeCell ref="A166:A168"/>
    <mergeCell ref="B166:B168"/>
    <mergeCell ref="C166:C168"/>
    <mergeCell ref="F166:F168"/>
    <mergeCell ref="G166:G168"/>
    <mergeCell ref="H166:H168"/>
    <mergeCell ref="I160:I164"/>
    <mergeCell ref="J160:J164"/>
    <mergeCell ref="N160:N164"/>
    <mergeCell ref="O160:O164"/>
    <mergeCell ref="P160:P164"/>
    <mergeCell ref="Q160:Q164"/>
    <mergeCell ref="A160:A164"/>
    <mergeCell ref="B160:B164"/>
    <mergeCell ref="C160:C164"/>
    <mergeCell ref="F160:F164"/>
    <mergeCell ref="G160:G164"/>
    <mergeCell ref="H160:H164"/>
    <mergeCell ref="I153:I159"/>
    <mergeCell ref="J153:J159"/>
    <mergeCell ref="N153:N159"/>
    <mergeCell ref="O153:O159"/>
    <mergeCell ref="P153:P159"/>
    <mergeCell ref="Q153:Q159"/>
    <mergeCell ref="A153:A159"/>
    <mergeCell ref="B153:B159"/>
    <mergeCell ref="C153:C159"/>
    <mergeCell ref="F153:F159"/>
    <mergeCell ref="G153:G159"/>
    <mergeCell ref="H153:H159"/>
    <mergeCell ref="I150:I152"/>
    <mergeCell ref="J150:J152"/>
    <mergeCell ref="N150:N152"/>
    <mergeCell ref="O150:O152"/>
    <mergeCell ref="P150:P152"/>
    <mergeCell ref="Q150:Q152"/>
    <mergeCell ref="A150:A152"/>
    <mergeCell ref="B150:B152"/>
    <mergeCell ref="C150:C152"/>
    <mergeCell ref="F150:F152"/>
    <mergeCell ref="G150:G152"/>
    <mergeCell ref="H150:H152"/>
    <mergeCell ref="I135:I149"/>
    <mergeCell ref="J135:J149"/>
    <mergeCell ref="N135:N149"/>
    <mergeCell ref="O135:O149"/>
    <mergeCell ref="P135:P149"/>
    <mergeCell ref="Q135:Q149"/>
    <mergeCell ref="A135:A149"/>
    <mergeCell ref="B135:B149"/>
    <mergeCell ref="C135:C149"/>
    <mergeCell ref="F135:F149"/>
    <mergeCell ref="G135:G149"/>
    <mergeCell ref="H135:H149"/>
    <mergeCell ref="I131:I134"/>
    <mergeCell ref="J131:J134"/>
    <mergeCell ref="N131:N134"/>
    <mergeCell ref="O131:O134"/>
    <mergeCell ref="P131:P134"/>
    <mergeCell ref="Q131:Q134"/>
    <mergeCell ref="A131:A134"/>
    <mergeCell ref="B131:B134"/>
    <mergeCell ref="C131:C134"/>
    <mergeCell ref="F131:F134"/>
    <mergeCell ref="G131:G134"/>
    <mergeCell ref="H131:H134"/>
    <mergeCell ref="I127:I130"/>
    <mergeCell ref="J127:J130"/>
    <mergeCell ref="N127:N130"/>
    <mergeCell ref="O127:O130"/>
    <mergeCell ref="P127:P130"/>
    <mergeCell ref="Q127:Q130"/>
    <mergeCell ref="A127:A130"/>
    <mergeCell ref="B127:B130"/>
    <mergeCell ref="C127:C130"/>
    <mergeCell ref="F127:F130"/>
    <mergeCell ref="G127:G130"/>
    <mergeCell ref="H127:H130"/>
    <mergeCell ref="I124:I126"/>
    <mergeCell ref="J124:J126"/>
    <mergeCell ref="N124:N126"/>
    <mergeCell ref="O124:O126"/>
    <mergeCell ref="P124:P126"/>
    <mergeCell ref="Q124:Q126"/>
    <mergeCell ref="A124:A126"/>
    <mergeCell ref="B124:B126"/>
    <mergeCell ref="C124:C126"/>
    <mergeCell ref="F124:F126"/>
    <mergeCell ref="G124:G126"/>
    <mergeCell ref="H124:H126"/>
    <mergeCell ref="I122:I123"/>
    <mergeCell ref="J122:J123"/>
    <mergeCell ref="N122:N123"/>
    <mergeCell ref="O122:O123"/>
    <mergeCell ref="P122:P123"/>
    <mergeCell ref="Q122:Q123"/>
    <mergeCell ref="A122:A123"/>
    <mergeCell ref="B122:B123"/>
    <mergeCell ref="C122:C123"/>
    <mergeCell ref="F122:F123"/>
    <mergeCell ref="G122:G123"/>
    <mergeCell ref="H122:H123"/>
    <mergeCell ref="I119:I121"/>
    <mergeCell ref="J119:J121"/>
    <mergeCell ref="N119:N121"/>
    <mergeCell ref="O119:O121"/>
    <mergeCell ref="P119:P121"/>
    <mergeCell ref="Q119:Q121"/>
    <mergeCell ref="A119:A121"/>
    <mergeCell ref="B119:B121"/>
    <mergeCell ref="C119:C121"/>
    <mergeCell ref="F119:F121"/>
    <mergeCell ref="G119:G121"/>
    <mergeCell ref="H119:H121"/>
    <mergeCell ref="I116:I118"/>
    <mergeCell ref="J116:J118"/>
    <mergeCell ref="N116:N118"/>
    <mergeCell ref="O116:O118"/>
    <mergeCell ref="P116:P118"/>
    <mergeCell ref="Q116:Q118"/>
    <mergeCell ref="A116:A118"/>
    <mergeCell ref="B116:B118"/>
    <mergeCell ref="C116:C118"/>
    <mergeCell ref="F116:F118"/>
    <mergeCell ref="G116:G118"/>
    <mergeCell ref="H116:H118"/>
    <mergeCell ref="I112:I115"/>
    <mergeCell ref="J112:J115"/>
    <mergeCell ref="N112:N115"/>
    <mergeCell ref="O112:O115"/>
    <mergeCell ref="P112:P115"/>
    <mergeCell ref="Q112:Q115"/>
    <mergeCell ref="A112:A115"/>
    <mergeCell ref="B112:B115"/>
    <mergeCell ref="C112:C115"/>
    <mergeCell ref="F112:F115"/>
    <mergeCell ref="G112:G115"/>
    <mergeCell ref="H112:H115"/>
    <mergeCell ref="I108:I111"/>
    <mergeCell ref="J108:J111"/>
    <mergeCell ref="N108:N111"/>
    <mergeCell ref="O108:O111"/>
    <mergeCell ref="P108:P111"/>
    <mergeCell ref="Q108:Q111"/>
    <mergeCell ref="A108:A111"/>
    <mergeCell ref="B108:B111"/>
    <mergeCell ref="C108:C111"/>
    <mergeCell ref="F108:F111"/>
    <mergeCell ref="G108:G111"/>
    <mergeCell ref="H108:H111"/>
    <mergeCell ref="I104:I107"/>
    <mergeCell ref="J104:J107"/>
    <mergeCell ref="N104:N107"/>
    <mergeCell ref="O104:O107"/>
    <mergeCell ref="P104:P107"/>
    <mergeCell ref="Q104:Q107"/>
    <mergeCell ref="A104:A107"/>
    <mergeCell ref="B104:B107"/>
    <mergeCell ref="C104:C107"/>
    <mergeCell ref="F104:F107"/>
    <mergeCell ref="G104:G107"/>
    <mergeCell ref="H104:H107"/>
    <mergeCell ref="I101:I103"/>
    <mergeCell ref="J101:J103"/>
    <mergeCell ref="N101:N103"/>
    <mergeCell ref="O101:O103"/>
    <mergeCell ref="P101:P103"/>
    <mergeCell ref="Q101:Q103"/>
    <mergeCell ref="A101:A103"/>
    <mergeCell ref="B101:B103"/>
    <mergeCell ref="C101:C103"/>
    <mergeCell ref="F101:F103"/>
    <mergeCell ref="G101:G103"/>
    <mergeCell ref="H101:H103"/>
    <mergeCell ref="I96:I100"/>
    <mergeCell ref="J96:J100"/>
    <mergeCell ref="N96:N100"/>
    <mergeCell ref="O96:O100"/>
    <mergeCell ref="P96:P100"/>
    <mergeCell ref="Q96:Q100"/>
    <mergeCell ref="A96:A100"/>
    <mergeCell ref="B96:B100"/>
    <mergeCell ref="C96:C100"/>
    <mergeCell ref="F96:F100"/>
    <mergeCell ref="G96:G100"/>
    <mergeCell ref="H96:H100"/>
    <mergeCell ref="I93:I95"/>
    <mergeCell ref="J93:J95"/>
    <mergeCell ref="N93:N95"/>
    <mergeCell ref="O93:O95"/>
    <mergeCell ref="P93:P95"/>
    <mergeCell ref="Q93:Q95"/>
    <mergeCell ref="A93:A95"/>
    <mergeCell ref="B93:B95"/>
    <mergeCell ref="C93:C95"/>
    <mergeCell ref="F93:F95"/>
    <mergeCell ref="G93:G95"/>
    <mergeCell ref="H93:H95"/>
    <mergeCell ref="I89:I92"/>
    <mergeCell ref="J89:J92"/>
    <mergeCell ref="N89:N92"/>
    <mergeCell ref="O89:O92"/>
    <mergeCell ref="P89:P92"/>
    <mergeCell ref="Q89:Q92"/>
    <mergeCell ref="A89:A92"/>
    <mergeCell ref="B89:B92"/>
    <mergeCell ref="C89:C92"/>
    <mergeCell ref="F89:F92"/>
    <mergeCell ref="G89:G92"/>
    <mergeCell ref="H89:H92"/>
    <mergeCell ref="I86:I88"/>
    <mergeCell ref="J86:J88"/>
    <mergeCell ref="N86:N88"/>
    <mergeCell ref="O86:O88"/>
    <mergeCell ref="P86:P88"/>
    <mergeCell ref="Q86:Q88"/>
    <mergeCell ref="A86:A88"/>
    <mergeCell ref="B86:B88"/>
    <mergeCell ref="C86:C88"/>
    <mergeCell ref="F86:F88"/>
    <mergeCell ref="G86:G88"/>
    <mergeCell ref="H86:H88"/>
    <mergeCell ref="I83:I85"/>
    <mergeCell ref="J83:J85"/>
    <mergeCell ref="N83:N85"/>
    <mergeCell ref="O83:O85"/>
    <mergeCell ref="P83:P85"/>
    <mergeCell ref="Q83:Q85"/>
    <mergeCell ref="A83:A85"/>
    <mergeCell ref="B83:B85"/>
    <mergeCell ref="C83:C85"/>
    <mergeCell ref="F83:F85"/>
    <mergeCell ref="G83:G85"/>
    <mergeCell ref="H83:H85"/>
    <mergeCell ref="I80:I82"/>
    <mergeCell ref="J80:J82"/>
    <mergeCell ref="N80:N82"/>
    <mergeCell ref="O80:O82"/>
    <mergeCell ref="P80:P82"/>
    <mergeCell ref="Q80:Q82"/>
    <mergeCell ref="A80:A82"/>
    <mergeCell ref="B80:B82"/>
    <mergeCell ref="C80:C82"/>
    <mergeCell ref="F80:F82"/>
    <mergeCell ref="G80:G82"/>
    <mergeCell ref="H80:H82"/>
    <mergeCell ref="I77:I79"/>
    <mergeCell ref="J77:J79"/>
    <mergeCell ref="N77:N79"/>
    <mergeCell ref="O77:O79"/>
    <mergeCell ref="P77:P79"/>
    <mergeCell ref="Q77:Q79"/>
    <mergeCell ref="A77:A79"/>
    <mergeCell ref="B77:B79"/>
    <mergeCell ref="C77:C79"/>
    <mergeCell ref="F77:F79"/>
    <mergeCell ref="G77:G79"/>
    <mergeCell ref="H77:H79"/>
    <mergeCell ref="I75:I76"/>
    <mergeCell ref="J75:J76"/>
    <mergeCell ref="N75:N76"/>
    <mergeCell ref="O75:O76"/>
    <mergeCell ref="P75:P76"/>
    <mergeCell ref="Q75:Q76"/>
    <mergeCell ref="A75:A76"/>
    <mergeCell ref="B75:B76"/>
    <mergeCell ref="C75:C76"/>
    <mergeCell ref="F75:F76"/>
    <mergeCell ref="G75:G76"/>
    <mergeCell ref="H75:H76"/>
    <mergeCell ref="I72:I74"/>
    <mergeCell ref="J72:J74"/>
    <mergeCell ref="N72:N74"/>
    <mergeCell ref="O72:O74"/>
    <mergeCell ref="P72:P74"/>
    <mergeCell ref="Q72:Q74"/>
    <mergeCell ref="A72:A74"/>
    <mergeCell ref="B72:B74"/>
    <mergeCell ref="C72:C74"/>
    <mergeCell ref="F72:F74"/>
    <mergeCell ref="G72:G74"/>
    <mergeCell ref="H72:H74"/>
    <mergeCell ref="I67:I71"/>
    <mergeCell ref="J67:J71"/>
    <mergeCell ref="N67:N71"/>
    <mergeCell ref="O67:O71"/>
    <mergeCell ref="P67:P71"/>
    <mergeCell ref="Q67:Q71"/>
    <mergeCell ref="A67:A71"/>
    <mergeCell ref="B67:B71"/>
    <mergeCell ref="C67:C71"/>
    <mergeCell ref="F67:F71"/>
    <mergeCell ref="G67:G71"/>
    <mergeCell ref="H67:H71"/>
    <mergeCell ref="I63:I66"/>
    <mergeCell ref="J63:J66"/>
    <mergeCell ref="N63:N66"/>
    <mergeCell ref="O63:O66"/>
    <mergeCell ref="P63:P66"/>
    <mergeCell ref="Q63:Q66"/>
    <mergeCell ref="A63:A66"/>
    <mergeCell ref="B63:B66"/>
    <mergeCell ref="C63:C66"/>
    <mergeCell ref="F63:F66"/>
    <mergeCell ref="G63:G66"/>
    <mergeCell ref="H63:H66"/>
    <mergeCell ref="I58:I62"/>
    <mergeCell ref="J58:J62"/>
    <mergeCell ref="N58:N62"/>
    <mergeCell ref="O58:O62"/>
    <mergeCell ref="P58:P62"/>
    <mergeCell ref="Q58:Q62"/>
    <mergeCell ref="A58:A62"/>
    <mergeCell ref="B58:B62"/>
    <mergeCell ref="C58:C62"/>
    <mergeCell ref="F58:F62"/>
    <mergeCell ref="G58:G62"/>
    <mergeCell ref="H58:H62"/>
    <mergeCell ref="I53:I57"/>
    <mergeCell ref="J53:J57"/>
    <mergeCell ref="N53:N57"/>
    <mergeCell ref="O53:O57"/>
    <mergeCell ref="P53:P57"/>
    <mergeCell ref="Q53:Q57"/>
    <mergeCell ref="A53:A57"/>
    <mergeCell ref="B53:B57"/>
    <mergeCell ref="C53:C57"/>
    <mergeCell ref="F53:F57"/>
    <mergeCell ref="G53:G57"/>
    <mergeCell ref="H53:H57"/>
    <mergeCell ref="I49:I52"/>
    <mergeCell ref="J49:J52"/>
    <mergeCell ref="N49:N52"/>
    <mergeCell ref="O49:O52"/>
    <mergeCell ref="P49:P52"/>
    <mergeCell ref="Q49:Q52"/>
    <mergeCell ref="A49:A52"/>
    <mergeCell ref="B49:B52"/>
    <mergeCell ref="C49:C52"/>
    <mergeCell ref="F49:F52"/>
    <mergeCell ref="G49:G52"/>
    <mergeCell ref="H49:H52"/>
    <mergeCell ref="I45:I48"/>
    <mergeCell ref="J45:J48"/>
    <mergeCell ref="N45:N48"/>
    <mergeCell ref="O45:O48"/>
    <mergeCell ref="P45:P48"/>
    <mergeCell ref="Q45:Q48"/>
    <mergeCell ref="A45:A48"/>
    <mergeCell ref="B45:B48"/>
    <mergeCell ref="C45:C48"/>
    <mergeCell ref="F45:F48"/>
    <mergeCell ref="G45:G48"/>
    <mergeCell ref="H45:H48"/>
    <mergeCell ref="I40:I44"/>
    <mergeCell ref="J40:J44"/>
    <mergeCell ref="N40:N44"/>
    <mergeCell ref="O40:O44"/>
    <mergeCell ref="P40:P44"/>
    <mergeCell ref="Q40:Q44"/>
    <mergeCell ref="A40:A44"/>
    <mergeCell ref="B40:B44"/>
    <mergeCell ref="C40:C44"/>
    <mergeCell ref="F40:F44"/>
    <mergeCell ref="G40:G44"/>
    <mergeCell ref="H40:H44"/>
    <mergeCell ref="I33:I39"/>
    <mergeCell ref="J33:J39"/>
    <mergeCell ref="N33:N39"/>
    <mergeCell ref="O33:O39"/>
    <mergeCell ref="P33:P39"/>
    <mergeCell ref="Q33:Q39"/>
    <mergeCell ref="A33:A39"/>
    <mergeCell ref="B33:B39"/>
    <mergeCell ref="C33:C39"/>
    <mergeCell ref="F33:F39"/>
    <mergeCell ref="G33:G39"/>
    <mergeCell ref="H33:H39"/>
    <mergeCell ref="I29:I32"/>
    <mergeCell ref="J29:J32"/>
    <mergeCell ref="N29:N32"/>
    <mergeCell ref="O29:O32"/>
    <mergeCell ref="P29:P32"/>
    <mergeCell ref="Q29:Q32"/>
    <mergeCell ref="A29:A32"/>
    <mergeCell ref="B29:B32"/>
    <mergeCell ref="C29:C32"/>
    <mergeCell ref="F29:F32"/>
    <mergeCell ref="G29:G32"/>
    <mergeCell ref="H29:H32"/>
    <mergeCell ref="I24:I28"/>
    <mergeCell ref="J24:J28"/>
    <mergeCell ref="N24:N28"/>
    <mergeCell ref="O24:O28"/>
    <mergeCell ref="P24:P28"/>
    <mergeCell ref="Q24:Q28"/>
    <mergeCell ref="A24:A28"/>
    <mergeCell ref="B24:B28"/>
    <mergeCell ref="C24:C28"/>
    <mergeCell ref="F24:F28"/>
    <mergeCell ref="G24:G28"/>
    <mergeCell ref="H24:H28"/>
    <mergeCell ref="I19:I23"/>
    <mergeCell ref="J19:J23"/>
    <mergeCell ref="N19:N23"/>
    <mergeCell ref="O19:O23"/>
    <mergeCell ref="P19:P23"/>
    <mergeCell ref="Q19:Q23"/>
    <mergeCell ref="A19:A23"/>
    <mergeCell ref="B19:B23"/>
    <mergeCell ref="C19:C23"/>
    <mergeCell ref="F19:F23"/>
    <mergeCell ref="G19:G23"/>
    <mergeCell ref="H19:H23"/>
    <mergeCell ref="I15:I18"/>
    <mergeCell ref="J15:J18"/>
    <mergeCell ref="N15:N18"/>
    <mergeCell ref="O15:O18"/>
    <mergeCell ref="P15:P18"/>
    <mergeCell ref="Q15:Q18"/>
    <mergeCell ref="A15:A18"/>
    <mergeCell ref="B15:B18"/>
    <mergeCell ref="C15:C18"/>
    <mergeCell ref="F15:F18"/>
    <mergeCell ref="G15:G18"/>
    <mergeCell ref="H15:H18"/>
    <mergeCell ref="A12:A14"/>
    <mergeCell ref="B12:B14"/>
    <mergeCell ref="C12:C14"/>
    <mergeCell ref="F12:F14"/>
    <mergeCell ref="G12:G14"/>
    <mergeCell ref="H12:H14"/>
    <mergeCell ref="I8:I11"/>
    <mergeCell ref="J8:J11"/>
    <mergeCell ref="N8:N11"/>
    <mergeCell ref="O8:O11"/>
    <mergeCell ref="P8:P11"/>
    <mergeCell ref="Q8:Q11"/>
    <mergeCell ref="A8:A11"/>
    <mergeCell ref="B8:B11"/>
    <mergeCell ref="C8:C11"/>
    <mergeCell ref="F8:F11"/>
    <mergeCell ref="G8:G11"/>
    <mergeCell ref="H8:H11"/>
    <mergeCell ref="Y6:Y7"/>
    <mergeCell ref="Z6:Z7"/>
    <mergeCell ref="AA6:AA7"/>
    <mergeCell ref="AB6:AB7"/>
    <mergeCell ref="AC6:AE6"/>
    <mergeCell ref="A1:C4"/>
    <mergeCell ref="D1:AE4"/>
    <mergeCell ref="A5:F6"/>
    <mergeCell ref="G5:J6"/>
    <mergeCell ref="K5:M6"/>
    <mergeCell ref="N5:Q6"/>
    <mergeCell ref="R5:W6"/>
    <mergeCell ref="X5:AE5"/>
    <mergeCell ref="X6:X7"/>
    <mergeCell ref="A332:A333"/>
    <mergeCell ref="B332:B333"/>
    <mergeCell ref="C332:C333"/>
    <mergeCell ref="F332:F333"/>
    <mergeCell ref="G332:G333"/>
    <mergeCell ref="H332:H333"/>
    <mergeCell ref="I332:I333"/>
    <mergeCell ref="J332:J333"/>
    <mergeCell ref="N332:N333"/>
    <mergeCell ref="O332:O333"/>
    <mergeCell ref="P332:P333"/>
    <mergeCell ref="Q332:Q333"/>
    <mergeCell ref="I12:I14"/>
    <mergeCell ref="J12:J14"/>
    <mergeCell ref="N12:N14"/>
    <mergeCell ref="O12:O14"/>
    <mergeCell ref="P12:P14"/>
    <mergeCell ref="Q12:Q14"/>
    <mergeCell ref="Q334:Q338"/>
    <mergeCell ref="A339:A341"/>
    <mergeCell ref="B339:B341"/>
    <mergeCell ref="C339:C341"/>
    <mergeCell ref="F339:F341"/>
    <mergeCell ref="G339:G341"/>
    <mergeCell ref="H339:H341"/>
    <mergeCell ref="I339:I341"/>
    <mergeCell ref="J339:J341"/>
    <mergeCell ref="N339:N341"/>
    <mergeCell ref="O339:O341"/>
    <mergeCell ref="P339:P341"/>
    <mergeCell ref="Q339:Q341"/>
    <mergeCell ref="A342:A344"/>
    <mergeCell ref="B342:B344"/>
    <mergeCell ref="C342:C344"/>
    <mergeCell ref="F342:F344"/>
    <mergeCell ref="G342:G344"/>
    <mergeCell ref="H342:H344"/>
    <mergeCell ref="I342:I344"/>
    <mergeCell ref="J342:J344"/>
    <mergeCell ref="N342:N344"/>
    <mergeCell ref="O342:O344"/>
    <mergeCell ref="P342:P344"/>
    <mergeCell ref="Q342:Q344"/>
    <mergeCell ref="A334:A338"/>
    <mergeCell ref="B334:B338"/>
    <mergeCell ref="C334:C338"/>
    <mergeCell ref="F334:F338"/>
    <mergeCell ref="G334:G338"/>
    <mergeCell ref="H334:H338"/>
    <mergeCell ref="I334:I338"/>
    <mergeCell ref="Q345:Q349"/>
    <mergeCell ref="A350:A353"/>
    <mergeCell ref="B350:B353"/>
    <mergeCell ref="C350:C353"/>
    <mergeCell ref="F350:F353"/>
    <mergeCell ref="G350:G353"/>
    <mergeCell ref="H350:H353"/>
    <mergeCell ref="I350:I353"/>
    <mergeCell ref="J350:J353"/>
    <mergeCell ref="N350:N353"/>
    <mergeCell ref="O350:O353"/>
    <mergeCell ref="P350:P353"/>
    <mergeCell ref="Q350:Q353"/>
    <mergeCell ref="A354:A357"/>
    <mergeCell ref="B354:B357"/>
    <mergeCell ref="C354:C357"/>
    <mergeCell ref="F354:F357"/>
    <mergeCell ref="G354:G357"/>
    <mergeCell ref="H354:H357"/>
    <mergeCell ref="I354:I357"/>
    <mergeCell ref="J354:J357"/>
    <mergeCell ref="N354:N357"/>
    <mergeCell ref="O354:O357"/>
    <mergeCell ref="P354:P357"/>
    <mergeCell ref="Q354:Q357"/>
  </mergeCells>
  <conditionalFormatting sqref="J1:J7">
    <cfRule type="containsText" dxfId="2919" priority="903" stopIfTrue="1" operator="containsText" text="ALTA">
      <formula>NOT(ISERROR(SEARCH("ALTA",J1)))</formula>
    </cfRule>
    <cfRule type="containsText" dxfId="2918" priority="904" stopIfTrue="1" operator="containsText" text="MODERADA">
      <formula>NOT(ISERROR(SEARCH("MODERADA",J1)))</formula>
    </cfRule>
    <cfRule type="containsText" dxfId="2917" priority="905" stopIfTrue="1" operator="containsText" text="BAJA">
      <formula>NOT(ISERROR(SEARCH("BAJA",J1)))</formula>
    </cfRule>
    <cfRule type="containsText" dxfId="2916" priority="906" stopIfTrue="1" operator="containsText" text="EXTREMA">
      <formula>NOT(ISERROR(SEARCH("EXTREMA",J1)))</formula>
    </cfRule>
  </conditionalFormatting>
  <conditionalFormatting sqref="Q49:Q57 Q86:Q92 Q104:Q111 Q116:Q121 Q228:Q242 Q276:Q281 Q293:Q297 Q310:Q319 Q350:Q357">
    <cfRule type="containsText" dxfId="2915" priority="102" stopIfTrue="1" operator="containsText" text="BAJA">
      <formula>NOT(ISERROR(SEARCH("BAJA",Q49)))</formula>
    </cfRule>
    <cfRule type="containsText" dxfId="2914" priority="103" stopIfTrue="1" operator="containsText" text="MODERADA">
      <formula>NOT(ISERROR(SEARCH("MODERADA",Q49)))</formula>
    </cfRule>
    <cfRule type="containsText" dxfId="2913" priority="104" stopIfTrue="1" operator="containsText" text="ALTA">
      <formula>NOT(ISERROR(SEARCH("ALTA",Q49)))</formula>
    </cfRule>
    <cfRule type="containsText" dxfId="2912" priority="105" stopIfTrue="1" operator="containsText" text="EXTREMA">
      <formula>NOT(ISERROR(SEARCH("EXTREMA",Q49)))</formula>
    </cfRule>
  </conditionalFormatting>
  <conditionalFormatting sqref="J8:J11">
    <cfRule type="containsText" dxfId="2911" priority="898" operator="containsText" text="BAJA">
      <formula>NOT(ISERROR(SEARCH("BAJA",J8)))</formula>
    </cfRule>
    <cfRule type="containsText" dxfId="2910" priority="900" operator="containsText" text="MODERADA">
      <formula>NOT(ISERROR(SEARCH("MODERADA",J8)))</formula>
    </cfRule>
    <cfRule type="containsText" dxfId="2909" priority="901" operator="containsText" text="ALTA">
      <formula>NOT(ISERROR(SEARCH("ALTA",J8)))</formula>
    </cfRule>
    <cfRule type="containsText" dxfId="2908" priority="902" operator="containsText" text="EXTREMA">
      <formula>NOT(ISERROR(SEARCH("EXTREMA",J8)))</formula>
    </cfRule>
  </conditionalFormatting>
  <conditionalFormatting sqref="Q8:Q11">
    <cfRule type="containsText" dxfId="2907" priority="893" stopIfTrue="1" operator="containsText" text="BAJA">
      <formula>NOT(ISERROR(SEARCH("BAJA",Q8)))</formula>
    </cfRule>
    <cfRule type="containsText" dxfId="2906" priority="895" stopIfTrue="1" operator="containsText" text="MODERADA">
      <formula>NOT(ISERROR(SEARCH("MODERADA",Q8)))</formula>
    </cfRule>
    <cfRule type="containsText" dxfId="2905" priority="896" stopIfTrue="1" operator="containsText" text="ALTA">
      <formula>NOT(ISERROR(SEARCH("ALTA",Q8)))</formula>
    </cfRule>
    <cfRule type="containsText" dxfId="2904" priority="897" stopIfTrue="1" operator="containsText" text="EXTREMA">
      <formula>NOT(ISERROR(SEARCH("EXTREMA",Q8)))</formula>
    </cfRule>
  </conditionalFormatting>
  <conditionalFormatting sqref="J49:J52">
    <cfRule type="containsText" dxfId="2903" priority="888" operator="containsText" text="BAJA">
      <formula>NOT(ISERROR(SEARCH("BAJA",J49)))</formula>
    </cfRule>
    <cfRule type="containsText" dxfId="2902" priority="890" operator="containsText" text="MODERADA">
      <formula>NOT(ISERROR(SEARCH("MODERADA",J49)))</formula>
    </cfRule>
    <cfRule type="containsText" dxfId="2901" priority="891" operator="containsText" text="ALTA">
      <formula>NOT(ISERROR(SEARCH("ALTA",J49)))</formula>
    </cfRule>
    <cfRule type="containsText" dxfId="2900" priority="892" operator="containsText" text="EXTREMA">
      <formula>NOT(ISERROR(SEARCH("EXTREMA",J49)))</formula>
    </cfRule>
  </conditionalFormatting>
  <conditionalFormatting sqref="J53:J57">
    <cfRule type="containsText" dxfId="2899" priority="883" operator="containsText" text="BAJA">
      <formula>NOT(ISERROR(SEARCH("BAJA",J53)))</formula>
    </cfRule>
    <cfRule type="containsText" dxfId="2898" priority="885" operator="containsText" text="MODERADA">
      <formula>NOT(ISERROR(SEARCH("MODERADA",J53)))</formula>
    </cfRule>
    <cfRule type="containsText" dxfId="2897" priority="886" operator="containsText" text="ALTA">
      <formula>NOT(ISERROR(SEARCH("ALTA",J53)))</formula>
    </cfRule>
    <cfRule type="containsText" dxfId="2896" priority="887" operator="containsText" text="EXTREMA">
      <formula>NOT(ISERROR(SEARCH("EXTREMA",J53)))</formula>
    </cfRule>
  </conditionalFormatting>
  <conditionalFormatting sqref="J77:J79">
    <cfRule type="containsText" dxfId="2895" priority="873" operator="containsText" text="BAJA">
      <formula>NOT(ISERROR(SEARCH("BAJA",J77)))</formula>
    </cfRule>
    <cfRule type="containsText" dxfId="2894" priority="875" operator="containsText" text="MODERADA">
      <formula>NOT(ISERROR(SEARCH("MODERADA",J77)))</formula>
    </cfRule>
    <cfRule type="containsText" dxfId="2893" priority="876" operator="containsText" text="ALTA">
      <formula>NOT(ISERROR(SEARCH("ALTA",J77)))</formula>
    </cfRule>
    <cfRule type="containsText" dxfId="2892" priority="877" operator="containsText" text="EXTREMA">
      <formula>NOT(ISERROR(SEARCH("EXTREMA",J77)))</formula>
    </cfRule>
  </conditionalFormatting>
  <conditionalFormatting sqref="Q77:Q79">
    <cfRule type="containsText" dxfId="2891" priority="868" stopIfTrue="1" operator="containsText" text="BAJA">
      <formula>NOT(ISERROR(SEARCH("BAJA",Q77)))</formula>
    </cfRule>
    <cfRule type="containsText" dxfId="2890" priority="870" stopIfTrue="1" operator="containsText" text="MODERADA">
      <formula>NOT(ISERROR(SEARCH("MODERADA",Q77)))</formula>
    </cfRule>
    <cfRule type="containsText" dxfId="2889" priority="871" stopIfTrue="1" operator="containsText" text="ALTA">
      <formula>NOT(ISERROR(SEARCH("ALTA",Q77)))</formula>
    </cfRule>
    <cfRule type="containsText" dxfId="2888" priority="872" stopIfTrue="1" operator="containsText" text="EXTREMA">
      <formula>NOT(ISERROR(SEARCH("EXTREMA",Q77)))</formula>
    </cfRule>
  </conditionalFormatting>
  <conditionalFormatting sqref="J83:J85">
    <cfRule type="containsText" dxfId="2887" priority="863" operator="containsText" text="BAJA">
      <formula>NOT(ISERROR(SEARCH("BAJA",J83)))</formula>
    </cfRule>
    <cfRule type="containsText" dxfId="2886" priority="865" operator="containsText" text="MODERADA">
      <formula>NOT(ISERROR(SEARCH("MODERADA",J83)))</formula>
    </cfRule>
    <cfRule type="containsText" dxfId="2885" priority="866" operator="containsText" text="ALTA">
      <formula>NOT(ISERROR(SEARCH("ALTA",J83)))</formula>
    </cfRule>
    <cfRule type="containsText" dxfId="2884" priority="867" operator="containsText" text="EXTREMA">
      <formula>NOT(ISERROR(SEARCH("EXTREMA",J83)))</formula>
    </cfRule>
  </conditionalFormatting>
  <conditionalFormatting sqref="Q83:Q85">
    <cfRule type="containsText" dxfId="2883" priority="858" stopIfTrue="1" operator="containsText" text="BAJA">
      <formula>NOT(ISERROR(SEARCH("BAJA",Q83)))</formula>
    </cfRule>
    <cfRule type="containsText" dxfId="2882" priority="860" stopIfTrue="1" operator="containsText" text="MODERADA">
      <formula>NOT(ISERROR(SEARCH("MODERADA",Q83)))</formula>
    </cfRule>
    <cfRule type="containsText" dxfId="2881" priority="861" stopIfTrue="1" operator="containsText" text="ALTA">
      <formula>NOT(ISERROR(SEARCH("ALTA",Q83)))</formula>
    </cfRule>
    <cfRule type="containsText" dxfId="2880" priority="862" stopIfTrue="1" operator="containsText" text="EXTREMA">
      <formula>NOT(ISERROR(SEARCH("EXTREMA",Q83)))</formula>
    </cfRule>
  </conditionalFormatting>
  <conditionalFormatting sqref="J86:J88">
    <cfRule type="containsText" dxfId="2879" priority="853" operator="containsText" text="BAJA">
      <formula>NOT(ISERROR(SEARCH("BAJA",J86)))</formula>
    </cfRule>
    <cfRule type="containsText" dxfId="2878" priority="855" operator="containsText" text="MODERADA">
      <formula>NOT(ISERROR(SEARCH("MODERADA",J86)))</formula>
    </cfRule>
    <cfRule type="containsText" dxfId="2877" priority="856" operator="containsText" text="ALTA">
      <formula>NOT(ISERROR(SEARCH("ALTA",J86)))</formula>
    </cfRule>
    <cfRule type="containsText" dxfId="2876" priority="857" operator="containsText" text="EXTREMA">
      <formula>NOT(ISERROR(SEARCH("EXTREMA",J86)))</formula>
    </cfRule>
  </conditionalFormatting>
  <conditionalFormatting sqref="J89:J92">
    <cfRule type="containsText" dxfId="2875" priority="848" operator="containsText" text="BAJA">
      <formula>NOT(ISERROR(SEARCH("BAJA",J89)))</formula>
    </cfRule>
    <cfRule type="containsText" dxfId="2874" priority="850" operator="containsText" text="MODERADA">
      <formula>NOT(ISERROR(SEARCH("MODERADA",J89)))</formula>
    </cfRule>
    <cfRule type="containsText" dxfId="2873" priority="851" operator="containsText" text="ALTA">
      <formula>NOT(ISERROR(SEARCH("ALTA",J89)))</formula>
    </cfRule>
    <cfRule type="containsText" dxfId="2872" priority="852" operator="containsText" text="EXTREMA">
      <formula>NOT(ISERROR(SEARCH("EXTREMA",J89)))</formula>
    </cfRule>
  </conditionalFormatting>
  <conditionalFormatting sqref="J104:J107">
    <cfRule type="containsText" dxfId="2871" priority="838" operator="containsText" text="BAJA">
      <formula>NOT(ISERROR(SEARCH("BAJA",J104)))</formula>
    </cfRule>
    <cfRule type="containsText" dxfId="2870" priority="840" operator="containsText" text="MODERADA">
      <formula>NOT(ISERROR(SEARCH("MODERADA",J104)))</formula>
    </cfRule>
    <cfRule type="containsText" dxfId="2869" priority="841" operator="containsText" text="ALTA">
      <formula>NOT(ISERROR(SEARCH("ALTA",J104)))</formula>
    </cfRule>
    <cfRule type="containsText" dxfId="2868" priority="842" operator="containsText" text="EXTREMA">
      <formula>NOT(ISERROR(SEARCH("EXTREMA",J104)))</formula>
    </cfRule>
  </conditionalFormatting>
  <conditionalFormatting sqref="J108:J111">
    <cfRule type="containsText" dxfId="2867" priority="833" operator="containsText" text="BAJA">
      <formula>NOT(ISERROR(SEARCH("BAJA",J108)))</formula>
    </cfRule>
    <cfRule type="containsText" dxfId="2866" priority="835" operator="containsText" text="MODERADA">
      <formula>NOT(ISERROR(SEARCH("MODERADA",J108)))</formula>
    </cfRule>
    <cfRule type="containsText" dxfId="2865" priority="836" operator="containsText" text="ALTA">
      <formula>NOT(ISERROR(SEARCH("ALTA",J108)))</formula>
    </cfRule>
    <cfRule type="containsText" dxfId="2864" priority="837" operator="containsText" text="EXTREMA">
      <formula>NOT(ISERROR(SEARCH("EXTREMA",J108)))</formula>
    </cfRule>
  </conditionalFormatting>
  <conditionalFormatting sqref="J116:J118">
    <cfRule type="containsText" dxfId="2863" priority="823" operator="containsText" text="BAJA">
      <formula>NOT(ISERROR(SEARCH("BAJA",J116)))</formula>
    </cfRule>
    <cfRule type="containsText" dxfId="2862" priority="825" operator="containsText" text="MODERADA">
      <formula>NOT(ISERROR(SEARCH("MODERADA",J116)))</formula>
    </cfRule>
    <cfRule type="containsText" dxfId="2861" priority="826" operator="containsText" text="ALTA">
      <formula>NOT(ISERROR(SEARCH("ALTA",J116)))</formula>
    </cfRule>
    <cfRule type="containsText" dxfId="2860" priority="827" operator="containsText" text="EXTREMA">
      <formula>NOT(ISERROR(SEARCH("EXTREMA",J116)))</formula>
    </cfRule>
  </conditionalFormatting>
  <conditionalFormatting sqref="J119:J121">
    <cfRule type="containsText" dxfId="2859" priority="818" operator="containsText" text="BAJA">
      <formula>NOT(ISERROR(SEARCH("BAJA",J119)))</formula>
    </cfRule>
    <cfRule type="containsText" dxfId="2858" priority="820" operator="containsText" text="MODERADA">
      <formula>NOT(ISERROR(SEARCH("MODERADA",J119)))</formula>
    </cfRule>
    <cfRule type="containsText" dxfId="2857" priority="821" operator="containsText" text="ALTA">
      <formula>NOT(ISERROR(SEARCH("ALTA",J119)))</formula>
    </cfRule>
    <cfRule type="containsText" dxfId="2856" priority="822" operator="containsText" text="EXTREMA">
      <formula>NOT(ISERROR(SEARCH("EXTREMA",J119)))</formula>
    </cfRule>
  </conditionalFormatting>
  <conditionalFormatting sqref="J122:J123">
    <cfRule type="containsText" dxfId="2855" priority="808" operator="containsText" text="BAJA">
      <formula>NOT(ISERROR(SEARCH("BAJA",J122)))</formula>
    </cfRule>
    <cfRule type="containsText" dxfId="2854" priority="810" operator="containsText" text="MODERADA">
      <formula>NOT(ISERROR(SEARCH("MODERADA",J122)))</formula>
    </cfRule>
    <cfRule type="containsText" dxfId="2853" priority="811" operator="containsText" text="ALTA">
      <formula>NOT(ISERROR(SEARCH("ALTA",J122)))</formula>
    </cfRule>
    <cfRule type="containsText" dxfId="2852" priority="812" operator="containsText" text="EXTREMA">
      <formula>NOT(ISERROR(SEARCH("EXTREMA",J122)))</formula>
    </cfRule>
  </conditionalFormatting>
  <conditionalFormatting sqref="Q122:Q123">
    <cfRule type="containsText" dxfId="2851" priority="803" stopIfTrue="1" operator="containsText" text="BAJA">
      <formula>NOT(ISERROR(SEARCH("BAJA",Q122)))</formula>
    </cfRule>
    <cfRule type="containsText" dxfId="2850" priority="805" stopIfTrue="1" operator="containsText" text="MODERADA">
      <formula>NOT(ISERROR(SEARCH("MODERADA",Q122)))</formula>
    </cfRule>
    <cfRule type="containsText" dxfId="2849" priority="806" stopIfTrue="1" operator="containsText" text="ALTA">
      <formula>NOT(ISERROR(SEARCH("ALTA",Q122)))</formula>
    </cfRule>
    <cfRule type="containsText" dxfId="2848" priority="807" stopIfTrue="1" operator="containsText" text="EXTREMA">
      <formula>NOT(ISERROR(SEARCH("EXTREMA",Q122)))</formula>
    </cfRule>
  </conditionalFormatting>
  <conditionalFormatting sqref="J131:J134">
    <cfRule type="containsText" dxfId="2847" priority="798" operator="containsText" text="BAJA">
      <formula>NOT(ISERROR(SEARCH("BAJA",J131)))</formula>
    </cfRule>
    <cfRule type="containsText" dxfId="2846" priority="800" operator="containsText" text="MODERADA">
      <formula>NOT(ISERROR(SEARCH("MODERADA",J131)))</formula>
    </cfRule>
    <cfRule type="containsText" dxfId="2845" priority="801" operator="containsText" text="ALTA">
      <formula>NOT(ISERROR(SEARCH("ALTA",J131)))</formula>
    </cfRule>
    <cfRule type="containsText" dxfId="2844" priority="802" operator="containsText" text="EXTREMA">
      <formula>NOT(ISERROR(SEARCH("EXTREMA",J131)))</formula>
    </cfRule>
  </conditionalFormatting>
  <conditionalFormatting sqref="Q131:Q134">
    <cfRule type="containsText" dxfId="2843" priority="793" stopIfTrue="1" operator="containsText" text="BAJA">
      <formula>NOT(ISERROR(SEARCH("BAJA",Q131)))</formula>
    </cfRule>
    <cfRule type="containsText" dxfId="2842" priority="795" stopIfTrue="1" operator="containsText" text="MODERADA">
      <formula>NOT(ISERROR(SEARCH("MODERADA",Q131)))</formula>
    </cfRule>
    <cfRule type="containsText" dxfId="2841" priority="796" stopIfTrue="1" operator="containsText" text="ALTA">
      <formula>NOT(ISERROR(SEARCH("ALTA",Q131)))</formula>
    </cfRule>
    <cfRule type="containsText" dxfId="2840" priority="797" stopIfTrue="1" operator="containsText" text="EXTREMA">
      <formula>NOT(ISERROR(SEARCH("EXTREMA",Q131)))</formula>
    </cfRule>
  </conditionalFormatting>
  <conditionalFormatting sqref="J202:J212">
    <cfRule type="containsText" dxfId="2839" priority="788" operator="containsText" text="BAJA">
      <formula>NOT(ISERROR(SEARCH("BAJA",J202)))</formula>
    </cfRule>
    <cfRule type="containsText" dxfId="2838" priority="790" operator="containsText" text="MODERADA">
      <formula>NOT(ISERROR(SEARCH("MODERADA",J202)))</formula>
    </cfRule>
    <cfRule type="containsText" dxfId="2837" priority="791" operator="containsText" text="ALTA">
      <formula>NOT(ISERROR(SEARCH("ALTA",J202)))</formula>
    </cfRule>
    <cfRule type="containsText" dxfId="2836" priority="792" operator="containsText" text="EXTREMA">
      <formula>NOT(ISERROR(SEARCH("EXTREMA",J202)))</formula>
    </cfRule>
  </conditionalFormatting>
  <conditionalFormatting sqref="J213:J216">
    <cfRule type="containsText" dxfId="2835" priority="783" operator="containsText" text="BAJA">
      <formula>NOT(ISERROR(SEARCH("BAJA",J213)))</formula>
    </cfRule>
    <cfRule type="containsText" dxfId="2834" priority="785" operator="containsText" text="MODERADA">
      <formula>NOT(ISERROR(SEARCH("MODERADA",J213)))</formula>
    </cfRule>
    <cfRule type="containsText" dxfId="2833" priority="786" operator="containsText" text="ALTA">
      <formula>NOT(ISERROR(SEARCH("ALTA",J213)))</formula>
    </cfRule>
    <cfRule type="containsText" dxfId="2832" priority="787" operator="containsText" text="EXTREMA">
      <formula>NOT(ISERROR(SEARCH("EXTREMA",J213)))</formula>
    </cfRule>
  </conditionalFormatting>
  <conditionalFormatting sqref="Q202:Q216">
    <cfRule type="containsText" dxfId="2831" priority="778" stopIfTrue="1" operator="containsText" text="BAJA">
      <formula>NOT(ISERROR(SEARCH("BAJA",Q202)))</formula>
    </cfRule>
    <cfRule type="containsText" dxfId="2830" priority="780" stopIfTrue="1" operator="containsText" text="MODERADA">
      <formula>NOT(ISERROR(SEARCH("MODERADA",Q202)))</formula>
    </cfRule>
    <cfRule type="containsText" dxfId="2829" priority="781" stopIfTrue="1" operator="containsText" text="ALTA">
      <formula>NOT(ISERROR(SEARCH("ALTA",Q202)))</formula>
    </cfRule>
    <cfRule type="containsText" dxfId="2828" priority="782" stopIfTrue="1" operator="containsText" text="EXTREMA">
      <formula>NOT(ISERROR(SEARCH("EXTREMA",Q202)))</formula>
    </cfRule>
  </conditionalFormatting>
  <conditionalFormatting sqref="J228:J232">
    <cfRule type="containsText" dxfId="2827" priority="773" operator="containsText" text="BAJA">
      <formula>NOT(ISERROR(SEARCH("BAJA",J228)))</formula>
    </cfRule>
    <cfRule type="containsText" dxfId="2826" priority="775" operator="containsText" text="MODERADA">
      <formula>NOT(ISERROR(SEARCH("MODERADA",J228)))</formula>
    </cfRule>
    <cfRule type="containsText" dxfId="2825" priority="776" operator="containsText" text="ALTA">
      <formula>NOT(ISERROR(SEARCH("ALTA",J228)))</formula>
    </cfRule>
    <cfRule type="containsText" dxfId="2824" priority="777" operator="containsText" text="EXTREMA">
      <formula>NOT(ISERROR(SEARCH("EXTREMA",J228)))</formula>
    </cfRule>
  </conditionalFormatting>
  <conditionalFormatting sqref="J239:J242">
    <cfRule type="containsText" dxfId="2823" priority="768" operator="containsText" text="BAJA">
      <formula>NOT(ISERROR(SEARCH("BAJA",J239)))</formula>
    </cfRule>
    <cfRule type="containsText" dxfId="2822" priority="770" operator="containsText" text="MODERADA">
      <formula>NOT(ISERROR(SEARCH("MODERADA",J239)))</formula>
    </cfRule>
    <cfRule type="containsText" dxfId="2821" priority="771" operator="containsText" text="ALTA">
      <formula>NOT(ISERROR(SEARCH("ALTA",J239)))</formula>
    </cfRule>
    <cfRule type="containsText" dxfId="2820" priority="772" operator="containsText" text="EXTREMA">
      <formula>NOT(ISERROR(SEARCH("EXTREMA",J239)))</formula>
    </cfRule>
  </conditionalFormatting>
  <conditionalFormatting sqref="J233:J235">
    <cfRule type="containsText" dxfId="2819" priority="763" operator="containsText" text="BAJA">
      <formula>NOT(ISERROR(SEARCH("BAJA",J233)))</formula>
    </cfRule>
    <cfRule type="containsText" dxfId="2818" priority="765" operator="containsText" text="MODERADA">
      <formula>NOT(ISERROR(SEARCH("MODERADA",J233)))</formula>
    </cfRule>
    <cfRule type="containsText" dxfId="2817" priority="766" operator="containsText" text="ALTA">
      <formula>NOT(ISERROR(SEARCH("ALTA",J233)))</formula>
    </cfRule>
    <cfRule type="containsText" dxfId="2816" priority="767" operator="containsText" text="EXTREMA">
      <formula>NOT(ISERROR(SEARCH("EXTREMA",J233)))</formula>
    </cfRule>
  </conditionalFormatting>
  <conditionalFormatting sqref="J236:J238">
    <cfRule type="containsText" dxfId="2815" priority="758" stopIfTrue="1" operator="containsText" text="BAJA">
      <formula>NOT(ISERROR(SEARCH("BAJA",J236)))</formula>
    </cfRule>
    <cfRule type="containsText" dxfId="2814" priority="760" stopIfTrue="1" operator="containsText" text="MODERADA">
      <formula>NOT(ISERROR(SEARCH("MODERADA",J236)))</formula>
    </cfRule>
    <cfRule type="containsText" dxfId="2813" priority="761" stopIfTrue="1" operator="containsText" text="ALTA">
      <formula>NOT(ISERROR(SEARCH("ALTA",J236)))</formula>
    </cfRule>
    <cfRule type="containsText" dxfId="2812" priority="762" stopIfTrue="1" operator="containsText" text="EXTREMA">
      <formula>NOT(ISERROR(SEARCH("EXTREMA",J236)))</formula>
    </cfRule>
  </conditionalFormatting>
  <conditionalFormatting sqref="J250:J252">
    <cfRule type="containsText" dxfId="2811" priority="753" operator="containsText" text="BAJA">
      <formula>NOT(ISERROR(SEARCH("BAJA",J250)))</formula>
    </cfRule>
    <cfRule type="containsText" dxfId="2810" priority="755" operator="containsText" text="MODERADA">
      <formula>NOT(ISERROR(SEARCH("MODERADA",J250)))</formula>
    </cfRule>
    <cfRule type="containsText" dxfId="2809" priority="756" operator="containsText" text="ALTA">
      <formula>NOT(ISERROR(SEARCH("ALTA",J250)))</formula>
    </cfRule>
    <cfRule type="containsText" dxfId="2808" priority="757" operator="containsText" text="EXTREMA">
      <formula>NOT(ISERROR(SEARCH("EXTREMA",J250)))</formula>
    </cfRule>
  </conditionalFormatting>
  <conditionalFormatting sqref="Q250:Q252">
    <cfRule type="containsText" dxfId="2807" priority="748" stopIfTrue="1" operator="containsText" text="BAJA">
      <formula>NOT(ISERROR(SEARCH("BAJA",Q250)))</formula>
    </cfRule>
    <cfRule type="containsText" dxfId="2806" priority="750" stopIfTrue="1" operator="containsText" text="MODERADA">
      <formula>NOT(ISERROR(SEARCH("MODERADA",Q250)))</formula>
    </cfRule>
    <cfRule type="containsText" dxfId="2805" priority="751" stopIfTrue="1" operator="containsText" text="ALTA">
      <formula>NOT(ISERROR(SEARCH("ALTA",Q250)))</formula>
    </cfRule>
    <cfRule type="containsText" dxfId="2804" priority="752" stopIfTrue="1" operator="containsText" text="EXTREMA">
      <formula>NOT(ISERROR(SEARCH("EXTREMA",Q250)))</formula>
    </cfRule>
  </conditionalFormatting>
  <conditionalFormatting sqref="J260:J262">
    <cfRule type="containsText" dxfId="2803" priority="743" operator="containsText" text="BAJA">
      <formula>NOT(ISERROR(SEARCH("BAJA",J260)))</formula>
    </cfRule>
    <cfRule type="containsText" dxfId="2802" priority="745" operator="containsText" text="MODERADA">
      <formula>NOT(ISERROR(SEARCH("MODERADA",J260)))</formula>
    </cfRule>
    <cfRule type="containsText" dxfId="2801" priority="746" operator="containsText" text="ALTA">
      <formula>NOT(ISERROR(SEARCH("ALTA",J260)))</formula>
    </cfRule>
    <cfRule type="containsText" dxfId="2800" priority="747" operator="containsText" text="EXTREMA">
      <formula>NOT(ISERROR(SEARCH("EXTREMA",J260)))</formula>
    </cfRule>
  </conditionalFormatting>
  <conditionalFormatting sqref="Q260:Q262">
    <cfRule type="containsText" dxfId="2799" priority="738" stopIfTrue="1" operator="containsText" text="BAJA">
      <formula>NOT(ISERROR(SEARCH("BAJA",Q260)))</formula>
    </cfRule>
    <cfRule type="containsText" dxfId="2798" priority="740" stopIfTrue="1" operator="containsText" text="MODERADA">
      <formula>NOT(ISERROR(SEARCH("MODERADA",Q260)))</formula>
    </cfRule>
    <cfRule type="containsText" dxfId="2797" priority="741" stopIfTrue="1" operator="containsText" text="ALTA">
      <formula>NOT(ISERROR(SEARCH("ALTA",Q260)))</formula>
    </cfRule>
    <cfRule type="containsText" dxfId="2796" priority="742" stopIfTrue="1" operator="containsText" text="EXTREMA">
      <formula>NOT(ISERROR(SEARCH("EXTREMA",Q260)))</formula>
    </cfRule>
  </conditionalFormatting>
  <conditionalFormatting sqref="J273:J275">
    <cfRule type="containsText" dxfId="2795" priority="733" operator="containsText" text="BAJA">
      <formula>NOT(ISERROR(SEARCH("BAJA",J273)))</formula>
    </cfRule>
    <cfRule type="containsText" dxfId="2794" priority="735" operator="containsText" text="MODERADA">
      <formula>NOT(ISERROR(SEARCH("MODERADA",J273)))</formula>
    </cfRule>
    <cfRule type="containsText" dxfId="2793" priority="736" operator="containsText" text="ALTA">
      <formula>NOT(ISERROR(SEARCH("ALTA",J273)))</formula>
    </cfRule>
    <cfRule type="containsText" dxfId="2792" priority="737" operator="containsText" text="EXTREMA">
      <formula>NOT(ISERROR(SEARCH("EXTREMA",J273)))</formula>
    </cfRule>
  </conditionalFormatting>
  <conditionalFormatting sqref="Q273:Q275">
    <cfRule type="containsText" dxfId="2791" priority="728" stopIfTrue="1" operator="containsText" text="BAJA">
      <formula>NOT(ISERROR(SEARCH("BAJA",Q273)))</formula>
    </cfRule>
    <cfRule type="containsText" dxfId="2790" priority="730" stopIfTrue="1" operator="containsText" text="MODERADA">
      <formula>NOT(ISERROR(SEARCH("MODERADA",Q273)))</formula>
    </cfRule>
    <cfRule type="containsText" dxfId="2789" priority="731" stopIfTrue="1" operator="containsText" text="ALTA">
      <formula>NOT(ISERROR(SEARCH("ALTA",Q273)))</formula>
    </cfRule>
    <cfRule type="containsText" dxfId="2788" priority="732" stopIfTrue="1" operator="containsText" text="EXTREMA">
      <formula>NOT(ISERROR(SEARCH("EXTREMA",Q273)))</formula>
    </cfRule>
  </conditionalFormatting>
  <conditionalFormatting sqref="J276:J279">
    <cfRule type="containsText" dxfId="2787" priority="723" operator="containsText" text="BAJA">
      <formula>NOT(ISERROR(SEARCH("BAJA",J276)))</formula>
    </cfRule>
    <cfRule type="containsText" dxfId="2786" priority="725" operator="containsText" text="MODERADA">
      <formula>NOT(ISERROR(SEARCH("MODERADA",J276)))</formula>
    </cfRule>
    <cfRule type="containsText" dxfId="2785" priority="726" operator="containsText" text="ALTA">
      <formula>NOT(ISERROR(SEARCH("ALTA",J276)))</formula>
    </cfRule>
    <cfRule type="containsText" dxfId="2784" priority="727" operator="containsText" text="EXTREMA">
      <formula>NOT(ISERROR(SEARCH("EXTREMA",J276)))</formula>
    </cfRule>
  </conditionalFormatting>
  <conditionalFormatting sqref="J280:J281">
    <cfRule type="containsText" dxfId="2783" priority="718" operator="containsText" text="BAJA">
      <formula>NOT(ISERROR(SEARCH("BAJA",J280)))</formula>
    </cfRule>
    <cfRule type="containsText" dxfId="2782" priority="720" operator="containsText" text="MODERADA">
      <formula>NOT(ISERROR(SEARCH("MODERADA",J280)))</formula>
    </cfRule>
    <cfRule type="containsText" dxfId="2781" priority="721" operator="containsText" text="ALTA">
      <formula>NOT(ISERROR(SEARCH("ALTA",J280)))</formula>
    </cfRule>
    <cfRule type="containsText" dxfId="2780" priority="722" operator="containsText" text="EXTREMA">
      <formula>NOT(ISERROR(SEARCH("EXTREMA",J280)))</formula>
    </cfRule>
  </conditionalFormatting>
  <conditionalFormatting sqref="J293:J294">
    <cfRule type="containsText" dxfId="2779" priority="708" operator="containsText" text="BAJA">
      <formula>NOT(ISERROR(SEARCH("BAJA",J293)))</formula>
    </cfRule>
    <cfRule type="containsText" dxfId="2778" priority="710" operator="containsText" text="MODERADA">
      <formula>NOT(ISERROR(SEARCH("MODERADA",J293)))</formula>
    </cfRule>
    <cfRule type="containsText" dxfId="2777" priority="711" operator="containsText" text="ALTA">
      <formula>NOT(ISERROR(SEARCH("ALTA",J293)))</formula>
    </cfRule>
    <cfRule type="containsText" dxfId="2776" priority="712" operator="containsText" text="EXTREMA">
      <formula>NOT(ISERROR(SEARCH("EXTREMA",J293)))</formula>
    </cfRule>
  </conditionalFormatting>
  <conditionalFormatting sqref="J295:J297">
    <cfRule type="containsText" dxfId="2775" priority="703" operator="containsText" text="BAJA">
      <formula>NOT(ISERROR(SEARCH("BAJA",J295)))</formula>
    </cfRule>
    <cfRule type="containsText" dxfId="2774" priority="705" operator="containsText" text="MODERADA">
      <formula>NOT(ISERROR(SEARCH("MODERADA",J295)))</formula>
    </cfRule>
    <cfRule type="containsText" dxfId="2773" priority="706" operator="containsText" text="ALTA">
      <formula>NOT(ISERROR(SEARCH("ALTA",J295)))</formula>
    </cfRule>
    <cfRule type="containsText" dxfId="2772" priority="707" operator="containsText" text="EXTREMA">
      <formula>NOT(ISERROR(SEARCH("EXTREMA",J295)))</formula>
    </cfRule>
  </conditionalFormatting>
  <conditionalFormatting sqref="J310:J313">
    <cfRule type="containsText" dxfId="2771" priority="693" operator="containsText" text="BAJA">
      <formula>NOT(ISERROR(SEARCH("BAJA",J310)))</formula>
    </cfRule>
    <cfRule type="containsText" dxfId="2770" priority="695" operator="containsText" text="MODERADA">
      <formula>NOT(ISERROR(SEARCH("MODERADA",J310)))</formula>
    </cfRule>
    <cfRule type="containsText" dxfId="2769" priority="696" operator="containsText" text="ALTA">
      <formula>NOT(ISERROR(SEARCH("ALTA",J310)))</formula>
    </cfRule>
    <cfRule type="containsText" dxfId="2768" priority="697" operator="containsText" text="EXTREMA">
      <formula>NOT(ISERROR(SEARCH("EXTREMA",J310)))</formula>
    </cfRule>
  </conditionalFormatting>
  <conditionalFormatting sqref="J318:J319">
    <cfRule type="containsText" dxfId="2767" priority="688" operator="containsText" text="BAJA">
      <formula>NOT(ISERROR(SEARCH("BAJA",J318)))</formula>
    </cfRule>
    <cfRule type="containsText" dxfId="2766" priority="690" operator="containsText" text="MODERADA">
      <formula>NOT(ISERROR(SEARCH("MODERADA",J318)))</formula>
    </cfRule>
    <cfRule type="containsText" dxfId="2765" priority="691" operator="containsText" text="ALTA">
      <formula>NOT(ISERROR(SEARCH("ALTA",J318)))</formula>
    </cfRule>
    <cfRule type="containsText" dxfId="2764" priority="692" operator="containsText" text="EXTREMA">
      <formula>NOT(ISERROR(SEARCH("EXTREMA",J318)))</formula>
    </cfRule>
  </conditionalFormatting>
  <conditionalFormatting sqref="J314:J315">
    <cfRule type="containsText" dxfId="2763" priority="683" operator="containsText" text="BAJA">
      <formula>NOT(ISERROR(SEARCH("BAJA",J314)))</formula>
    </cfRule>
    <cfRule type="containsText" dxfId="2762" priority="685" operator="containsText" text="MODERADA">
      <formula>NOT(ISERROR(SEARCH("MODERADA",J314)))</formula>
    </cfRule>
    <cfRule type="containsText" dxfId="2761" priority="686" operator="containsText" text="ALTA">
      <formula>NOT(ISERROR(SEARCH("ALTA",J314)))</formula>
    </cfRule>
    <cfRule type="containsText" dxfId="2760" priority="687" operator="containsText" text="EXTREMA">
      <formula>NOT(ISERROR(SEARCH("EXTREMA",J314)))</formula>
    </cfRule>
  </conditionalFormatting>
  <conditionalFormatting sqref="J316:J317">
    <cfRule type="containsText" dxfId="2759" priority="678" stopIfTrue="1" operator="containsText" text="BAJA">
      <formula>NOT(ISERROR(SEARCH("BAJA",J316)))</formula>
    </cfRule>
    <cfRule type="containsText" dxfId="2758" priority="680" stopIfTrue="1" operator="containsText" text="MODERADA">
      <formula>NOT(ISERROR(SEARCH("MODERADA",J316)))</formula>
    </cfRule>
    <cfRule type="containsText" dxfId="2757" priority="681" stopIfTrue="1" operator="containsText" text="ALTA">
      <formula>NOT(ISERROR(SEARCH("ALTA",J316)))</formula>
    </cfRule>
    <cfRule type="containsText" dxfId="2756" priority="682" stopIfTrue="1" operator="containsText" text="EXTREMA">
      <formula>NOT(ISERROR(SEARCH("EXTREMA",J316)))</formula>
    </cfRule>
  </conditionalFormatting>
  <conditionalFormatting sqref="J12:J14">
    <cfRule type="containsText" dxfId="2755" priority="673" operator="containsText" text="BAJA">
      <formula>NOT(ISERROR(SEARCH("BAJA",J12)))</formula>
    </cfRule>
    <cfRule type="containsText" dxfId="2754" priority="675" operator="containsText" text="MODERADA">
      <formula>NOT(ISERROR(SEARCH("MODERADA",J12)))</formula>
    </cfRule>
    <cfRule type="containsText" dxfId="2753" priority="676" operator="containsText" text="ALTA">
      <formula>NOT(ISERROR(SEARCH("ALTA",J12)))</formula>
    </cfRule>
    <cfRule type="containsText" dxfId="2752" priority="677" operator="containsText" text="EXTREMA">
      <formula>NOT(ISERROR(SEARCH("EXTREMA",J12)))</formula>
    </cfRule>
  </conditionalFormatting>
  <conditionalFormatting sqref="I15:I18">
    <cfRule type="containsText" dxfId="2751" priority="668" operator="containsText" text="BAJA">
      <formula>NOT(ISERROR(SEARCH("BAJA",I15)))</formula>
    </cfRule>
    <cfRule type="containsText" dxfId="2750" priority="670" operator="containsText" text="MODERADA">
      <formula>NOT(ISERROR(SEARCH("MODERADA",I15)))</formula>
    </cfRule>
    <cfRule type="containsText" dxfId="2749" priority="671" operator="containsText" text="ALTA">
      <formula>NOT(ISERROR(SEARCH("ALTA",I15)))</formula>
    </cfRule>
    <cfRule type="containsText" dxfId="2748" priority="672" operator="containsText" text="EXTREMA">
      <formula>NOT(ISERROR(SEARCH("EXTREMA",I15)))</formula>
    </cfRule>
  </conditionalFormatting>
  <conditionalFormatting sqref="J15:J18">
    <cfRule type="containsText" dxfId="2747" priority="663" operator="containsText" text="BAJA">
      <formula>NOT(ISERROR(SEARCH("BAJA",J15)))</formula>
    </cfRule>
    <cfRule type="containsText" dxfId="2746" priority="665" operator="containsText" text="MODERADA">
      <formula>NOT(ISERROR(SEARCH("MODERADA",J15)))</formula>
    </cfRule>
    <cfRule type="containsText" dxfId="2745" priority="666" operator="containsText" text="ALTA">
      <formula>NOT(ISERROR(SEARCH("ALTA",J15)))</formula>
    </cfRule>
    <cfRule type="containsText" dxfId="2744" priority="667" operator="containsText" text="EXTREMA">
      <formula>NOT(ISERROR(SEARCH("EXTREMA",J15)))</formula>
    </cfRule>
  </conditionalFormatting>
  <conditionalFormatting sqref="J19:J23">
    <cfRule type="containsText" dxfId="2743" priority="658" operator="containsText" text="BAJA">
      <formula>NOT(ISERROR(SEARCH("BAJA",J19)))</formula>
    </cfRule>
    <cfRule type="containsText" dxfId="2742" priority="660" operator="containsText" text="MODERADA">
      <formula>NOT(ISERROR(SEARCH("MODERADA",J19)))</formula>
    </cfRule>
    <cfRule type="containsText" dxfId="2741" priority="661" operator="containsText" text="ALTA">
      <formula>NOT(ISERROR(SEARCH("ALTA",J19)))</formula>
    </cfRule>
    <cfRule type="containsText" dxfId="2740" priority="662" operator="containsText" text="EXTREMA">
      <formula>NOT(ISERROR(SEARCH("EXTREMA",J19)))</formula>
    </cfRule>
  </conditionalFormatting>
  <conditionalFormatting sqref="J24:J28">
    <cfRule type="containsText" dxfId="2739" priority="653" operator="containsText" text="BAJA">
      <formula>NOT(ISERROR(SEARCH("BAJA",J24)))</formula>
    </cfRule>
    <cfRule type="containsText" dxfId="2738" priority="655" operator="containsText" text="MODERADA">
      <formula>NOT(ISERROR(SEARCH("MODERADA",J24)))</formula>
    </cfRule>
    <cfRule type="containsText" dxfId="2737" priority="656" operator="containsText" text="ALTA">
      <formula>NOT(ISERROR(SEARCH("ALTA",J24)))</formula>
    </cfRule>
    <cfRule type="containsText" dxfId="2736" priority="657" operator="containsText" text="EXTREMA">
      <formula>NOT(ISERROR(SEARCH("EXTREMA",J24)))</formula>
    </cfRule>
  </conditionalFormatting>
  <conditionalFormatting sqref="J29:J32">
    <cfRule type="containsText" dxfId="2735" priority="648" operator="containsText" text="BAJA">
      <formula>NOT(ISERROR(SEARCH("BAJA",J29)))</formula>
    </cfRule>
    <cfRule type="containsText" dxfId="2734" priority="650" operator="containsText" text="MODERADA">
      <formula>NOT(ISERROR(SEARCH("MODERADA",J29)))</formula>
    </cfRule>
    <cfRule type="containsText" dxfId="2733" priority="651" operator="containsText" text="ALTA">
      <formula>NOT(ISERROR(SEARCH("ALTA",J29)))</formula>
    </cfRule>
    <cfRule type="containsText" dxfId="2732" priority="652" operator="containsText" text="EXTREMA">
      <formula>NOT(ISERROR(SEARCH("EXTREMA",J29)))</formula>
    </cfRule>
  </conditionalFormatting>
  <conditionalFormatting sqref="J33">
    <cfRule type="containsText" dxfId="2731" priority="643" operator="containsText" text="BAJA">
      <formula>NOT(ISERROR(SEARCH("BAJA",J33)))</formula>
    </cfRule>
    <cfRule type="containsText" dxfId="2730" priority="645" operator="containsText" text="MODERADA">
      <formula>NOT(ISERROR(SEARCH("MODERADA",J33)))</formula>
    </cfRule>
    <cfRule type="containsText" dxfId="2729" priority="646" operator="containsText" text="ALTA">
      <formula>NOT(ISERROR(SEARCH("ALTA",J33)))</formula>
    </cfRule>
    <cfRule type="containsText" dxfId="2728" priority="647" operator="containsText" text="EXTREMA">
      <formula>NOT(ISERROR(SEARCH("EXTREMA",J33)))</formula>
    </cfRule>
  </conditionalFormatting>
  <conditionalFormatting sqref="J40:J44">
    <cfRule type="containsText" dxfId="2727" priority="638" operator="containsText" text="BAJA">
      <formula>NOT(ISERROR(SEARCH("BAJA",J40)))</formula>
    </cfRule>
    <cfRule type="containsText" dxfId="2726" priority="640" operator="containsText" text="MODERADA">
      <formula>NOT(ISERROR(SEARCH("MODERADA",J40)))</formula>
    </cfRule>
    <cfRule type="containsText" dxfId="2725" priority="641" operator="containsText" text="ALTA">
      <formula>NOT(ISERROR(SEARCH("ALTA",J40)))</formula>
    </cfRule>
    <cfRule type="containsText" dxfId="2724" priority="642" operator="containsText" text="EXTREMA">
      <formula>NOT(ISERROR(SEARCH("EXTREMA",J40)))</formula>
    </cfRule>
  </conditionalFormatting>
  <conditionalFormatting sqref="J45:J48">
    <cfRule type="containsText" dxfId="2723" priority="633" operator="containsText" text="BAJA">
      <formula>NOT(ISERROR(SEARCH("BAJA",J45)))</formula>
    </cfRule>
    <cfRule type="containsText" dxfId="2722" priority="635" operator="containsText" text="MODERADA">
      <formula>NOT(ISERROR(SEARCH("MODERADA",J45)))</formula>
    </cfRule>
    <cfRule type="containsText" dxfId="2721" priority="636" operator="containsText" text="ALTA">
      <formula>NOT(ISERROR(SEARCH("ALTA",J45)))</formula>
    </cfRule>
    <cfRule type="containsText" dxfId="2720" priority="637" operator="containsText" text="EXTREMA">
      <formula>NOT(ISERROR(SEARCH("EXTREMA",J45)))</formula>
    </cfRule>
  </conditionalFormatting>
  <conditionalFormatting sqref="J58:J62">
    <cfRule type="containsText" dxfId="2719" priority="628" operator="containsText" text="BAJA">
      <formula>NOT(ISERROR(SEARCH("BAJA",J58)))</formula>
    </cfRule>
    <cfRule type="containsText" dxfId="2718" priority="630" operator="containsText" text="MODERADA">
      <formula>NOT(ISERROR(SEARCH("MODERADA",J58)))</formula>
    </cfRule>
    <cfRule type="containsText" dxfId="2717" priority="631" operator="containsText" text="ALTA">
      <formula>NOT(ISERROR(SEARCH("ALTA",J58)))</formula>
    </cfRule>
    <cfRule type="containsText" dxfId="2716" priority="632" operator="containsText" text="EXTREMA">
      <formula>NOT(ISERROR(SEARCH("EXTREMA",J58)))</formula>
    </cfRule>
  </conditionalFormatting>
  <conditionalFormatting sqref="J63:J66">
    <cfRule type="containsText" dxfId="2715" priority="623" operator="containsText" text="BAJA">
      <formula>NOT(ISERROR(SEARCH("BAJA",J63)))</formula>
    </cfRule>
    <cfRule type="containsText" dxfId="2714" priority="625" operator="containsText" text="MODERADA">
      <formula>NOT(ISERROR(SEARCH("MODERADA",J63)))</formula>
    </cfRule>
    <cfRule type="containsText" dxfId="2713" priority="626" operator="containsText" text="ALTA">
      <formula>NOT(ISERROR(SEARCH("ALTA",J63)))</formula>
    </cfRule>
    <cfRule type="containsText" dxfId="2712" priority="627" operator="containsText" text="EXTREMA">
      <formula>NOT(ISERROR(SEARCH("EXTREMA",J63)))</formula>
    </cfRule>
  </conditionalFormatting>
  <conditionalFormatting sqref="J67:J71">
    <cfRule type="containsText" dxfId="2711" priority="618" operator="containsText" text="BAJA">
      <formula>NOT(ISERROR(SEARCH("BAJA",J67)))</formula>
    </cfRule>
    <cfRule type="containsText" dxfId="2710" priority="620" operator="containsText" text="MODERADA">
      <formula>NOT(ISERROR(SEARCH("MODERADA",J67)))</formula>
    </cfRule>
    <cfRule type="containsText" dxfId="2709" priority="621" operator="containsText" text="ALTA">
      <formula>NOT(ISERROR(SEARCH("ALTA",J67)))</formula>
    </cfRule>
    <cfRule type="containsText" dxfId="2708" priority="622" operator="containsText" text="EXTREMA">
      <formula>NOT(ISERROR(SEARCH("EXTREMA",J67)))</formula>
    </cfRule>
  </conditionalFormatting>
  <conditionalFormatting sqref="J72:J74">
    <cfRule type="containsText" dxfId="2707" priority="613" operator="containsText" text="BAJA">
      <formula>NOT(ISERROR(SEARCH("BAJA",J72)))</formula>
    </cfRule>
    <cfRule type="containsText" dxfId="2706" priority="615" operator="containsText" text="MODERADA">
      <formula>NOT(ISERROR(SEARCH("MODERADA",J72)))</formula>
    </cfRule>
    <cfRule type="containsText" dxfId="2705" priority="616" operator="containsText" text="ALTA">
      <formula>NOT(ISERROR(SEARCH("ALTA",J72)))</formula>
    </cfRule>
    <cfRule type="containsText" dxfId="2704" priority="617" operator="containsText" text="EXTREMA">
      <formula>NOT(ISERROR(SEARCH("EXTREMA",J72)))</formula>
    </cfRule>
  </conditionalFormatting>
  <conditionalFormatting sqref="J75:J76">
    <cfRule type="containsText" dxfId="2703" priority="608" operator="containsText" text="BAJA">
      <formula>NOT(ISERROR(SEARCH("BAJA",J75)))</formula>
    </cfRule>
    <cfRule type="containsText" dxfId="2702" priority="610" operator="containsText" text="MODERADA">
      <formula>NOT(ISERROR(SEARCH("MODERADA",J75)))</formula>
    </cfRule>
    <cfRule type="containsText" dxfId="2701" priority="611" operator="containsText" text="ALTA">
      <formula>NOT(ISERROR(SEARCH("ALTA",J75)))</formula>
    </cfRule>
    <cfRule type="containsText" dxfId="2700" priority="612" operator="containsText" text="EXTREMA">
      <formula>NOT(ISERROR(SEARCH("EXTREMA",J75)))</formula>
    </cfRule>
  </conditionalFormatting>
  <conditionalFormatting sqref="J80:J82">
    <cfRule type="containsText" dxfId="2699" priority="603" operator="containsText" text="BAJA">
      <formula>NOT(ISERROR(SEARCH("BAJA",J80)))</formula>
    </cfRule>
    <cfRule type="containsText" dxfId="2698" priority="605" operator="containsText" text="MODERADA">
      <formula>NOT(ISERROR(SEARCH("MODERADA",J80)))</formula>
    </cfRule>
    <cfRule type="containsText" dxfId="2697" priority="606" operator="containsText" text="ALTA">
      <formula>NOT(ISERROR(SEARCH("ALTA",J80)))</formula>
    </cfRule>
    <cfRule type="containsText" dxfId="2696" priority="607" operator="containsText" text="EXTREMA">
      <formula>NOT(ISERROR(SEARCH("EXTREMA",J80)))</formula>
    </cfRule>
  </conditionalFormatting>
  <conditionalFormatting sqref="J93:J95">
    <cfRule type="containsText" dxfId="2695" priority="598" operator="containsText" text="BAJA">
      <formula>NOT(ISERROR(SEARCH("BAJA",J93)))</formula>
    </cfRule>
    <cfRule type="containsText" dxfId="2694" priority="600" operator="containsText" text="MODERADA">
      <formula>NOT(ISERROR(SEARCH("MODERADA",J93)))</formula>
    </cfRule>
    <cfRule type="containsText" dxfId="2693" priority="601" operator="containsText" text="ALTA">
      <formula>NOT(ISERROR(SEARCH("ALTA",J93)))</formula>
    </cfRule>
    <cfRule type="containsText" dxfId="2692" priority="602" operator="containsText" text="EXTREMA">
      <formula>NOT(ISERROR(SEARCH("EXTREMA",J93)))</formula>
    </cfRule>
  </conditionalFormatting>
  <conditionalFormatting sqref="J96:J100">
    <cfRule type="containsText" dxfId="2691" priority="593" operator="containsText" text="BAJA">
      <formula>NOT(ISERROR(SEARCH("BAJA",J96)))</formula>
    </cfRule>
    <cfRule type="containsText" dxfId="2690" priority="595" operator="containsText" text="MODERADA">
      <formula>NOT(ISERROR(SEARCH("MODERADA",J96)))</formula>
    </cfRule>
    <cfRule type="containsText" dxfId="2689" priority="596" operator="containsText" text="ALTA">
      <formula>NOT(ISERROR(SEARCH("ALTA",J96)))</formula>
    </cfRule>
    <cfRule type="containsText" dxfId="2688" priority="597" operator="containsText" text="EXTREMA">
      <formula>NOT(ISERROR(SEARCH("EXTREMA",J96)))</formula>
    </cfRule>
  </conditionalFormatting>
  <conditionalFormatting sqref="J101:J103">
    <cfRule type="containsText" dxfId="2687" priority="588" operator="containsText" text="BAJA">
      <formula>NOT(ISERROR(SEARCH("BAJA",J101)))</formula>
    </cfRule>
    <cfRule type="containsText" dxfId="2686" priority="590" operator="containsText" text="MODERADA">
      <formula>NOT(ISERROR(SEARCH("MODERADA",J101)))</formula>
    </cfRule>
    <cfRule type="containsText" dxfId="2685" priority="591" operator="containsText" text="ALTA">
      <formula>NOT(ISERROR(SEARCH("ALTA",J101)))</formula>
    </cfRule>
    <cfRule type="containsText" dxfId="2684" priority="592" operator="containsText" text="EXTREMA">
      <formula>NOT(ISERROR(SEARCH("EXTREMA",J101)))</formula>
    </cfRule>
  </conditionalFormatting>
  <conditionalFormatting sqref="J112:J115">
    <cfRule type="containsText" dxfId="2683" priority="583" operator="containsText" text="BAJA">
      <formula>NOT(ISERROR(SEARCH("BAJA",J112)))</formula>
    </cfRule>
    <cfRule type="containsText" dxfId="2682" priority="585" operator="containsText" text="MODERADA">
      <formula>NOT(ISERROR(SEARCH("MODERADA",J112)))</formula>
    </cfRule>
    <cfRule type="containsText" dxfId="2681" priority="586" operator="containsText" text="ALTA">
      <formula>NOT(ISERROR(SEARCH("ALTA",J112)))</formula>
    </cfRule>
    <cfRule type="containsText" dxfId="2680" priority="587" operator="containsText" text="EXTREMA">
      <formula>NOT(ISERROR(SEARCH("EXTREMA",J112)))</formula>
    </cfRule>
  </conditionalFormatting>
  <conditionalFormatting sqref="J307:J309">
    <cfRule type="containsText" dxfId="2679" priority="433" operator="containsText" text="BAJA">
      <formula>NOT(ISERROR(SEARCH("BAJA",J307)))</formula>
    </cfRule>
    <cfRule type="containsText" dxfId="2678" priority="435" operator="containsText" text="MODERADA">
      <formula>NOT(ISERROR(SEARCH("MODERADA",J307)))</formula>
    </cfRule>
    <cfRule type="containsText" dxfId="2677" priority="436" operator="containsText" text="ALTA">
      <formula>NOT(ISERROR(SEARCH("ALTA",J307)))</formula>
    </cfRule>
    <cfRule type="containsText" dxfId="2676" priority="437" operator="containsText" text="EXTREMA">
      <formula>NOT(ISERROR(SEARCH("EXTREMA",J307)))</formula>
    </cfRule>
  </conditionalFormatting>
  <conditionalFormatting sqref="J124:J126">
    <cfRule type="containsText" dxfId="2675" priority="578" operator="containsText" text="BAJA">
      <formula>NOT(ISERROR(SEARCH("BAJA",J124)))</formula>
    </cfRule>
    <cfRule type="containsText" dxfId="2674" priority="580" operator="containsText" text="MODERADA">
      <formula>NOT(ISERROR(SEARCH("MODERADA",J124)))</formula>
    </cfRule>
    <cfRule type="containsText" dxfId="2673" priority="581" operator="containsText" text="ALTA">
      <formula>NOT(ISERROR(SEARCH("ALTA",J124)))</formula>
    </cfRule>
    <cfRule type="containsText" dxfId="2672" priority="582" operator="containsText" text="EXTREMA">
      <formula>NOT(ISERROR(SEARCH("EXTREMA",J124)))</formula>
    </cfRule>
  </conditionalFormatting>
  <conditionalFormatting sqref="J127:J130">
    <cfRule type="containsText" dxfId="2671" priority="573" operator="containsText" text="BAJA">
      <formula>NOT(ISERROR(SEARCH("BAJA",J127)))</formula>
    </cfRule>
    <cfRule type="containsText" dxfId="2670" priority="575" operator="containsText" text="MODERADA">
      <formula>NOT(ISERROR(SEARCH("MODERADA",J127)))</formula>
    </cfRule>
    <cfRule type="containsText" dxfId="2669" priority="576" operator="containsText" text="ALTA">
      <formula>NOT(ISERROR(SEARCH("ALTA",J127)))</formula>
    </cfRule>
    <cfRule type="containsText" dxfId="2668" priority="577" operator="containsText" text="EXTREMA">
      <formula>NOT(ISERROR(SEARCH("EXTREMA",J127)))</formula>
    </cfRule>
  </conditionalFormatting>
  <conditionalFormatting sqref="J135">
    <cfRule type="containsText" dxfId="2667" priority="568" operator="containsText" text="BAJA">
      <formula>NOT(ISERROR(SEARCH("BAJA",J135)))</formula>
    </cfRule>
    <cfRule type="containsText" dxfId="2666" priority="570" operator="containsText" text="MODERADA">
      <formula>NOT(ISERROR(SEARCH("MODERADA",J135)))</formula>
    </cfRule>
    <cfRule type="containsText" dxfId="2665" priority="571" operator="containsText" text="ALTA">
      <formula>NOT(ISERROR(SEARCH("ALTA",J135)))</formula>
    </cfRule>
    <cfRule type="containsText" dxfId="2664" priority="572" operator="containsText" text="EXTREMA">
      <formula>NOT(ISERROR(SEARCH("EXTREMA",J135)))</formula>
    </cfRule>
  </conditionalFormatting>
  <conditionalFormatting sqref="J150">
    <cfRule type="containsText" dxfId="2663" priority="563" operator="containsText" text="BAJA">
      <formula>NOT(ISERROR(SEARCH("BAJA",J150)))</formula>
    </cfRule>
    <cfRule type="containsText" dxfId="2662" priority="565" operator="containsText" text="MODERADA">
      <formula>NOT(ISERROR(SEARCH("MODERADA",J150)))</formula>
    </cfRule>
    <cfRule type="containsText" dxfId="2661" priority="566" operator="containsText" text="ALTA">
      <formula>NOT(ISERROR(SEARCH("ALTA",J150)))</formula>
    </cfRule>
    <cfRule type="containsText" dxfId="2660" priority="567" operator="containsText" text="EXTREMA">
      <formula>NOT(ISERROR(SEARCH("EXTREMA",J150)))</formula>
    </cfRule>
  </conditionalFormatting>
  <conditionalFormatting sqref="J153">
    <cfRule type="containsText" dxfId="2659" priority="558" operator="containsText" text="BAJA">
      <formula>NOT(ISERROR(SEARCH("BAJA",J153)))</formula>
    </cfRule>
    <cfRule type="containsText" dxfId="2658" priority="560" operator="containsText" text="MODERADA">
      <formula>NOT(ISERROR(SEARCH("MODERADA",J153)))</formula>
    </cfRule>
    <cfRule type="containsText" dxfId="2657" priority="561" operator="containsText" text="ALTA">
      <formula>NOT(ISERROR(SEARCH("ALTA",J153)))</formula>
    </cfRule>
    <cfRule type="containsText" dxfId="2656" priority="562" operator="containsText" text="EXTREMA">
      <formula>NOT(ISERROR(SEARCH("EXTREMA",J153)))</formula>
    </cfRule>
  </conditionalFormatting>
  <conditionalFormatting sqref="J160:J164">
    <cfRule type="containsText" dxfId="2655" priority="553" operator="containsText" text="BAJA">
      <formula>NOT(ISERROR(SEARCH("BAJA",J160)))</formula>
    </cfRule>
    <cfRule type="containsText" dxfId="2654" priority="555" operator="containsText" text="MODERADA">
      <formula>NOT(ISERROR(SEARCH("MODERADA",J160)))</formula>
    </cfRule>
    <cfRule type="containsText" dxfId="2653" priority="556" operator="containsText" text="ALTA">
      <formula>NOT(ISERROR(SEARCH("ALTA",J160)))</formula>
    </cfRule>
    <cfRule type="containsText" dxfId="2652" priority="557" operator="containsText" text="EXTREMA">
      <formula>NOT(ISERROR(SEARCH("EXTREMA",J160)))</formula>
    </cfRule>
  </conditionalFormatting>
  <conditionalFormatting sqref="J165">
    <cfRule type="containsText" dxfId="2651" priority="548" operator="containsText" text="BAJA">
      <formula>NOT(ISERROR(SEARCH("BAJA",J165)))</formula>
    </cfRule>
    <cfRule type="containsText" dxfId="2650" priority="550" operator="containsText" text="MODERADA">
      <formula>NOT(ISERROR(SEARCH("MODERADA",J165)))</formula>
    </cfRule>
    <cfRule type="containsText" dxfId="2649" priority="551" operator="containsText" text="ALTA">
      <formula>NOT(ISERROR(SEARCH("ALTA",J165)))</formula>
    </cfRule>
    <cfRule type="containsText" dxfId="2648" priority="552" operator="containsText" text="EXTREMA">
      <formula>NOT(ISERROR(SEARCH("EXTREMA",J165)))</formula>
    </cfRule>
  </conditionalFormatting>
  <conditionalFormatting sqref="J166:J168">
    <cfRule type="containsText" dxfId="2647" priority="543" operator="containsText" text="BAJA">
      <formula>NOT(ISERROR(SEARCH("BAJA",J166)))</formula>
    </cfRule>
    <cfRule type="containsText" dxfId="2646" priority="545" operator="containsText" text="MODERADA">
      <formula>NOT(ISERROR(SEARCH("MODERADA",J166)))</formula>
    </cfRule>
    <cfRule type="containsText" dxfId="2645" priority="546" operator="containsText" text="ALTA">
      <formula>NOT(ISERROR(SEARCH("ALTA",J166)))</formula>
    </cfRule>
    <cfRule type="containsText" dxfId="2644" priority="547" operator="containsText" text="EXTREMA">
      <formula>NOT(ISERROR(SEARCH("EXTREMA",J166)))</formula>
    </cfRule>
  </conditionalFormatting>
  <conditionalFormatting sqref="J169:J173">
    <cfRule type="containsText" dxfId="2643" priority="538" operator="containsText" text="BAJA">
      <formula>NOT(ISERROR(SEARCH("BAJA",J169)))</formula>
    </cfRule>
    <cfRule type="containsText" dxfId="2642" priority="540" operator="containsText" text="MODERADA">
      <formula>NOT(ISERROR(SEARCH("MODERADA",J169)))</formula>
    </cfRule>
    <cfRule type="containsText" dxfId="2641" priority="541" operator="containsText" text="ALTA">
      <formula>NOT(ISERROR(SEARCH("ALTA",J169)))</formula>
    </cfRule>
    <cfRule type="containsText" dxfId="2640" priority="542" operator="containsText" text="EXTREMA">
      <formula>NOT(ISERROR(SEARCH("EXTREMA",J169)))</formula>
    </cfRule>
  </conditionalFormatting>
  <conditionalFormatting sqref="J174:J177">
    <cfRule type="containsText" dxfId="2639" priority="533" operator="containsText" text="BAJA">
      <formula>NOT(ISERROR(SEARCH("BAJA",J174)))</formula>
    </cfRule>
    <cfRule type="containsText" dxfId="2638" priority="535" operator="containsText" text="MODERADA">
      <formula>NOT(ISERROR(SEARCH("MODERADA",J174)))</formula>
    </cfRule>
    <cfRule type="containsText" dxfId="2637" priority="536" operator="containsText" text="ALTA">
      <formula>NOT(ISERROR(SEARCH("ALTA",J174)))</formula>
    </cfRule>
    <cfRule type="containsText" dxfId="2636" priority="537" operator="containsText" text="EXTREMA">
      <formula>NOT(ISERROR(SEARCH("EXTREMA",J174)))</formula>
    </cfRule>
  </conditionalFormatting>
  <conditionalFormatting sqref="J178">
    <cfRule type="containsText" dxfId="2635" priority="528" operator="containsText" text="BAJA">
      <formula>NOT(ISERROR(SEARCH("BAJA",J178)))</formula>
    </cfRule>
    <cfRule type="containsText" dxfId="2634" priority="530" operator="containsText" text="MODERADA">
      <formula>NOT(ISERROR(SEARCH("MODERADA",J178)))</formula>
    </cfRule>
    <cfRule type="containsText" dxfId="2633" priority="531" operator="containsText" text="ALTA">
      <formula>NOT(ISERROR(SEARCH("ALTA",J178)))</formula>
    </cfRule>
    <cfRule type="containsText" dxfId="2632" priority="532" operator="containsText" text="EXTREMA">
      <formula>NOT(ISERROR(SEARCH("EXTREMA",J178)))</formula>
    </cfRule>
  </conditionalFormatting>
  <conditionalFormatting sqref="J186">
    <cfRule type="containsText" dxfId="2631" priority="523" operator="containsText" text="BAJA">
      <formula>NOT(ISERROR(SEARCH("BAJA",J186)))</formula>
    </cfRule>
    <cfRule type="containsText" dxfId="2630" priority="525" operator="containsText" text="MODERADA">
      <formula>NOT(ISERROR(SEARCH("MODERADA",J186)))</formula>
    </cfRule>
    <cfRule type="containsText" dxfId="2629" priority="526" operator="containsText" text="ALTA">
      <formula>NOT(ISERROR(SEARCH("ALTA",J186)))</formula>
    </cfRule>
    <cfRule type="containsText" dxfId="2628" priority="527" operator="containsText" text="EXTREMA">
      <formula>NOT(ISERROR(SEARCH("EXTREMA",J186)))</formula>
    </cfRule>
  </conditionalFormatting>
  <conditionalFormatting sqref="J197:J201">
    <cfRule type="containsText" dxfId="2627" priority="518" operator="containsText" text="BAJA">
      <formula>NOT(ISERROR(SEARCH("BAJA",J197)))</formula>
    </cfRule>
    <cfRule type="containsText" dxfId="2626" priority="520" operator="containsText" text="MODERADA">
      <formula>NOT(ISERROR(SEARCH("MODERADA",J197)))</formula>
    </cfRule>
    <cfRule type="containsText" dxfId="2625" priority="521" operator="containsText" text="ALTA">
      <formula>NOT(ISERROR(SEARCH("ALTA",J197)))</formula>
    </cfRule>
    <cfRule type="containsText" dxfId="2624" priority="522" operator="containsText" text="EXTREMA">
      <formula>NOT(ISERROR(SEARCH("EXTREMA",J197)))</formula>
    </cfRule>
  </conditionalFormatting>
  <conditionalFormatting sqref="J217:J221">
    <cfRule type="containsText" dxfId="2623" priority="513" operator="containsText" text="BAJA">
      <formula>NOT(ISERROR(SEARCH("BAJA",J217)))</formula>
    </cfRule>
    <cfRule type="containsText" dxfId="2622" priority="515" operator="containsText" text="MODERADA">
      <formula>NOT(ISERROR(SEARCH("MODERADA",J217)))</formula>
    </cfRule>
    <cfRule type="containsText" dxfId="2621" priority="516" operator="containsText" text="ALTA">
      <formula>NOT(ISERROR(SEARCH("ALTA",J217)))</formula>
    </cfRule>
    <cfRule type="containsText" dxfId="2620" priority="517" operator="containsText" text="EXTREMA">
      <formula>NOT(ISERROR(SEARCH("EXTREMA",J217)))</formula>
    </cfRule>
  </conditionalFormatting>
  <conditionalFormatting sqref="J222:J225">
    <cfRule type="containsText" dxfId="2619" priority="508" operator="containsText" text="BAJA">
      <formula>NOT(ISERROR(SEARCH("BAJA",J222)))</formula>
    </cfRule>
    <cfRule type="containsText" dxfId="2618" priority="510" operator="containsText" text="MODERADA">
      <formula>NOT(ISERROR(SEARCH("MODERADA",J222)))</formula>
    </cfRule>
    <cfRule type="containsText" dxfId="2617" priority="511" operator="containsText" text="ALTA">
      <formula>NOT(ISERROR(SEARCH("ALTA",J222)))</formula>
    </cfRule>
    <cfRule type="containsText" dxfId="2616" priority="512" operator="containsText" text="EXTREMA">
      <formula>NOT(ISERROR(SEARCH("EXTREMA",J222)))</formula>
    </cfRule>
  </conditionalFormatting>
  <conditionalFormatting sqref="J226:J227">
    <cfRule type="containsText" dxfId="2615" priority="503" operator="containsText" text="BAJA">
      <formula>NOT(ISERROR(SEARCH("BAJA",J226)))</formula>
    </cfRule>
    <cfRule type="containsText" dxfId="2614" priority="505" operator="containsText" text="MODERADA">
      <formula>NOT(ISERROR(SEARCH("MODERADA",J226)))</formula>
    </cfRule>
    <cfRule type="containsText" dxfId="2613" priority="506" operator="containsText" text="ALTA">
      <formula>NOT(ISERROR(SEARCH("ALTA",J226)))</formula>
    </cfRule>
    <cfRule type="containsText" dxfId="2612" priority="507" operator="containsText" text="EXTREMA">
      <formula>NOT(ISERROR(SEARCH("EXTREMA",J226)))</formula>
    </cfRule>
  </conditionalFormatting>
  <conditionalFormatting sqref="J243">
    <cfRule type="containsText" dxfId="2611" priority="498" operator="containsText" text="BAJA">
      <formula>NOT(ISERROR(SEARCH("BAJA",J243)))</formula>
    </cfRule>
    <cfRule type="containsText" dxfId="2610" priority="500" operator="containsText" text="MODERADA">
      <formula>NOT(ISERROR(SEARCH("MODERADA",J243)))</formula>
    </cfRule>
    <cfRule type="containsText" dxfId="2609" priority="501" operator="containsText" text="ALTA">
      <formula>NOT(ISERROR(SEARCH("ALTA",J243)))</formula>
    </cfRule>
    <cfRule type="containsText" dxfId="2608" priority="502" operator="containsText" text="EXTREMA">
      <formula>NOT(ISERROR(SEARCH("EXTREMA",J243)))</formula>
    </cfRule>
  </conditionalFormatting>
  <conditionalFormatting sqref="J249">
    <cfRule type="containsText" dxfId="2607" priority="493" operator="containsText" text="BAJA">
      <formula>NOT(ISERROR(SEARCH("BAJA",J249)))</formula>
    </cfRule>
    <cfRule type="containsText" dxfId="2606" priority="495" operator="containsText" text="MODERADA">
      <formula>NOT(ISERROR(SEARCH("MODERADA",J249)))</formula>
    </cfRule>
    <cfRule type="containsText" dxfId="2605" priority="496" operator="containsText" text="ALTA">
      <formula>NOT(ISERROR(SEARCH("ALTA",J249)))</formula>
    </cfRule>
    <cfRule type="containsText" dxfId="2604" priority="497" operator="containsText" text="EXTREMA">
      <formula>NOT(ISERROR(SEARCH("EXTREMA",J249)))</formula>
    </cfRule>
  </conditionalFormatting>
  <conditionalFormatting sqref="J253:J255">
    <cfRule type="containsText" dxfId="2603" priority="488" operator="containsText" text="BAJA">
      <formula>NOT(ISERROR(SEARCH("BAJA",J253)))</formula>
    </cfRule>
    <cfRule type="containsText" dxfId="2602" priority="490" operator="containsText" text="MODERADA">
      <formula>NOT(ISERROR(SEARCH("MODERADA",J253)))</formula>
    </cfRule>
    <cfRule type="containsText" dxfId="2601" priority="491" operator="containsText" text="ALTA">
      <formula>NOT(ISERROR(SEARCH("ALTA",J253)))</formula>
    </cfRule>
    <cfRule type="containsText" dxfId="2600" priority="492" operator="containsText" text="EXTREMA">
      <formula>NOT(ISERROR(SEARCH("EXTREMA",J253)))</formula>
    </cfRule>
  </conditionalFormatting>
  <conditionalFormatting sqref="J256:J259">
    <cfRule type="containsText" dxfId="2599" priority="483" operator="containsText" text="BAJA">
      <formula>NOT(ISERROR(SEARCH("BAJA",J256)))</formula>
    </cfRule>
    <cfRule type="containsText" dxfId="2598" priority="485" operator="containsText" text="MODERADA">
      <formula>NOT(ISERROR(SEARCH("MODERADA",J256)))</formula>
    </cfRule>
    <cfRule type="containsText" dxfId="2597" priority="486" operator="containsText" text="ALTA">
      <formula>NOT(ISERROR(SEARCH("ALTA",J256)))</formula>
    </cfRule>
    <cfRule type="containsText" dxfId="2596" priority="487" operator="containsText" text="EXTREMA">
      <formula>NOT(ISERROR(SEARCH("EXTREMA",J256)))</formula>
    </cfRule>
  </conditionalFormatting>
  <conditionalFormatting sqref="J263:J266">
    <cfRule type="containsText" dxfId="2595" priority="478" operator="containsText" text="BAJA">
      <formula>NOT(ISERROR(SEARCH("BAJA",J263)))</formula>
    </cfRule>
    <cfRule type="containsText" dxfId="2594" priority="480" operator="containsText" text="MODERADA">
      <formula>NOT(ISERROR(SEARCH("MODERADA",J263)))</formula>
    </cfRule>
    <cfRule type="containsText" dxfId="2593" priority="481" operator="containsText" text="ALTA">
      <formula>NOT(ISERROR(SEARCH("ALTA",J263)))</formula>
    </cfRule>
    <cfRule type="containsText" dxfId="2592" priority="482" operator="containsText" text="EXTREMA">
      <formula>NOT(ISERROR(SEARCH("EXTREMA",J263)))</formula>
    </cfRule>
  </conditionalFormatting>
  <conditionalFormatting sqref="J267:J269">
    <cfRule type="containsText" dxfId="2591" priority="473" operator="containsText" text="BAJA">
      <formula>NOT(ISERROR(SEARCH("BAJA",J267)))</formula>
    </cfRule>
    <cfRule type="containsText" dxfId="2590" priority="475" operator="containsText" text="MODERADA">
      <formula>NOT(ISERROR(SEARCH("MODERADA",J267)))</formula>
    </cfRule>
    <cfRule type="containsText" dxfId="2589" priority="476" operator="containsText" text="ALTA">
      <formula>NOT(ISERROR(SEARCH("ALTA",J267)))</formula>
    </cfRule>
    <cfRule type="containsText" dxfId="2588" priority="477" operator="containsText" text="EXTREMA">
      <formula>NOT(ISERROR(SEARCH("EXTREMA",J267)))</formula>
    </cfRule>
  </conditionalFormatting>
  <conditionalFormatting sqref="J270">
    <cfRule type="containsText" dxfId="2587" priority="468" operator="containsText" text="BAJA">
      <formula>NOT(ISERROR(SEARCH("BAJA",J270)))</formula>
    </cfRule>
    <cfRule type="containsText" dxfId="2586" priority="470" operator="containsText" text="MODERADA">
      <formula>NOT(ISERROR(SEARCH("MODERADA",J270)))</formula>
    </cfRule>
    <cfRule type="containsText" dxfId="2585" priority="471" operator="containsText" text="ALTA">
      <formula>NOT(ISERROR(SEARCH("ALTA",J270)))</formula>
    </cfRule>
    <cfRule type="containsText" dxfId="2584" priority="472" operator="containsText" text="EXTREMA">
      <formula>NOT(ISERROR(SEARCH("EXTREMA",J270)))</formula>
    </cfRule>
  </conditionalFormatting>
  <conditionalFormatting sqref="J282:J285">
    <cfRule type="containsText" dxfId="2583" priority="463" operator="containsText" text="BAJA">
      <formula>NOT(ISERROR(SEARCH("BAJA",J282)))</formula>
    </cfRule>
    <cfRule type="containsText" dxfId="2582" priority="465" operator="containsText" text="MODERADA">
      <formula>NOT(ISERROR(SEARCH("MODERADA",J282)))</formula>
    </cfRule>
    <cfRule type="containsText" dxfId="2581" priority="466" operator="containsText" text="ALTA">
      <formula>NOT(ISERROR(SEARCH("ALTA",J282)))</formula>
    </cfRule>
    <cfRule type="containsText" dxfId="2580" priority="467" operator="containsText" text="EXTREMA">
      <formula>NOT(ISERROR(SEARCH("EXTREMA",J282)))</formula>
    </cfRule>
  </conditionalFormatting>
  <conditionalFormatting sqref="J286:J289">
    <cfRule type="containsText" dxfId="2579" priority="458" operator="containsText" text="BAJA">
      <formula>NOT(ISERROR(SEARCH("BAJA",J286)))</formula>
    </cfRule>
    <cfRule type="containsText" dxfId="2578" priority="460" operator="containsText" text="MODERADA">
      <formula>NOT(ISERROR(SEARCH("MODERADA",J286)))</formula>
    </cfRule>
    <cfRule type="containsText" dxfId="2577" priority="461" operator="containsText" text="ALTA">
      <formula>NOT(ISERROR(SEARCH("ALTA",J286)))</formula>
    </cfRule>
    <cfRule type="containsText" dxfId="2576" priority="462" operator="containsText" text="EXTREMA">
      <formula>NOT(ISERROR(SEARCH("EXTREMA",J286)))</formula>
    </cfRule>
  </conditionalFormatting>
  <conditionalFormatting sqref="J290:J292">
    <cfRule type="containsText" dxfId="2575" priority="453" operator="containsText" text="BAJA">
      <formula>NOT(ISERROR(SEARCH("BAJA",J290)))</formula>
    </cfRule>
    <cfRule type="containsText" dxfId="2574" priority="455" operator="containsText" text="MODERADA">
      <formula>NOT(ISERROR(SEARCH("MODERADA",J290)))</formula>
    </cfRule>
    <cfRule type="containsText" dxfId="2573" priority="456" operator="containsText" text="ALTA">
      <formula>NOT(ISERROR(SEARCH("ALTA",J290)))</formula>
    </cfRule>
    <cfRule type="containsText" dxfId="2572" priority="457" operator="containsText" text="EXTREMA">
      <formula>NOT(ISERROR(SEARCH("EXTREMA",J290)))</formula>
    </cfRule>
  </conditionalFormatting>
  <conditionalFormatting sqref="J298:J301">
    <cfRule type="containsText" dxfId="2571" priority="448" operator="containsText" text="BAJA">
      <formula>NOT(ISERROR(SEARCH("BAJA",J298)))</formula>
    </cfRule>
    <cfRule type="containsText" dxfId="2570" priority="450" operator="containsText" text="MODERADA">
      <formula>NOT(ISERROR(SEARCH("MODERADA",J298)))</formula>
    </cfRule>
    <cfRule type="containsText" dxfId="2569" priority="451" operator="containsText" text="ALTA">
      <formula>NOT(ISERROR(SEARCH("ALTA",J298)))</formula>
    </cfRule>
    <cfRule type="containsText" dxfId="2568" priority="452" operator="containsText" text="EXTREMA">
      <formula>NOT(ISERROR(SEARCH("EXTREMA",J298)))</formula>
    </cfRule>
  </conditionalFormatting>
  <conditionalFormatting sqref="J302:J304">
    <cfRule type="containsText" dxfId="2567" priority="443" operator="containsText" text="BAJA">
      <formula>NOT(ISERROR(SEARCH("BAJA",J302)))</formula>
    </cfRule>
    <cfRule type="containsText" dxfId="2566" priority="445" operator="containsText" text="MODERADA">
      <formula>NOT(ISERROR(SEARCH("MODERADA",J302)))</formula>
    </cfRule>
    <cfRule type="containsText" dxfId="2565" priority="446" operator="containsText" text="ALTA">
      <formula>NOT(ISERROR(SEARCH("ALTA",J302)))</formula>
    </cfRule>
    <cfRule type="containsText" dxfId="2564" priority="447" operator="containsText" text="EXTREMA">
      <formula>NOT(ISERROR(SEARCH("EXTREMA",J302)))</formula>
    </cfRule>
  </conditionalFormatting>
  <conditionalFormatting sqref="J305:J306">
    <cfRule type="containsText" dxfId="2563" priority="438" operator="containsText" text="BAJA">
      <formula>NOT(ISERROR(SEARCH("BAJA",J305)))</formula>
    </cfRule>
    <cfRule type="containsText" dxfId="2562" priority="440" operator="containsText" text="MODERADA">
      <formula>NOT(ISERROR(SEARCH("MODERADA",J305)))</formula>
    </cfRule>
    <cfRule type="containsText" dxfId="2561" priority="441" operator="containsText" text="ALTA">
      <formula>NOT(ISERROR(SEARCH("ALTA",J305)))</formula>
    </cfRule>
    <cfRule type="containsText" dxfId="2560" priority="442" operator="containsText" text="EXTREMA">
      <formula>NOT(ISERROR(SEARCH("EXTREMA",J305)))</formula>
    </cfRule>
  </conditionalFormatting>
  <conditionalFormatting sqref="Q12:Q14">
    <cfRule type="containsText" dxfId="2559" priority="428" stopIfTrue="1" operator="containsText" text="BAJA">
      <formula>NOT(ISERROR(SEARCH("BAJA",Q12)))</formula>
    </cfRule>
    <cfRule type="containsText" dxfId="2558" priority="430" stopIfTrue="1" operator="containsText" text="MODERADA">
      <formula>NOT(ISERROR(SEARCH("MODERADA",Q12)))</formula>
    </cfRule>
    <cfRule type="containsText" dxfId="2557" priority="431" stopIfTrue="1" operator="containsText" text="ALTA">
      <formula>NOT(ISERROR(SEARCH("ALTA",Q12)))</formula>
    </cfRule>
    <cfRule type="containsText" dxfId="2556" priority="432" stopIfTrue="1" operator="containsText" text="EXTREMA">
      <formula>NOT(ISERROR(SEARCH("EXTREMA",Q12)))</formula>
    </cfRule>
  </conditionalFormatting>
  <conditionalFormatting sqref="Q15:Q18">
    <cfRule type="containsText" dxfId="2555" priority="423" stopIfTrue="1" operator="containsText" text="BAJA">
      <formula>NOT(ISERROR(SEARCH("BAJA",Q15)))</formula>
    </cfRule>
    <cfRule type="containsText" dxfId="2554" priority="425" stopIfTrue="1" operator="containsText" text="MODERADA">
      <formula>NOT(ISERROR(SEARCH("MODERADA",Q15)))</formula>
    </cfRule>
    <cfRule type="containsText" dxfId="2553" priority="426" stopIfTrue="1" operator="containsText" text="ALTA">
      <formula>NOT(ISERROR(SEARCH("ALTA",Q15)))</formula>
    </cfRule>
    <cfRule type="containsText" dxfId="2552" priority="427" stopIfTrue="1" operator="containsText" text="EXTREMA">
      <formula>NOT(ISERROR(SEARCH("EXTREMA",Q15)))</formula>
    </cfRule>
  </conditionalFormatting>
  <conditionalFormatting sqref="Q19:Q23">
    <cfRule type="containsText" dxfId="2551" priority="418" stopIfTrue="1" operator="containsText" text="BAJA">
      <formula>NOT(ISERROR(SEARCH("BAJA",Q19)))</formula>
    </cfRule>
    <cfRule type="containsText" dxfId="2550" priority="420" stopIfTrue="1" operator="containsText" text="MODERADA">
      <formula>NOT(ISERROR(SEARCH("MODERADA",Q19)))</formula>
    </cfRule>
    <cfRule type="containsText" dxfId="2549" priority="421" stopIfTrue="1" operator="containsText" text="ALTA">
      <formula>NOT(ISERROR(SEARCH("ALTA",Q19)))</formula>
    </cfRule>
    <cfRule type="containsText" dxfId="2548" priority="422" stopIfTrue="1" operator="containsText" text="EXTREMA">
      <formula>NOT(ISERROR(SEARCH("EXTREMA",Q19)))</formula>
    </cfRule>
  </conditionalFormatting>
  <conditionalFormatting sqref="Q24:Q28">
    <cfRule type="containsText" dxfId="2547" priority="413" stopIfTrue="1" operator="containsText" text="BAJA">
      <formula>NOT(ISERROR(SEARCH("BAJA",Q24)))</formula>
    </cfRule>
    <cfRule type="containsText" dxfId="2546" priority="415" stopIfTrue="1" operator="containsText" text="MODERADA">
      <formula>NOT(ISERROR(SEARCH("MODERADA",Q24)))</formula>
    </cfRule>
    <cfRule type="containsText" dxfId="2545" priority="416" stopIfTrue="1" operator="containsText" text="ALTA">
      <formula>NOT(ISERROR(SEARCH("ALTA",Q24)))</formula>
    </cfRule>
    <cfRule type="containsText" dxfId="2544" priority="417" stopIfTrue="1" operator="containsText" text="EXTREMA">
      <formula>NOT(ISERROR(SEARCH("EXTREMA",Q24)))</formula>
    </cfRule>
  </conditionalFormatting>
  <conditionalFormatting sqref="Q29:Q32">
    <cfRule type="containsText" dxfId="2543" priority="408" stopIfTrue="1" operator="containsText" text="BAJA">
      <formula>NOT(ISERROR(SEARCH("BAJA",Q29)))</formula>
    </cfRule>
    <cfRule type="containsText" dxfId="2542" priority="410" stopIfTrue="1" operator="containsText" text="MODERADA">
      <formula>NOT(ISERROR(SEARCH("MODERADA",Q29)))</formula>
    </cfRule>
    <cfRule type="containsText" dxfId="2541" priority="411" stopIfTrue="1" operator="containsText" text="ALTA">
      <formula>NOT(ISERROR(SEARCH("ALTA",Q29)))</formula>
    </cfRule>
    <cfRule type="containsText" dxfId="2540" priority="412" stopIfTrue="1" operator="containsText" text="EXTREMA">
      <formula>NOT(ISERROR(SEARCH("EXTREMA",Q29)))</formula>
    </cfRule>
  </conditionalFormatting>
  <conditionalFormatting sqref="Q33">
    <cfRule type="containsText" dxfId="2539" priority="403" stopIfTrue="1" operator="containsText" text="BAJA">
      <formula>NOT(ISERROR(SEARCH("BAJA",Q33)))</formula>
    </cfRule>
    <cfRule type="containsText" dxfId="2538" priority="405" stopIfTrue="1" operator="containsText" text="MODERADA">
      <formula>NOT(ISERROR(SEARCH("MODERADA",Q33)))</formula>
    </cfRule>
    <cfRule type="containsText" dxfId="2537" priority="406" stopIfTrue="1" operator="containsText" text="ALTA">
      <formula>NOT(ISERROR(SEARCH("ALTA",Q33)))</formula>
    </cfRule>
    <cfRule type="containsText" dxfId="2536" priority="407" stopIfTrue="1" operator="containsText" text="EXTREMA">
      <formula>NOT(ISERROR(SEARCH("EXTREMA",Q33)))</formula>
    </cfRule>
  </conditionalFormatting>
  <conditionalFormatting sqref="Q40:Q44">
    <cfRule type="containsText" dxfId="2535" priority="398" stopIfTrue="1" operator="containsText" text="BAJA">
      <formula>NOT(ISERROR(SEARCH("BAJA",Q40)))</formula>
    </cfRule>
    <cfRule type="containsText" dxfId="2534" priority="400" stopIfTrue="1" operator="containsText" text="MODERADA">
      <formula>NOT(ISERROR(SEARCH("MODERADA",Q40)))</formula>
    </cfRule>
    <cfRule type="containsText" dxfId="2533" priority="401" stopIfTrue="1" operator="containsText" text="ALTA">
      <formula>NOT(ISERROR(SEARCH("ALTA",Q40)))</formula>
    </cfRule>
    <cfRule type="containsText" dxfId="2532" priority="402" stopIfTrue="1" operator="containsText" text="EXTREMA">
      <formula>NOT(ISERROR(SEARCH("EXTREMA",Q40)))</formula>
    </cfRule>
  </conditionalFormatting>
  <conditionalFormatting sqref="Q45:Q48">
    <cfRule type="containsText" dxfId="2531" priority="393" stopIfTrue="1" operator="containsText" text="BAJA">
      <formula>NOT(ISERROR(SEARCH("BAJA",Q45)))</formula>
    </cfRule>
    <cfRule type="containsText" dxfId="2530" priority="395" stopIfTrue="1" operator="containsText" text="MODERADA">
      <formula>NOT(ISERROR(SEARCH("MODERADA",Q45)))</formula>
    </cfRule>
    <cfRule type="containsText" dxfId="2529" priority="396" stopIfTrue="1" operator="containsText" text="ALTA">
      <formula>NOT(ISERROR(SEARCH("ALTA",Q45)))</formula>
    </cfRule>
    <cfRule type="containsText" dxfId="2528" priority="397" stopIfTrue="1" operator="containsText" text="EXTREMA">
      <formula>NOT(ISERROR(SEARCH("EXTREMA",Q45)))</formula>
    </cfRule>
  </conditionalFormatting>
  <conditionalFormatting sqref="Q58:Q62">
    <cfRule type="containsText" dxfId="2527" priority="388" stopIfTrue="1" operator="containsText" text="BAJA">
      <formula>NOT(ISERROR(SEARCH("BAJA",Q58)))</formula>
    </cfRule>
    <cfRule type="containsText" dxfId="2526" priority="390" stopIfTrue="1" operator="containsText" text="MODERADA">
      <formula>NOT(ISERROR(SEARCH("MODERADA",Q58)))</formula>
    </cfRule>
    <cfRule type="containsText" dxfId="2525" priority="391" stopIfTrue="1" operator="containsText" text="ALTA">
      <formula>NOT(ISERROR(SEARCH("ALTA",Q58)))</formula>
    </cfRule>
    <cfRule type="containsText" dxfId="2524" priority="392" stopIfTrue="1" operator="containsText" text="EXTREMA">
      <formula>NOT(ISERROR(SEARCH("EXTREMA",Q58)))</formula>
    </cfRule>
  </conditionalFormatting>
  <conditionalFormatting sqref="Q63:Q66">
    <cfRule type="containsText" dxfId="2523" priority="383" stopIfTrue="1" operator="containsText" text="BAJA">
      <formula>NOT(ISERROR(SEARCH("BAJA",Q63)))</formula>
    </cfRule>
    <cfRule type="containsText" dxfId="2522" priority="385" stopIfTrue="1" operator="containsText" text="MODERADA">
      <formula>NOT(ISERROR(SEARCH("MODERADA",Q63)))</formula>
    </cfRule>
    <cfRule type="containsText" dxfId="2521" priority="386" stopIfTrue="1" operator="containsText" text="ALTA">
      <formula>NOT(ISERROR(SEARCH("ALTA",Q63)))</formula>
    </cfRule>
    <cfRule type="containsText" dxfId="2520" priority="387" stopIfTrue="1" operator="containsText" text="EXTREMA">
      <formula>NOT(ISERROR(SEARCH("EXTREMA",Q63)))</formula>
    </cfRule>
  </conditionalFormatting>
  <conditionalFormatting sqref="Q67:Q71">
    <cfRule type="containsText" dxfId="2519" priority="378" stopIfTrue="1" operator="containsText" text="BAJA">
      <formula>NOT(ISERROR(SEARCH("BAJA",Q67)))</formula>
    </cfRule>
    <cfRule type="containsText" dxfId="2518" priority="380" stopIfTrue="1" operator="containsText" text="MODERADA">
      <formula>NOT(ISERROR(SEARCH("MODERADA",Q67)))</formula>
    </cfRule>
    <cfRule type="containsText" dxfId="2517" priority="381" stopIfTrue="1" operator="containsText" text="ALTA">
      <formula>NOT(ISERROR(SEARCH("ALTA",Q67)))</formula>
    </cfRule>
    <cfRule type="containsText" dxfId="2516" priority="382" stopIfTrue="1" operator="containsText" text="EXTREMA">
      <formula>NOT(ISERROR(SEARCH("EXTREMA",Q67)))</formula>
    </cfRule>
  </conditionalFormatting>
  <conditionalFormatting sqref="Q72:Q74">
    <cfRule type="containsText" dxfId="2515" priority="373" stopIfTrue="1" operator="containsText" text="BAJA">
      <formula>NOT(ISERROR(SEARCH("BAJA",Q72)))</formula>
    </cfRule>
    <cfRule type="containsText" dxfId="2514" priority="375" stopIfTrue="1" operator="containsText" text="MODERADA">
      <formula>NOT(ISERROR(SEARCH("MODERADA",Q72)))</formula>
    </cfRule>
    <cfRule type="containsText" dxfId="2513" priority="376" stopIfTrue="1" operator="containsText" text="ALTA">
      <formula>NOT(ISERROR(SEARCH("ALTA",Q72)))</formula>
    </cfRule>
    <cfRule type="containsText" dxfId="2512" priority="377" stopIfTrue="1" operator="containsText" text="EXTREMA">
      <formula>NOT(ISERROR(SEARCH("EXTREMA",Q72)))</formula>
    </cfRule>
  </conditionalFormatting>
  <conditionalFormatting sqref="Q75:Q76">
    <cfRule type="containsText" dxfId="2511" priority="368" stopIfTrue="1" operator="containsText" text="BAJA">
      <formula>NOT(ISERROR(SEARCH("BAJA",Q75)))</formula>
    </cfRule>
    <cfRule type="containsText" dxfId="2510" priority="370" stopIfTrue="1" operator="containsText" text="MODERADA">
      <formula>NOT(ISERROR(SEARCH("MODERADA",Q75)))</formula>
    </cfRule>
    <cfRule type="containsText" dxfId="2509" priority="371" stopIfTrue="1" operator="containsText" text="ALTA">
      <formula>NOT(ISERROR(SEARCH("ALTA",Q75)))</formula>
    </cfRule>
    <cfRule type="containsText" dxfId="2508" priority="372" stopIfTrue="1" operator="containsText" text="EXTREMA">
      <formula>NOT(ISERROR(SEARCH("EXTREMA",Q75)))</formula>
    </cfRule>
  </conditionalFormatting>
  <conditionalFormatting sqref="Q80:Q82">
    <cfRule type="containsText" dxfId="2507" priority="363" stopIfTrue="1" operator="containsText" text="BAJA">
      <formula>NOT(ISERROR(SEARCH("BAJA",Q80)))</formula>
    </cfRule>
    <cfRule type="containsText" dxfId="2506" priority="365" stopIfTrue="1" operator="containsText" text="MODERADA">
      <formula>NOT(ISERROR(SEARCH("MODERADA",Q80)))</formula>
    </cfRule>
    <cfRule type="containsText" dxfId="2505" priority="366" stopIfTrue="1" operator="containsText" text="ALTA">
      <formula>NOT(ISERROR(SEARCH("ALTA",Q80)))</formula>
    </cfRule>
    <cfRule type="containsText" dxfId="2504" priority="367" stopIfTrue="1" operator="containsText" text="EXTREMA">
      <formula>NOT(ISERROR(SEARCH("EXTREMA",Q80)))</formula>
    </cfRule>
  </conditionalFormatting>
  <conditionalFormatting sqref="Q307">
    <cfRule type="containsText" dxfId="2503" priority="193" stopIfTrue="1" operator="containsText" text="BAJA">
      <formula>NOT(ISERROR(SEARCH("BAJA",Q307)))</formula>
    </cfRule>
    <cfRule type="containsText" dxfId="2502" priority="195" stopIfTrue="1" operator="containsText" text="MODERADA">
      <formula>NOT(ISERROR(SEARCH("MODERADA",Q307)))</formula>
    </cfRule>
    <cfRule type="containsText" dxfId="2501" priority="196" stopIfTrue="1" operator="containsText" text="ALTA">
      <formula>NOT(ISERROR(SEARCH("ALTA",Q307)))</formula>
    </cfRule>
    <cfRule type="containsText" dxfId="2500" priority="197" stopIfTrue="1" operator="containsText" text="EXTREMA">
      <formula>NOT(ISERROR(SEARCH("EXTREMA",Q307)))</formula>
    </cfRule>
  </conditionalFormatting>
  <conditionalFormatting sqref="Q93:Q95">
    <cfRule type="containsText" dxfId="2499" priority="358" stopIfTrue="1" operator="containsText" text="BAJA">
      <formula>NOT(ISERROR(SEARCH("BAJA",Q93)))</formula>
    </cfRule>
    <cfRule type="containsText" dxfId="2498" priority="360" stopIfTrue="1" operator="containsText" text="MODERADA">
      <formula>NOT(ISERROR(SEARCH("MODERADA",Q93)))</formula>
    </cfRule>
    <cfRule type="containsText" dxfId="2497" priority="361" stopIfTrue="1" operator="containsText" text="ALTA">
      <formula>NOT(ISERROR(SEARCH("ALTA",Q93)))</formula>
    </cfRule>
    <cfRule type="containsText" dxfId="2496" priority="362" stopIfTrue="1" operator="containsText" text="EXTREMA">
      <formula>NOT(ISERROR(SEARCH("EXTREMA",Q93)))</formula>
    </cfRule>
  </conditionalFormatting>
  <conditionalFormatting sqref="Q96">
    <cfRule type="containsText" dxfId="2495" priority="353" stopIfTrue="1" operator="containsText" text="BAJA">
      <formula>NOT(ISERROR(SEARCH("BAJA",Q96)))</formula>
    </cfRule>
    <cfRule type="containsText" dxfId="2494" priority="355" stopIfTrue="1" operator="containsText" text="MODERADA">
      <formula>NOT(ISERROR(SEARCH("MODERADA",Q96)))</formula>
    </cfRule>
    <cfRule type="containsText" dxfId="2493" priority="356" stopIfTrue="1" operator="containsText" text="ALTA">
      <formula>NOT(ISERROR(SEARCH("ALTA",Q96)))</formula>
    </cfRule>
    <cfRule type="containsText" dxfId="2492" priority="357" stopIfTrue="1" operator="containsText" text="EXTREMA">
      <formula>NOT(ISERROR(SEARCH("EXTREMA",Q96)))</formula>
    </cfRule>
  </conditionalFormatting>
  <conditionalFormatting sqref="Q101">
    <cfRule type="containsText" dxfId="2491" priority="348" stopIfTrue="1" operator="containsText" text="BAJA">
      <formula>NOT(ISERROR(SEARCH("BAJA",Q101)))</formula>
    </cfRule>
    <cfRule type="containsText" dxfId="2490" priority="350" stopIfTrue="1" operator="containsText" text="MODERADA">
      <formula>NOT(ISERROR(SEARCH("MODERADA",Q101)))</formula>
    </cfRule>
    <cfRule type="containsText" dxfId="2489" priority="351" stopIfTrue="1" operator="containsText" text="ALTA">
      <formula>NOT(ISERROR(SEARCH("ALTA",Q101)))</formula>
    </cfRule>
    <cfRule type="containsText" dxfId="2488" priority="352" stopIfTrue="1" operator="containsText" text="EXTREMA">
      <formula>NOT(ISERROR(SEARCH("EXTREMA",Q101)))</formula>
    </cfRule>
  </conditionalFormatting>
  <conditionalFormatting sqref="Q112">
    <cfRule type="containsText" dxfId="2487" priority="343" stopIfTrue="1" operator="containsText" text="BAJA">
      <formula>NOT(ISERROR(SEARCH("BAJA",Q112)))</formula>
    </cfRule>
    <cfRule type="containsText" dxfId="2486" priority="345" stopIfTrue="1" operator="containsText" text="MODERADA">
      <formula>NOT(ISERROR(SEARCH("MODERADA",Q112)))</formula>
    </cfRule>
    <cfRule type="containsText" dxfId="2485" priority="346" stopIfTrue="1" operator="containsText" text="ALTA">
      <formula>NOT(ISERROR(SEARCH("ALTA",Q112)))</formula>
    </cfRule>
    <cfRule type="containsText" dxfId="2484" priority="347" stopIfTrue="1" operator="containsText" text="EXTREMA">
      <formula>NOT(ISERROR(SEARCH("EXTREMA",Q112)))</formula>
    </cfRule>
  </conditionalFormatting>
  <conditionalFormatting sqref="Q124">
    <cfRule type="containsText" dxfId="2483" priority="338" stopIfTrue="1" operator="containsText" text="BAJA">
      <formula>NOT(ISERROR(SEARCH("BAJA",Q124)))</formula>
    </cfRule>
    <cfRule type="containsText" dxfId="2482" priority="340" stopIfTrue="1" operator="containsText" text="MODERADA">
      <formula>NOT(ISERROR(SEARCH("MODERADA",Q124)))</formula>
    </cfRule>
    <cfRule type="containsText" dxfId="2481" priority="341" stopIfTrue="1" operator="containsText" text="ALTA">
      <formula>NOT(ISERROR(SEARCH("ALTA",Q124)))</formula>
    </cfRule>
    <cfRule type="containsText" dxfId="2480" priority="342" stopIfTrue="1" operator="containsText" text="EXTREMA">
      <formula>NOT(ISERROR(SEARCH("EXTREMA",Q124)))</formula>
    </cfRule>
  </conditionalFormatting>
  <conditionalFormatting sqref="Q127">
    <cfRule type="containsText" dxfId="2479" priority="333" stopIfTrue="1" operator="containsText" text="BAJA">
      <formula>NOT(ISERROR(SEARCH("BAJA",Q127)))</formula>
    </cfRule>
    <cfRule type="containsText" dxfId="2478" priority="335" stopIfTrue="1" operator="containsText" text="MODERADA">
      <formula>NOT(ISERROR(SEARCH("MODERADA",Q127)))</formula>
    </cfRule>
    <cfRule type="containsText" dxfId="2477" priority="336" stopIfTrue="1" operator="containsText" text="ALTA">
      <formula>NOT(ISERROR(SEARCH("ALTA",Q127)))</formula>
    </cfRule>
    <cfRule type="containsText" dxfId="2476" priority="337" stopIfTrue="1" operator="containsText" text="EXTREMA">
      <formula>NOT(ISERROR(SEARCH("EXTREMA",Q127)))</formula>
    </cfRule>
  </conditionalFormatting>
  <conditionalFormatting sqref="Q135">
    <cfRule type="containsText" dxfId="2475" priority="328" stopIfTrue="1" operator="containsText" text="BAJA">
      <formula>NOT(ISERROR(SEARCH("BAJA",Q135)))</formula>
    </cfRule>
    <cfRule type="containsText" dxfId="2474" priority="330" stopIfTrue="1" operator="containsText" text="MODERADA">
      <formula>NOT(ISERROR(SEARCH("MODERADA",Q135)))</formula>
    </cfRule>
    <cfRule type="containsText" dxfId="2473" priority="331" stopIfTrue="1" operator="containsText" text="ALTA">
      <formula>NOT(ISERROR(SEARCH("ALTA",Q135)))</formula>
    </cfRule>
    <cfRule type="containsText" dxfId="2472" priority="332" stopIfTrue="1" operator="containsText" text="EXTREMA">
      <formula>NOT(ISERROR(SEARCH("EXTREMA",Q135)))</formula>
    </cfRule>
  </conditionalFormatting>
  <conditionalFormatting sqref="Q150">
    <cfRule type="containsText" dxfId="2471" priority="323" stopIfTrue="1" operator="containsText" text="BAJA">
      <formula>NOT(ISERROR(SEARCH("BAJA",Q150)))</formula>
    </cfRule>
    <cfRule type="containsText" dxfId="2470" priority="325" stopIfTrue="1" operator="containsText" text="MODERADA">
      <formula>NOT(ISERROR(SEARCH("MODERADA",Q150)))</formula>
    </cfRule>
    <cfRule type="containsText" dxfId="2469" priority="326" stopIfTrue="1" operator="containsText" text="ALTA">
      <formula>NOT(ISERROR(SEARCH("ALTA",Q150)))</formula>
    </cfRule>
    <cfRule type="containsText" dxfId="2468" priority="327" stopIfTrue="1" operator="containsText" text="EXTREMA">
      <formula>NOT(ISERROR(SEARCH("EXTREMA",Q150)))</formula>
    </cfRule>
  </conditionalFormatting>
  <conditionalFormatting sqref="Q153">
    <cfRule type="containsText" dxfId="2467" priority="318" stopIfTrue="1" operator="containsText" text="BAJA">
      <formula>NOT(ISERROR(SEARCH("BAJA",Q153)))</formula>
    </cfRule>
    <cfRule type="containsText" dxfId="2466" priority="320" stopIfTrue="1" operator="containsText" text="MODERADA">
      <formula>NOT(ISERROR(SEARCH("MODERADA",Q153)))</formula>
    </cfRule>
    <cfRule type="containsText" dxfId="2465" priority="321" stopIfTrue="1" operator="containsText" text="ALTA">
      <formula>NOT(ISERROR(SEARCH("ALTA",Q153)))</formula>
    </cfRule>
    <cfRule type="containsText" dxfId="2464" priority="322" stopIfTrue="1" operator="containsText" text="EXTREMA">
      <formula>NOT(ISERROR(SEARCH("EXTREMA",Q153)))</formula>
    </cfRule>
  </conditionalFormatting>
  <conditionalFormatting sqref="Q160">
    <cfRule type="containsText" dxfId="2463" priority="313" stopIfTrue="1" operator="containsText" text="BAJA">
      <formula>NOT(ISERROR(SEARCH("BAJA",Q160)))</formula>
    </cfRule>
    <cfRule type="containsText" dxfId="2462" priority="315" stopIfTrue="1" operator="containsText" text="MODERADA">
      <formula>NOT(ISERROR(SEARCH("MODERADA",Q160)))</formula>
    </cfRule>
    <cfRule type="containsText" dxfId="2461" priority="316" stopIfTrue="1" operator="containsText" text="ALTA">
      <formula>NOT(ISERROR(SEARCH("ALTA",Q160)))</formula>
    </cfRule>
    <cfRule type="containsText" dxfId="2460" priority="317" stopIfTrue="1" operator="containsText" text="EXTREMA">
      <formula>NOT(ISERROR(SEARCH("EXTREMA",Q160)))</formula>
    </cfRule>
  </conditionalFormatting>
  <conditionalFormatting sqref="Q165">
    <cfRule type="containsText" dxfId="2459" priority="308" stopIfTrue="1" operator="containsText" text="BAJA">
      <formula>NOT(ISERROR(SEARCH("BAJA",Q165)))</formula>
    </cfRule>
    <cfRule type="containsText" dxfId="2458" priority="310" stopIfTrue="1" operator="containsText" text="MODERADA">
      <formula>NOT(ISERROR(SEARCH("MODERADA",Q165)))</formula>
    </cfRule>
    <cfRule type="containsText" dxfId="2457" priority="311" stopIfTrue="1" operator="containsText" text="ALTA">
      <formula>NOT(ISERROR(SEARCH("ALTA",Q165)))</formula>
    </cfRule>
    <cfRule type="containsText" dxfId="2456" priority="312" stopIfTrue="1" operator="containsText" text="EXTREMA">
      <formula>NOT(ISERROR(SEARCH("EXTREMA",Q165)))</formula>
    </cfRule>
  </conditionalFormatting>
  <conditionalFormatting sqref="Q166">
    <cfRule type="containsText" dxfId="2455" priority="303" stopIfTrue="1" operator="containsText" text="BAJA">
      <formula>NOT(ISERROR(SEARCH("BAJA",Q166)))</formula>
    </cfRule>
    <cfRule type="containsText" dxfId="2454" priority="305" stopIfTrue="1" operator="containsText" text="MODERADA">
      <formula>NOT(ISERROR(SEARCH("MODERADA",Q166)))</formula>
    </cfRule>
    <cfRule type="containsText" dxfId="2453" priority="306" stopIfTrue="1" operator="containsText" text="ALTA">
      <formula>NOT(ISERROR(SEARCH("ALTA",Q166)))</formula>
    </cfRule>
    <cfRule type="containsText" dxfId="2452" priority="307" stopIfTrue="1" operator="containsText" text="EXTREMA">
      <formula>NOT(ISERROR(SEARCH("EXTREMA",Q166)))</formula>
    </cfRule>
  </conditionalFormatting>
  <conditionalFormatting sqref="Q169">
    <cfRule type="containsText" dxfId="2451" priority="298" stopIfTrue="1" operator="containsText" text="BAJA">
      <formula>NOT(ISERROR(SEARCH("BAJA",Q169)))</formula>
    </cfRule>
    <cfRule type="containsText" dxfId="2450" priority="300" stopIfTrue="1" operator="containsText" text="MODERADA">
      <formula>NOT(ISERROR(SEARCH("MODERADA",Q169)))</formula>
    </cfRule>
    <cfRule type="containsText" dxfId="2449" priority="301" stopIfTrue="1" operator="containsText" text="ALTA">
      <formula>NOT(ISERROR(SEARCH("ALTA",Q169)))</formula>
    </cfRule>
    <cfRule type="containsText" dxfId="2448" priority="302" stopIfTrue="1" operator="containsText" text="EXTREMA">
      <formula>NOT(ISERROR(SEARCH("EXTREMA",Q169)))</formula>
    </cfRule>
  </conditionalFormatting>
  <conditionalFormatting sqref="Q174">
    <cfRule type="containsText" dxfId="2447" priority="293" stopIfTrue="1" operator="containsText" text="BAJA">
      <formula>NOT(ISERROR(SEARCH("BAJA",Q174)))</formula>
    </cfRule>
    <cfRule type="containsText" dxfId="2446" priority="295" stopIfTrue="1" operator="containsText" text="MODERADA">
      <formula>NOT(ISERROR(SEARCH("MODERADA",Q174)))</formula>
    </cfRule>
    <cfRule type="containsText" dxfId="2445" priority="296" stopIfTrue="1" operator="containsText" text="ALTA">
      <formula>NOT(ISERROR(SEARCH("ALTA",Q174)))</formula>
    </cfRule>
    <cfRule type="containsText" dxfId="2444" priority="297" stopIfTrue="1" operator="containsText" text="EXTREMA">
      <formula>NOT(ISERROR(SEARCH("EXTREMA",Q174)))</formula>
    </cfRule>
  </conditionalFormatting>
  <conditionalFormatting sqref="Q178">
    <cfRule type="containsText" dxfId="2443" priority="288" stopIfTrue="1" operator="containsText" text="BAJA">
      <formula>NOT(ISERROR(SEARCH("BAJA",Q178)))</formula>
    </cfRule>
    <cfRule type="containsText" dxfId="2442" priority="290" stopIfTrue="1" operator="containsText" text="MODERADA">
      <formula>NOT(ISERROR(SEARCH("MODERADA",Q178)))</formula>
    </cfRule>
    <cfRule type="containsText" dxfId="2441" priority="291" stopIfTrue="1" operator="containsText" text="ALTA">
      <formula>NOT(ISERROR(SEARCH("ALTA",Q178)))</formula>
    </cfRule>
    <cfRule type="containsText" dxfId="2440" priority="292" stopIfTrue="1" operator="containsText" text="EXTREMA">
      <formula>NOT(ISERROR(SEARCH("EXTREMA",Q178)))</formula>
    </cfRule>
  </conditionalFormatting>
  <conditionalFormatting sqref="Q186">
    <cfRule type="containsText" dxfId="2439" priority="283" stopIfTrue="1" operator="containsText" text="BAJA">
      <formula>NOT(ISERROR(SEARCH("BAJA",Q186)))</formula>
    </cfRule>
    <cfRule type="containsText" dxfId="2438" priority="285" stopIfTrue="1" operator="containsText" text="MODERADA">
      <formula>NOT(ISERROR(SEARCH("MODERADA",Q186)))</formula>
    </cfRule>
    <cfRule type="containsText" dxfId="2437" priority="286" stopIfTrue="1" operator="containsText" text="ALTA">
      <formula>NOT(ISERROR(SEARCH("ALTA",Q186)))</formula>
    </cfRule>
    <cfRule type="containsText" dxfId="2436" priority="287" stopIfTrue="1" operator="containsText" text="EXTREMA">
      <formula>NOT(ISERROR(SEARCH("EXTREMA",Q186)))</formula>
    </cfRule>
  </conditionalFormatting>
  <conditionalFormatting sqref="Q197">
    <cfRule type="containsText" dxfId="2435" priority="278" stopIfTrue="1" operator="containsText" text="BAJA">
      <formula>NOT(ISERROR(SEARCH("BAJA",Q197)))</formula>
    </cfRule>
    <cfRule type="containsText" dxfId="2434" priority="280" stopIfTrue="1" operator="containsText" text="MODERADA">
      <formula>NOT(ISERROR(SEARCH("MODERADA",Q197)))</formula>
    </cfRule>
    <cfRule type="containsText" dxfId="2433" priority="281" stopIfTrue="1" operator="containsText" text="ALTA">
      <formula>NOT(ISERROR(SEARCH("ALTA",Q197)))</formula>
    </cfRule>
    <cfRule type="containsText" dxfId="2432" priority="282" stopIfTrue="1" operator="containsText" text="EXTREMA">
      <formula>NOT(ISERROR(SEARCH("EXTREMA",Q197)))</formula>
    </cfRule>
  </conditionalFormatting>
  <conditionalFormatting sqref="Q217">
    <cfRule type="containsText" dxfId="2431" priority="273" stopIfTrue="1" operator="containsText" text="BAJA">
      <formula>NOT(ISERROR(SEARCH("BAJA",Q217)))</formula>
    </cfRule>
    <cfRule type="containsText" dxfId="2430" priority="275" stopIfTrue="1" operator="containsText" text="MODERADA">
      <formula>NOT(ISERROR(SEARCH("MODERADA",Q217)))</formula>
    </cfRule>
    <cfRule type="containsText" dxfId="2429" priority="276" stopIfTrue="1" operator="containsText" text="ALTA">
      <formula>NOT(ISERROR(SEARCH("ALTA",Q217)))</formula>
    </cfRule>
    <cfRule type="containsText" dxfId="2428" priority="277" stopIfTrue="1" operator="containsText" text="EXTREMA">
      <formula>NOT(ISERROR(SEARCH("EXTREMA",Q217)))</formula>
    </cfRule>
  </conditionalFormatting>
  <conditionalFormatting sqref="Q222">
    <cfRule type="containsText" dxfId="2427" priority="268" stopIfTrue="1" operator="containsText" text="BAJA">
      <formula>NOT(ISERROR(SEARCH("BAJA",Q222)))</formula>
    </cfRule>
    <cfRule type="containsText" dxfId="2426" priority="270" stopIfTrue="1" operator="containsText" text="MODERADA">
      <formula>NOT(ISERROR(SEARCH("MODERADA",Q222)))</formula>
    </cfRule>
    <cfRule type="containsText" dxfId="2425" priority="271" stopIfTrue="1" operator="containsText" text="ALTA">
      <formula>NOT(ISERROR(SEARCH("ALTA",Q222)))</formula>
    </cfRule>
    <cfRule type="containsText" dxfId="2424" priority="272" stopIfTrue="1" operator="containsText" text="EXTREMA">
      <formula>NOT(ISERROR(SEARCH("EXTREMA",Q222)))</formula>
    </cfRule>
  </conditionalFormatting>
  <conditionalFormatting sqref="Q226">
    <cfRule type="containsText" dxfId="2423" priority="263" stopIfTrue="1" operator="containsText" text="BAJA">
      <formula>NOT(ISERROR(SEARCH("BAJA",Q226)))</formula>
    </cfRule>
    <cfRule type="containsText" dxfId="2422" priority="265" stopIfTrue="1" operator="containsText" text="MODERADA">
      <formula>NOT(ISERROR(SEARCH("MODERADA",Q226)))</formula>
    </cfRule>
    <cfRule type="containsText" dxfId="2421" priority="266" stopIfTrue="1" operator="containsText" text="ALTA">
      <formula>NOT(ISERROR(SEARCH("ALTA",Q226)))</formula>
    </cfRule>
    <cfRule type="containsText" dxfId="2420" priority="267" stopIfTrue="1" operator="containsText" text="EXTREMA">
      <formula>NOT(ISERROR(SEARCH("EXTREMA",Q226)))</formula>
    </cfRule>
  </conditionalFormatting>
  <conditionalFormatting sqref="Q243">
    <cfRule type="containsText" dxfId="2419" priority="258" stopIfTrue="1" operator="containsText" text="BAJA">
      <formula>NOT(ISERROR(SEARCH("BAJA",Q243)))</formula>
    </cfRule>
    <cfRule type="containsText" dxfId="2418" priority="260" stopIfTrue="1" operator="containsText" text="MODERADA">
      <formula>NOT(ISERROR(SEARCH("MODERADA",Q243)))</formula>
    </cfRule>
    <cfRule type="containsText" dxfId="2417" priority="261" stopIfTrue="1" operator="containsText" text="ALTA">
      <formula>NOT(ISERROR(SEARCH("ALTA",Q243)))</formula>
    </cfRule>
    <cfRule type="containsText" dxfId="2416" priority="262" stopIfTrue="1" operator="containsText" text="EXTREMA">
      <formula>NOT(ISERROR(SEARCH("EXTREMA",Q243)))</formula>
    </cfRule>
  </conditionalFormatting>
  <conditionalFormatting sqref="Q249">
    <cfRule type="containsText" dxfId="2415" priority="253" stopIfTrue="1" operator="containsText" text="BAJA">
      <formula>NOT(ISERROR(SEARCH("BAJA",Q249)))</formula>
    </cfRule>
    <cfRule type="containsText" dxfId="2414" priority="255" stopIfTrue="1" operator="containsText" text="MODERADA">
      <formula>NOT(ISERROR(SEARCH("MODERADA",Q249)))</formula>
    </cfRule>
    <cfRule type="containsText" dxfId="2413" priority="256" stopIfTrue="1" operator="containsText" text="ALTA">
      <formula>NOT(ISERROR(SEARCH("ALTA",Q249)))</formula>
    </cfRule>
    <cfRule type="containsText" dxfId="2412" priority="257" stopIfTrue="1" operator="containsText" text="EXTREMA">
      <formula>NOT(ISERROR(SEARCH("EXTREMA",Q249)))</formula>
    </cfRule>
  </conditionalFormatting>
  <conditionalFormatting sqref="Q253">
    <cfRule type="containsText" dxfId="2411" priority="248" stopIfTrue="1" operator="containsText" text="BAJA">
      <formula>NOT(ISERROR(SEARCH("BAJA",Q253)))</formula>
    </cfRule>
    <cfRule type="containsText" dxfId="2410" priority="250" stopIfTrue="1" operator="containsText" text="MODERADA">
      <formula>NOT(ISERROR(SEARCH("MODERADA",Q253)))</formula>
    </cfRule>
    <cfRule type="containsText" dxfId="2409" priority="251" stopIfTrue="1" operator="containsText" text="ALTA">
      <formula>NOT(ISERROR(SEARCH("ALTA",Q253)))</formula>
    </cfRule>
    <cfRule type="containsText" dxfId="2408" priority="252" stopIfTrue="1" operator="containsText" text="EXTREMA">
      <formula>NOT(ISERROR(SEARCH("EXTREMA",Q253)))</formula>
    </cfRule>
  </conditionalFormatting>
  <conditionalFormatting sqref="Q256">
    <cfRule type="containsText" dxfId="2407" priority="243" stopIfTrue="1" operator="containsText" text="BAJA">
      <formula>NOT(ISERROR(SEARCH("BAJA",Q256)))</formula>
    </cfRule>
    <cfRule type="containsText" dxfId="2406" priority="245" stopIfTrue="1" operator="containsText" text="MODERADA">
      <formula>NOT(ISERROR(SEARCH("MODERADA",Q256)))</formula>
    </cfRule>
    <cfRule type="containsText" dxfId="2405" priority="246" stopIfTrue="1" operator="containsText" text="ALTA">
      <formula>NOT(ISERROR(SEARCH("ALTA",Q256)))</formula>
    </cfRule>
    <cfRule type="containsText" dxfId="2404" priority="247" stopIfTrue="1" operator="containsText" text="EXTREMA">
      <formula>NOT(ISERROR(SEARCH("EXTREMA",Q256)))</formula>
    </cfRule>
  </conditionalFormatting>
  <conditionalFormatting sqref="Q263">
    <cfRule type="containsText" dxfId="2403" priority="238" stopIfTrue="1" operator="containsText" text="BAJA">
      <formula>NOT(ISERROR(SEARCH("BAJA",Q263)))</formula>
    </cfRule>
    <cfRule type="containsText" dxfId="2402" priority="240" stopIfTrue="1" operator="containsText" text="MODERADA">
      <formula>NOT(ISERROR(SEARCH("MODERADA",Q263)))</formula>
    </cfRule>
    <cfRule type="containsText" dxfId="2401" priority="241" stopIfTrue="1" operator="containsText" text="ALTA">
      <formula>NOT(ISERROR(SEARCH("ALTA",Q263)))</formula>
    </cfRule>
    <cfRule type="containsText" dxfId="2400" priority="242" stopIfTrue="1" operator="containsText" text="EXTREMA">
      <formula>NOT(ISERROR(SEARCH("EXTREMA",Q263)))</formula>
    </cfRule>
  </conditionalFormatting>
  <conditionalFormatting sqref="Q267">
    <cfRule type="containsText" dxfId="2399" priority="233" stopIfTrue="1" operator="containsText" text="BAJA">
      <formula>NOT(ISERROR(SEARCH("BAJA",Q267)))</formula>
    </cfRule>
    <cfRule type="containsText" dxfId="2398" priority="235" stopIfTrue="1" operator="containsText" text="MODERADA">
      <formula>NOT(ISERROR(SEARCH("MODERADA",Q267)))</formula>
    </cfRule>
    <cfRule type="containsText" dxfId="2397" priority="236" stopIfTrue="1" operator="containsText" text="ALTA">
      <formula>NOT(ISERROR(SEARCH("ALTA",Q267)))</formula>
    </cfRule>
    <cfRule type="containsText" dxfId="2396" priority="237" stopIfTrue="1" operator="containsText" text="EXTREMA">
      <formula>NOT(ISERROR(SEARCH("EXTREMA",Q267)))</formula>
    </cfRule>
  </conditionalFormatting>
  <conditionalFormatting sqref="Q270">
    <cfRule type="containsText" dxfId="2395" priority="228" stopIfTrue="1" operator="containsText" text="BAJA">
      <formula>NOT(ISERROR(SEARCH("BAJA",Q270)))</formula>
    </cfRule>
    <cfRule type="containsText" dxfId="2394" priority="230" stopIfTrue="1" operator="containsText" text="MODERADA">
      <formula>NOT(ISERROR(SEARCH("MODERADA",Q270)))</formula>
    </cfRule>
    <cfRule type="containsText" dxfId="2393" priority="231" stopIfTrue="1" operator="containsText" text="ALTA">
      <formula>NOT(ISERROR(SEARCH("ALTA",Q270)))</formula>
    </cfRule>
    <cfRule type="containsText" dxfId="2392" priority="232" stopIfTrue="1" operator="containsText" text="EXTREMA">
      <formula>NOT(ISERROR(SEARCH("EXTREMA",Q270)))</formula>
    </cfRule>
  </conditionalFormatting>
  <conditionalFormatting sqref="Q282">
    <cfRule type="containsText" dxfId="2391" priority="223" stopIfTrue="1" operator="containsText" text="BAJA">
      <formula>NOT(ISERROR(SEARCH("BAJA",Q282)))</formula>
    </cfRule>
    <cfRule type="containsText" dxfId="2390" priority="225" stopIfTrue="1" operator="containsText" text="MODERADA">
      <formula>NOT(ISERROR(SEARCH("MODERADA",Q282)))</formula>
    </cfRule>
    <cfRule type="containsText" dxfId="2389" priority="226" stopIfTrue="1" operator="containsText" text="ALTA">
      <formula>NOT(ISERROR(SEARCH("ALTA",Q282)))</formula>
    </cfRule>
    <cfRule type="containsText" dxfId="2388" priority="227" stopIfTrue="1" operator="containsText" text="EXTREMA">
      <formula>NOT(ISERROR(SEARCH("EXTREMA",Q282)))</formula>
    </cfRule>
  </conditionalFormatting>
  <conditionalFormatting sqref="Q286">
    <cfRule type="containsText" dxfId="2387" priority="218" stopIfTrue="1" operator="containsText" text="BAJA">
      <formula>NOT(ISERROR(SEARCH("BAJA",Q286)))</formula>
    </cfRule>
    <cfRule type="containsText" dxfId="2386" priority="220" stopIfTrue="1" operator="containsText" text="MODERADA">
      <formula>NOT(ISERROR(SEARCH("MODERADA",Q286)))</formula>
    </cfRule>
    <cfRule type="containsText" dxfId="2385" priority="221" stopIfTrue="1" operator="containsText" text="ALTA">
      <formula>NOT(ISERROR(SEARCH("ALTA",Q286)))</formula>
    </cfRule>
    <cfRule type="containsText" dxfId="2384" priority="222" stopIfTrue="1" operator="containsText" text="EXTREMA">
      <formula>NOT(ISERROR(SEARCH("EXTREMA",Q286)))</formula>
    </cfRule>
  </conditionalFormatting>
  <conditionalFormatting sqref="Q290">
    <cfRule type="containsText" dxfId="2383" priority="213" stopIfTrue="1" operator="containsText" text="BAJA">
      <formula>NOT(ISERROR(SEARCH("BAJA",Q290)))</formula>
    </cfRule>
    <cfRule type="containsText" dxfId="2382" priority="215" stopIfTrue="1" operator="containsText" text="MODERADA">
      <formula>NOT(ISERROR(SEARCH("MODERADA",Q290)))</formula>
    </cfRule>
    <cfRule type="containsText" dxfId="2381" priority="216" stopIfTrue="1" operator="containsText" text="ALTA">
      <formula>NOT(ISERROR(SEARCH("ALTA",Q290)))</formula>
    </cfRule>
    <cfRule type="containsText" dxfId="2380" priority="217" stopIfTrue="1" operator="containsText" text="EXTREMA">
      <formula>NOT(ISERROR(SEARCH("EXTREMA",Q290)))</formula>
    </cfRule>
  </conditionalFormatting>
  <conditionalFormatting sqref="Q298">
    <cfRule type="containsText" dxfId="2379" priority="208" stopIfTrue="1" operator="containsText" text="BAJA">
      <formula>NOT(ISERROR(SEARCH("BAJA",Q298)))</formula>
    </cfRule>
    <cfRule type="containsText" dxfId="2378" priority="210" stopIfTrue="1" operator="containsText" text="MODERADA">
      <formula>NOT(ISERROR(SEARCH("MODERADA",Q298)))</formula>
    </cfRule>
    <cfRule type="containsText" dxfId="2377" priority="211" stopIfTrue="1" operator="containsText" text="ALTA">
      <formula>NOT(ISERROR(SEARCH("ALTA",Q298)))</formula>
    </cfRule>
    <cfRule type="containsText" dxfId="2376" priority="212" stopIfTrue="1" operator="containsText" text="EXTREMA">
      <formula>NOT(ISERROR(SEARCH("EXTREMA",Q298)))</formula>
    </cfRule>
  </conditionalFormatting>
  <conditionalFormatting sqref="Q302">
    <cfRule type="containsText" dxfId="2375" priority="203" stopIfTrue="1" operator="containsText" text="BAJA">
      <formula>NOT(ISERROR(SEARCH("BAJA",Q302)))</formula>
    </cfRule>
    <cfRule type="containsText" dxfId="2374" priority="205" stopIfTrue="1" operator="containsText" text="MODERADA">
      <formula>NOT(ISERROR(SEARCH("MODERADA",Q302)))</formula>
    </cfRule>
    <cfRule type="containsText" dxfId="2373" priority="206" stopIfTrue="1" operator="containsText" text="ALTA">
      <formula>NOT(ISERROR(SEARCH("ALTA",Q302)))</formula>
    </cfRule>
    <cfRule type="containsText" dxfId="2372" priority="207" stopIfTrue="1" operator="containsText" text="EXTREMA">
      <formula>NOT(ISERROR(SEARCH("EXTREMA",Q302)))</formula>
    </cfRule>
  </conditionalFormatting>
  <conditionalFormatting sqref="Q305">
    <cfRule type="containsText" dxfId="2371" priority="198" stopIfTrue="1" operator="containsText" text="BAJA">
      <formula>NOT(ISERROR(SEARCH("BAJA",Q305)))</formula>
    </cfRule>
    <cfRule type="containsText" dxfId="2370" priority="200" stopIfTrue="1" operator="containsText" text="MODERADA">
      <formula>NOT(ISERROR(SEARCH("MODERADA",Q305)))</formula>
    </cfRule>
    <cfRule type="containsText" dxfId="2369" priority="201" stopIfTrue="1" operator="containsText" text="ALTA">
      <formula>NOT(ISERROR(SEARCH("ALTA",Q305)))</formula>
    </cfRule>
    <cfRule type="containsText" dxfId="2368" priority="202" stopIfTrue="1" operator="containsText" text="EXTREMA">
      <formula>NOT(ISERROR(SEARCH("EXTREMA",Q305)))</formula>
    </cfRule>
  </conditionalFormatting>
  <conditionalFormatting sqref="J350:J353">
    <cfRule type="containsText" dxfId="2367" priority="6" operator="containsText" text="BAJA">
      <formula>NOT(ISERROR(SEARCH("BAJA",J350)))</formula>
    </cfRule>
    <cfRule type="containsText" dxfId="2366" priority="8" operator="containsText" text="MODERADA">
      <formula>NOT(ISERROR(SEARCH("MODERADA",J350)))</formula>
    </cfRule>
    <cfRule type="containsText" dxfId="2365" priority="9" operator="containsText" text="ALTA">
      <formula>NOT(ISERROR(SEARCH("ALTA",J350)))</formula>
    </cfRule>
    <cfRule type="containsText" dxfId="2364" priority="10" operator="containsText" text="EXTREMA">
      <formula>NOT(ISERROR(SEARCH("EXTREMA",J350)))</formula>
    </cfRule>
  </conditionalFormatting>
  <conditionalFormatting sqref="J320:J322">
    <cfRule type="containsText" dxfId="2363" priority="97" operator="containsText" text="BAJA">
      <formula>NOT(ISERROR(SEARCH("BAJA",J320)))</formula>
    </cfRule>
    <cfRule type="containsText" dxfId="2362" priority="99" operator="containsText" text="MODERADA">
      <formula>NOT(ISERROR(SEARCH("MODERADA",J320)))</formula>
    </cfRule>
    <cfRule type="containsText" dxfId="2361" priority="100" operator="containsText" text="ALTA">
      <formula>NOT(ISERROR(SEARCH("ALTA",J320)))</formula>
    </cfRule>
    <cfRule type="containsText" dxfId="2360" priority="101" operator="containsText" text="EXTREMA">
      <formula>NOT(ISERROR(SEARCH("EXTREMA",J320)))</formula>
    </cfRule>
  </conditionalFormatting>
  <conditionalFormatting sqref="J323:J324">
    <cfRule type="containsText" dxfId="2359" priority="92" operator="containsText" text="BAJA">
      <formula>NOT(ISERROR(SEARCH("BAJA",J323)))</formula>
    </cfRule>
    <cfRule type="containsText" dxfId="2358" priority="94" operator="containsText" text="MODERADA">
      <formula>NOT(ISERROR(SEARCH("MODERADA",J323)))</formula>
    </cfRule>
    <cfRule type="containsText" dxfId="2357" priority="95" operator="containsText" text="ALTA">
      <formula>NOT(ISERROR(SEARCH("ALTA",J323)))</formula>
    </cfRule>
    <cfRule type="containsText" dxfId="2356" priority="96" operator="containsText" text="EXTREMA">
      <formula>NOT(ISERROR(SEARCH("EXTREMA",J323)))</formula>
    </cfRule>
  </conditionalFormatting>
  <conditionalFormatting sqref="J325">
    <cfRule type="containsText" dxfId="2355" priority="87" operator="containsText" text="BAJA">
      <formula>NOT(ISERROR(SEARCH("BAJA",J325)))</formula>
    </cfRule>
    <cfRule type="containsText" dxfId="2354" priority="89" operator="containsText" text="MODERADA">
      <formula>NOT(ISERROR(SEARCH("MODERADA",J325)))</formula>
    </cfRule>
    <cfRule type="containsText" dxfId="2353" priority="90" operator="containsText" text="ALTA">
      <formula>NOT(ISERROR(SEARCH("ALTA",J325)))</formula>
    </cfRule>
    <cfRule type="containsText" dxfId="2352" priority="91" operator="containsText" text="EXTREMA">
      <formula>NOT(ISERROR(SEARCH("EXTREMA",J325)))</formula>
    </cfRule>
  </conditionalFormatting>
  <conditionalFormatting sqref="J328">
    <cfRule type="containsText" dxfId="2351" priority="82" operator="containsText" text="BAJA">
      <formula>NOT(ISERROR(SEARCH("BAJA",J328)))</formula>
    </cfRule>
    <cfRule type="containsText" dxfId="2350" priority="84" operator="containsText" text="MODERADA">
      <formula>NOT(ISERROR(SEARCH("MODERADA",J328)))</formula>
    </cfRule>
    <cfRule type="containsText" dxfId="2349" priority="85" operator="containsText" text="ALTA">
      <formula>NOT(ISERROR(SEARCH("ALTA",J328)))</formula>
    </cfRule>
    <cfRule type="containsText" dxfId="2348" priority="86" operator="containsText" text="EXTREMA">
      <formula>NOT(ISERROR(SEARCH("EXTREMA",J328)))</formula>
    </cfRule>
  </conditionalFormatting>
  <conditionalFormatting sqref="J332">
    <cfRule type="containsText" dxfId="2347" priority="77" operator="containsText" text="BAJA">
      <formula>NOT(ISERROR(SEARCH("BAJA",J332)))</formula>
    </cfRule>
    <cfRule type="containsText" dxfId="2346" priority="79" operator="containsText" text="MODERADA">
      <formula>NOT(ISERROR(SEARCH("MODERADA",J332)))</formula>
    </cfRule>
    <cfRule type="containsText" dxfId="2345" priority="80" operator="containsText" text="ALTA">
      <formula>NOT(ISERROR(SEARCH("ALTA",J332)))</formula>
    </cfRule>
    <cfRule type="containsText" dxfId="2344" priority="81" operator="containsText" text="EXTREMA">
      <formula>NOT(ISERROR(SEARCH("EXTREMA",J332)))</formula>
    </cfRule>
  </conditionalFormatting>
  <conditionalFormatting sqref="J334">
    <cfRule type="containsText" dxfId="2343" priority="72" operator="containsText" text="BAJA">
      <formula>NOT(ISERROR(SEARCH("BAJA",J334)))</formula>
    </cfRule>
    <cfRule type="containsText" dxfId="2342" priority="74" operator="containsText" text="MODERADA">
      <formula>NOT(ISERROR(SEARCH("MODERADA",J334)))</formula>
    </cfRule>
    <cfRule type="containsText" dxfId="2341" priority="75" operator="containsText" text="ALTA">
      <formula>NOT(ISERROR(SEARCH("ALTA",J334)))</formula>
    </cfRule>
    <cfRule type="containsText" dxfId="2340" priority="76" operator="containsText" text="EXTREMA">
      <formula>NOT(ISERROR(SEARCH("EXTREMA",J334)))</formula>
    </cfRule>
  </conditionalFormatting>
  <conditionalFormatting sqref="J339">
    <cfRule type="containsText" dxfId="2339" priority="67" operator="containsText" text="BAJA">
      <formula>NOT(ISERROR(SEARCH("BAJA",J339)))</formula>
    </cfRule>
    <cfRule type="containsText" dxfId="2338" priority="69" operator="containsText" text="MODERADA">
      <formula>NOT(ISERROR(SEARCH("MODERADA",J339)))</formula>
    </cfRule>
    <cfRule type="containsText" dxfId="2337" priority="70" operator="containsText" text="ALTA">
      <formula>NOT(ISERROR(SEARCH("ALTA",J339)))</formula>
    </cfRule>
    <cfRule type="containsText" dxfId="2336" priority="71" operator="containsText" text="EXTREMA">
      <formula>NOT(ISERROR(SEARCH("EXTREMA",J339)))</formula>
    </cfRule>
  </conditionalFormatting>
  <conditionalFormatting sqref="J342">
    <cfRule type="containsText" dxfId="2335" priority="62" operator="containsText" text="BAJA">
      <formula>NOT(ISERROR(SEARCH("BAJA",J342)))</formula>
    </cfRule>
    <cfRule type="containsText" dxfId="2334" priority="64" operator="containsText" text="MODERADA">
      <formula>NOT(ISERROR(SEARCH("MODERADA",J342)))</formula>
    </cfRule>
    <cfRule type="containsText" dxfId="2333" priority="65" operator="containsText" text="ALTA">
      <formula>NOT(ISERROR(SEARCH("ALTA",J342)))</formula>
    </cfRule>
    <cfRule type="containsText" dxfId="2332" priority="66" operator="containsText" text="EXTREMA">
      <formula>NOT(ISERROR(SEARCH("EXTREMA",J342)))</formula>
    </cfRule>
  </conditionalFormatting>
  <conditionalFormatting sqref="J345">
    <cfRule type="containsText" dxfId="2331" priority="57" operator="containsText" text="BAJA">
      <formula>NOT(ISERROR(SEARCH("BAJA",J345)))</formula>
    </cfRule>
    <cfRule type="containsText" dxfId="2330" priority="59" operator="containsText" text="MODERADA">
      <formula>NOT(ISERROR(SEARCH("MODERADA",J345)))</formula>
    </cfRule>
    <cfRule type="containsText" dxfId="2329" priority="60" operator="containsText" text="ALTA">
      <formula>NOT(ISERROR(SEARCH("ALTA",J345)))</formula>
    </cfRule>
    <cfRule type="containsText" dxfId="2328" priority="61" operator="containsText" text="EXTREMA">
      <formula>NOT(ISERROR(SEARCH("EXTREMA",J345)))</formula>
    </cfRule>
  </conditionalFormatting>
  <conditionalFormatting sqref="Q345">
    <cfRule type="containsText" dxfId="2327" priority="52" operator="containsText" text="BAJA">
      <formula>NOT(ISERROR(SEARCH("BAJA",Q345)))</formula>
    </cfRule>
    <cfRule type="containsText" dxfId="2326" priority="54" operator="containsText" text="MODERADA">
      <formula>NOT(ISERROR(SEARCH("MODERADA",Q345)))</formula>
    </cfRule>
    <cfRule type="containsText" dxfId="2325" priority="55" operator="containsText" text="ALTA">
      <formula>NOT(ISERROR(SEARCH("ALTA",Q345)))</formula>
    </cfRule>
    <cfRule type="containsText" dxfId="2324" priority="56" operator="containsText" text="EXTREMA">
      <formula>NOT(ISERROR(SEARCH("EXTREMA",Q345)))</formula>
    </cfRule>
  </conditionalFormatting>
  <conditionalFormatting sqref="Q342">
    <cfRule type="containsText" dxfId="2323" priority="47" operator="containsText" text="BAJA">
      <formula>NOT(ISERROR(SEARCH("BAJA",Q342)))</formula>
    </cfRule>
    <cfRule type="containsText" dxfId="2322" priority="49" operator="containsText" text="MODERADA">
      <formula>NOT(ISERROR(SEARCH("MODERADA",Q342)))</formula>
    </cfRule>
    <cfRule type="containsText" dxfId="2321" priority="50" operator="containsText" text="ALTA">
      <formula>NOT(ISERROR(SEARCH("ALTA",Q342)))</formula>
    </cfRule>
    <cfRule type="containsText" dxfId="2320" priority="51" operator="containsText" text="EXTREMA">
      <formula>NOT(ISERROR(SEARCH("EXTREMA",Q342)))</formula>
    </cfRule>
  </conditionalFormatting>
  <conditionalFormatting sqref="Q339">
    <cfRule type="containsText" dxfId="2319" priority="42" operator="containsText" text="BAJA">
      <formula>NOT(ISERROR(SEARCH("BAJA",Q339)))</formula>
    </cfRule>
    <cfRule type="containsText" dxfId="2318" priority="44" operator="containsText" text="MODERADA">
      <formula>NOT(ISERROR(SEARCH("MODERADA",Q339)))</formula>
    </cfRule>
    <cfRule type="containsText" dxfId="2317" priority="45" operator="containsText" text="ALTA">
      <formula>NOT(ISERROR(SEARCH("ALTA",Q339)))</formula>
    </cfRule>
    <cfRule type="containsText" dxfId="2316" priority="46" operator="containsText" text="EXTREMA">
      <formula>NOT(ISERROR(SEARCH("EXTREMA",Q339)))</formula>
    </cfRule>
  </conditionalFormatting>
  <conditionalFormatting sqref="Q334">
    <cfRule type="containsText" dxfId="2315" priority="37" operator="containsText" text="BAJA">
      <formula>NOT(ISERROR(SEARCH("BAJA",Q334)))</formula>
    </cfRule>
    <cfRule type="containsText" dxfId="2314" priority="39" operator="containsText" text="MODERADA">
      <formula>NOT(ISERROR(SEARCH("MODERADA",Q334)))</formula>
    </cfRule>
    <cfRule type="containsText" dxfId="2313" priority="40" operator="containsText" text="ALTA">
      <formula>NOT(ISERROR(SEARCH("ALTA",Q334)))</formula>
    </cfRule>
    <cfRule type="containsText" dxfId="2312" priority="41" operator="containsText" text="EXTREMA">
      <formula>NOT(ISERROR(SEARCH("EXTREMA",Q334)))</formula>
    </cfRule>
  </conditionalFormatting>
  <conditionalFormatting sqref="Q332">
    <cfRule type="containsText" dxfId="2311" priority="32" operator="containsText" text="BAJA">
      <formula>NOT(ISERROR(SEARCH("BAJA",Q332)))</formula>
    </cfRule>
    <cfRule type="containsText" dxfId="2310" priority="34" operator="containsText" text="MODERADA">
      <formula>NOT(ISERROR(SEARCH("MODERADA",Q332)))</formula>
    </cfRule>
    <cfRule type="containsText" dxfId="2309" priority="35" operator="containsText" text="ALTA">
      <formula>NOT(ISERROR(SEARCH("ALTA",Q332)))</formula>
    </cfRule>
    <cfRule type="containsText" dxfId="2308" priority="36" operator="containsText" text="EXTREMA">
      <formula>NOT(ISERROR(SEARCH("EXTREMA",Q332)))</formula>
    </cfRule>
  </conditionalFormatting>
  <conditionalFormatting sqref="Q328">
    <cfRule type="containsText" dxfId="2307" priority="27" operator="containsText" text="BAJA">
      <formula>NOT(ISERROR(SEARCH("BAJA",Q328)))</formula>
    </cfRule>
    <cfRule type="containsText" dxfId="2306" priority="29" operator="containsText" text="MODERADA">
      <formula>NOT(ISERROR(SEARCH("MODERADA",Q328)))</formula>
    </cfRule>
    <cfRule type="containsText" dxfId="2305" priority="30" operator="containsText" text="ALTA">
      <formula>NOT(ISERROR(SEARCH("ALTA",Q328)))</formula>
    </cfRule>
    <cfRule type="containsText" dxfId="2304" priority="31" operator="containsText" text="EXTREMA">
      <formula>NOT(ISERROR(SEARCH("EXTREMA",Q328)))</formula>
    </cfRule>
  </conditionalFormatting>
  <conditionalFormatting sqref="Q325">
    <cfRule type="containsText" dxfId="2303" priority="22" operator="containsText" text="BAJA">
      <formula>NOT(ISERROR(SEARCH("BAJA",Q325)))</formula>
    </cfRule>
    <cfRule type="containsText" dxfId="2302" priority="24" operator="containsText" text="MODERADA">
      <formula>NOT(ISERROR(SEARCH("MODERADA",Q325)))</formula>
    </cfRule>
    <cfRule type="containsText" dxfId="2301" priority="25" operator="containsText" text="ALTA">
      <formula>NOT(ISERROR(SEARCH("ALTA",Q325)))</formula>
    </cfRule>
    <cfRule type="containsText" dxfId="2300" priority="26" operator="containsText" text="EXTREMA">
      <formula>NOT(ISERROR(SEARCH("EXTREMA",Q325)))</formula>
    </cfRule>
  </conditionalFormatting>
  <conditionalFormatting sqref="Q323">
    <cfRule type="containsText" dxfId="2299" priority="17" operator="containsText" text="BAJA">
      <formula>NOT(ISERROR(SEARCH("BAJA",Q323)))</formula>
    </cfRule>
    <cfRule type="containsText" dxfId="2298" priority="19" operator="containsText" text="MODERADA">
      <formula>NOT(ISERROR(SEARCH("MODERADA",Q323)))</formula>
    </cfRule>
    <cfRule type="containsText" dxfId="2297" priority="20" operator="containsText" text="ALTA">
      <formula>NOT(ISERROR(SEARCH("ALTA",Q323)))</formula>
    </cfRule>
    <cfRule type="containsText" dxfId="2296" priority="21" operator="containsText" text="EXTREMA">
      <formula>NOT(ISERROR(SEARCH("EXTREMA",Q323)))</formula>
    </cfRule>
  </conditionalFormatting>
  <conditionalFormatting sqref="Q320">
    <cfRule type="containsText" dxfId="2295" priority="12" operator="containsText" text="BAJA">
      <formula>NOT(ISERROR(SEARCH("BAJA",Q320)))</formula>
    </cfRule>
    <cfRule type="containsText" dxfId="2294" priority="14" operator="containsText" text="MODERADA">
      <formula>NOT(ISERROR(SEARCH("MODERADA",Q320)))</formula>
    </cfRule>
    <cfRule type="containsText" dxfId="2293" priority="15" operator="containsText" text="ALTA">
      <formula>NOT(ISERROR(SEARCH("ALTA",Q320)))</formula>
    </cfRule>
    <cfRule type="containsText" dxfId="2292" priority="16" operator="containsText" text="EXTREMA">
      <formula>NOT(ISERROR(SEARCH("EXTREMA",Q320)))</formula>
    </cfRule>
  </conditionalFormatting>
  <conditionalFormatting sqref="J354:J357">
    <cfRule type="containsText" dxfId="2291" priority="1" stopIfTrue="1" operator="containsText" text="BAJA">
      <formula>NOT(ISERROR(SEARCH("BAJA",J354)))</formula>
    </cfRule>
    <cfRule type="containsText" dxfId="2290" priority="3" stopIfTrue="1" operator="containsText" text="MODERADA">
      <formula>NOT(ISERROR(SEARCH("MODERADA",J354)))</formula>
    </cfRule>
    <cfRule type="containsText" dxfId="2289" priority="4" stopIfTrue="1" operator="containsText" text="ALTA">
      <formula>NOT(ISERROR(SEARCH("ALTA",J354)))</formula>
    </cfRule>
    <cfRule type="containsText" dxfId="2288" priority="5" stopIfTrue="1" operator="containsText" text="EXTREMA">
      <formula>NOT(ISERROR(SEARCH("EXTREMA",J354)))</formula>
    </cfRule>
  </conditionalFormatting>
  <pageMargins left="0.25" right="0.25" top="0.75" bottom="0.75" header="0.3" footer="0.3"/>
  <pageSetup scale="30"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908" operator="between" id="{58AEC185-0419-43E6-A4AD-647DC9A353BE}">
            <xm:f>'C:\RIesgos\[Mapa de riesgos de Gestión.xlsx]Hoja1'!#REF!</xm:f>
            <xm:f>'C:\RIesgos\[Mapa de riesgos de Gestión.xlsx]Hoja1'!#REF!</xm:f>
            <x14:dxf>
              <fill>
                <patternFill>
                  <bgColor rgb="FF92D050"/>
                </patternFill>
              </fill>
            </x14:dxf>
          </x14:cfRule>
          <xm:sqref>Q49:Q57 Q86:Q92 Q104:Q111 Q116:Q121 Q228:Q242 Q276:Q281 Q293:Q297 Q310:Q319</xm:sqref>
        </x14:conditionalFormatting>
        <x14:conditionalFormatting xmlns:xm="http://schemas.microsoft.com/office/excel/2006/main">
          <x14:cfRule type="cellIs" priority="899" operator="between" id="{21682804-CBA8-413A-B7A5-884862188791}">
            <xm:f>'C:\RIesgos\[Mapa de riesgos de Gestión.xlsx]Hoja1'!#REF!</xm:f>
            <xm:f>'C:\RIesgos\[Mapa de riesgos de Gestión.xlsx]Hoja1'!#REF!</xm:f>
            <x14:dxf>
              <fill>
                <patternFill>
                  <bgColor rgb="FF92D050"/>
                </patternFill>
              </fill>
            </x14:dxf>
          </x14:cfRule>
          <xm:sqref>J8:J11</xm:sqref>
        </x14:conditionalFormatting>
        <x14:conditionalFormatting xmlns:xm="http://schemas.microsoft.com/office/excel/2006/main">
          <x14:cfRule type="cellIs" priority="894" operator="between" id="{5A1D5971-CE74-4347-BFCC-6F1FAB7C0390}">
            <xm:f>'C:\RIesgos\[Mapa de riesgos de Gestión.xlsx]Hoja1'!#REF!</xm:f>
            <xm:f>'C:\RIesgos\[Mapa de riesgos de Gestión.xlsx]Hoja1'!#REF!</xm:f>
            <x14:dxf>
              <fill>
                <patternFill>
                  <bgColor rgb="FF92D050"/>
                </patternFill>
              </fill>
            </x14:dxf>
          </x14:cfRule>
          <xm:sqref>Q8:Q11</xm:sqref>
        </x14:conditionalFormatting>
        <x14:conditionalFormatting xmlns:xm="http://schemas.microsoft.com/office/excel/2006/main">
          <x14:cfRule type="cellIs" priority="889" operator="between" id="{BC95BB77-6E25-4DFD-934A-80D244C20A07}">
            <xm:f>'C:\RIesgos\[Mapa de riesgos de Gestión.xlsx]Hoja1'!#REF!</xm:f>
            <xm:f>'C:\RIesgos\[Mapa de riesgos de Gestión.xlsx]Hoja1'!#REF!</xm:f>
            <x14:dxf>
              <fill>
                <patternFill>
                  <bgColor rgb="FF92D050"/>
                </patternFill>
              </fill>
            </x14:dxf>
          </x14:cfRule>
          <xm:sqref>J49:J52</xm:sqref>
        </x14:conditionalFormatting>
        <x14:conditionalFormatting xmlns:xm="http://schemas.microsoft.com/office/excel/2006/main">
          <x14:cfRule type="cellIs" priority="884" operator="between" id="{9275DE0E-121D-4CFA-BC5E-9493AC4BA54C}">
            <xm:f>'C:\RIesgos\[Mapa de riesgos de Gestión.xlsx]Hoja1'!#REF!</xm:f>
            <xm:f>'C:\RIesgos\[Mapa de riesgos de Gestión.xlsx]Hoja1'!#REF!</xm:f>
            <x14:dxf>
              <fill>
                <patternFill>
                  <bgColor rgb="FF92D050"/>
                </patternFill>
              </fill>
            </x14:dxf>
          </x14:cfRule>
          <xm:sqref>J53:J57</xm:sqref>
        </x14:conditionalFormatting>
        <x14:conditionalFormatting xmlns:xm="http://schemas.microsoft.com/office/excel/2006/main">
          <x14:cfRule type="cellIs" priority="874" operator="between" id="{951C989F-D433-4DCF-B754-6780D80C9BE5}">
            <xm:f>'C:\RIesgos\[Mapa de riesgos de Gestión.xlsx]Hoja1'!#REF!</xm:f>
            <xm:f>'C:\RIesgos\[Mapa de riesgos de Gestión.xlsx]Hoja1'!#REF!</xm:f>
            <x14:dxf>
              <fill>
                <patternFill>
                  <bgColor rgb="FF92D050"/>
                </patternFill>
              </fill>
            </x14:dxf>
          </x14:cfRule>
          <xm:sqref>J77:J79</xm:sqref>
        </x14:conditionalFormatting>
        <x14:conditionalFormatting xmlns:xm="http://schemas.microsoft.com/office/excel/2006/main">
          <x14:cfRule type="cellIs" priority="869" operator="between" id="{CD47D6F4-37BD-4BAE-BC0E-6F000417278C}">
            <xm:f>'C:\RIesgos\[Mapa de riesgos de Gestión.xlsx]Hoja1'!#REF!</xm:f>
            <xm:f>'C:\RIesgos\[Mapa de riesgos de Gestión.xlsx]Hoja1'!#REF!</xm:f>
            <x14:dxf>
              <fill>
                <patternFill>
                  <bgColor rgb="FF92D050"/>
                </patternFill>
              </fill>
            </x14:dxf>
          </x14:cfRule>
          <xm:sqref>Q77:Q79</xm:sqref>
        </x14:conditionalFormatting>
        <x14:conditionalFormatting xmlns:xm="http://schemas.microsoft.com/office/excel/2006/main">
          <x14:cfRule type="cellIs" priority="864" operator="between" id="{6D6325F2-5E6E-41CF-BB9C-0DF88080408C}">
            <xm:f>'C:\RIesgos\[Mapa de riesgos de Gestión.xlsx]Hoja1'!#REF!</xm:f>
            <xm:f>'C:\RIesgos\[Mapa de riesgos de Gestión.xlsx]Hoja1'!#REF!</xm:f>
            <x14:dxf>
              <fill>
                <patternFill>
                  <bgColor rgb="FF92D050"/>
                </patternFill>
              </fill>
            </x14:dxf>
          </x14:cfRule>
          <xm:sqref>J83:J85</xm:sqref>
        </x14:conditionalFormatting>
        <x14:conditionalFormatting xmlns:xm="http://schemas.microsoft.com/office/excel/2006/main">
          <x14:cfRule type="cellIs" priority="859" operator="between" id="{3430CE8A-7331-47E4-9B6E-96C32BC11282}">
            <xm:f>'C:\RIesgos\[Mapa de riesgos de Gestión.xlsx]Hoja1'!#REF!</xm:f>
            <xm:f>'C:\RIesgos\[Mapa de riesgos de Gestión.xlsx]Hoja1'!#REF!</xm:f>
            <x14:dxf>
              <fill>
                <patternFill>
                  <bgColor rgb="FF92D050"/>
                </patternFill>
              </fill>
            </x14:dxf>
          </x14:cfRule>
          <xm:sqref>Q83:Q85</xm:sqref>
        </x14:conditionalFormatting>
        <x14:conditionalFormatting xmlns:xm="http://schemas.microsoft.com/office/excel/2006/main">
          <x14:cfRule type="cellIs" priority="854" operator="between" id="{8B2AC5AF-3F79-40C7-AD6A-6A9B850D5282}">
            <xm:f>'C:\RIesgos\[Mapa de riesgos de Gestión.xlsx]Hoja1'!#REF!</xm:f>
            <xm:f>'C:\RIesgos\[Mapa de riesgos de Gestión.xlsx]Hoja1'!#REF!</xm:f>
            <x14:dxf>
              <fill>
                <patternFill>
                  <bgColor rgb="FF92D050"/>
                </patternFill>
              </fill>
            </x14:dxf>
          </x14:cfRule>
          <xm:sqref>J86:J88</xm:sqref>
        </x14:conditionalFormatting>
        <x14:conditionalFormatting xmlns:xm="http://schemas.microsoft.com/office/excel/2006/main">
          <x14:cfRule type="cellIs" priority="849" operator="between" id="{BDA6E287-1332-4B97-A257-E37770E01873}">
            <xm:f>'C:\RIesgos\[Mapa de riesgos de Gestión.xlsx]Hoja1'!#REF!</xm:f>
            <xm:f>'C:\RIesgos\[Mapa de riesgos de Gestión.xlsx]Hoja1'!#REF!</xm:f>
            <x14:dxf>
              <fill>
                <patternFill>
                  <bgColor rgb="FF92D050"/>
                </patternFill>
              </fill>
            </x14:dxf>
          </x14:cfRule>
          <xm:sqref>J89:J92</xm:sqref>
        </x14:conditionalFormatting>
        <x14:conditionalFormatting xmlns:xm="http://schemas.microsoft.com/office/excel/2006/main">
          <x14:cfRule type="cellIs" priority="839" operator="between" id="{8CED3F22-6A58-42ED-B944-C3677BD69270}">
            <xm:f>'C:\RIesgos\[Mapa de riesgos de Gestión.xlsx]Hoja1'!#REF!</xm:f>
            <xm:f>'C:\RIesgos\[Mapa de riesgos de Gestión.xlsx]Hoja1'!#REF!</xm:f>
            <x14:dxf>
              <fill>
                <patternFill>
                  <bgColor rgb="FF92D050"/>
                </patternFill>
              </fill>
            </x14:dxf>
          </x14:cfRule>
          <xm:sqref>J104:J107</xm:sqref>
        </x14:conditionalFormatting>
        <x14:conditionalFormatting xmlns:xm="http://schemas.microsoft.com/office/excel/2006/main">
          <x14:cfRule type="cellIs" priority="834" operator="between" id="{DE3CB8F7-2781-4CF2-995F-B96237A0EDD0}">
            <xm:f>'C:\RIesgos\[Mapa de riesgos de Gestión.xlsx]Hoja1'!#REF!</xm:f>
            <xm:f>'C:\RIesgos\[Mapa de riesgos de Gestión.xlsx]Hoja1'!#REF!</xm:f>
            <x14:dxf>
              <fill>
                <patternFill>
                  <bgColor rgb="FF92D050"/>
                </patternFill>
              </fill>
            </x14:dxf>
          </x14:cfRule>
          <xm:sqref>J108:J111</xm:sqref>
        </x14:conditionalFormatting>
        <x14:conditionalFormatting xmlns:xm="http://schemas.microsoft.com/office/excel/2006/main">
          <x14:cfRule type="cellIs" priority="824" operator="between" id="{14727A60-070C-4CB9-8E94-7CCA0E9E71FF}">
            <xm:f>'C:\RIesgos\[Mapa de riesgos de Gestión.xlsx]Hoja1'!#REF!</xm:f>
            <xm:f>'C:\RIesgos\[Mapa de riesgos de Gestión.xlsx]Hoja1'!#REF!</xm:f>
            <x14:dxf>
              <fill>
                <patternFill>
                  <bgColor rgb="FF92D050"/>
                </patternFill>
              </fill>
            </x14:dxf>
          </x14:cfRule>
          <xm:sqref>J116:J118</xm:sqref>
        </x14:conditionalFormatting>
        <x14:conditionalFormatting xmlns:xm="http://schemas.microsoft.com/office/excel/2006/main">
          <x14:cfRule type="cellIs" priority="819" operator="between" id="{2DD3394B-11D7-40B3-8E0B-DE748D318CF8}">
            <xm:f>'C:\RIesgos\[Mapa de riesgos de Gestión.xlsx]Hoja1'!#REF!</xm:f>
            <xm:f>'C:\RIesgos\[Mapa de riesgos de Gestión.xlsx]Hoja1'!#REF!</xm:f>
            <x14:dxf>
              <fill>
                <patternFill>
                  <bgColor rgb="FF92D050"/>
                </patternFill>
              </fill>
            </x14:dxf>
          </x14:cfRule>
          <xm:sqref>J119:J121</xm:sqref>
        </x14:conditionalFormatting>
        <x14:conditionalFormatting xmlns:xm="http://schemas.microsoft.com/office/excel/2006/main">
          <x14:cfRule type="cellIs" priority="809" operator="between" id="{758E3D31-5C64-4470-8117-0159E178389B}">
            <xm:f>'C:\RIesgos\[Mapa de riesgos de Gestión.xlsx]Hoja1'!#REF!</xm:f>
            <xm:f>'C:\RIesgos\[Mapa de riesgos de Gestión.xlsx]Hoja1'!#REF!</xm:f>
            <x14:dxf>
              <fill>
                <patternFill>
                  <bgColor rgb="FF92D050"/>
                </patternFill>
              </fill>
            </x14:dxf>
          </x14:cfRule>
          <xm:sqref>J122:J123</xm:sqref>
        </x14:conditionalFormatting>
        <x14:conditionalFormatting xmlns:xm="http://schemas.microsoft.com/office/excel/2006/main">
          <x14:cfRule type="cellIs" priority="804" operator="between" id="{7E0F0D31-CD5F-4BC7-8DF0-9ECAEA6EC2F1}">
            <xm:f>'C:\RIesgos\[Mapa de riesgos de Gestión.xlsx]Hoja1'!#REF!</xm:f>
            <xm:f>'C:\RIesgos\[Mapa de riesgos de Gestión.xlsx]Hoja1'!#REF!</xm:f>
            <x14:dxf>
              <fill>
                <patternFill>
                  <bgColor rgb="FF92D050"/>
                </patternFill>
              </fill>
            </x14:dxf>
          </x14:cfRule>
          <xm:sqref>Q122:Q123</xm:sqref>
        </x14:conditionalFormatting>
        <x14:conditionalFormatting xmlns:xm="http://schemas.microsoft.com/office/excel/2006/main">
          <x14:cfRule type="cellIs" priority="799" operator="between" id="{9095033B-7333-4F6C-ADB9-1DCDFB1FD0E7}">
            <xm:f>'C:\RIesgos\[Mapa de riesgos de Gestión.xlsx]Hoja1'!#REF!</xm:f>
            <xm:f>'C:\RIesgos\[Mapa de riesgos de Gestión.xlsx]Hoja1'!#REF!</xm:f>
            <x14:dxf>
              <fill>
                <patternFill>
                  <bgColor rgb="FF92D050"/>
                </patternFill>
              </fill>
            </x14:dxf>
          </x14:cfRule>
          <xm:sqref>J131:J134</xm:sqref>
        </x14:conditionalFormatting>
        <x14:conditionalFormatting xmlns:xm="http://schemas.microsoft.com/office/excel/2006/main">
          <x14:cfRule type="cellIs" priority="794" operator="between" id="{BABED8BB-B4BC-4483-989E-83F5DD64E4C0}">
            <xm:f>'C:\RIesgos\[Mapa de riesgos de Gestión.xlsx]Hoja1'!#REF!</xm:f>
            <xm:f>'C:\RIesgos\[Mapa de riesgos de Gestión.xlsx]Hoja1'!#REF!</xm:f>
            <x14:dxf>
              <fill>
                <patternFill>
                  <bgColor rgb="FF92D050"/>
                </patternFill>
              </fill>
            </x14:dxf>
          </x14:cfRule>
          <xm:sqref>Q131:Q134</xm:sqref>
        </x14:conditionalFormatting>
        <x14:conditionalFormatting xmlns:xm="http://schemas.microsoft.com/office/excel/2006/main">
          <x14:cfRule type="cellIs" priority="789" operator="between" id="{EC769A9F-7B4C-43A5-A05E-54AE286BE053}">
            <xm:f>'C:\RIesgos\[Mapa de riesgos de Gestión.xlsx]Hoja1'!#REF!</xm:f>
            <xm:f>'C:\RIesgos\[Mapa de riesgos de Gestión.xlsx]Hoja1'!#REF!</xm:f>
            <x14:dxf>
              <fill>
                <patternFill>
                  <bgColor rgb="FF92D050"/>
                </patternFill>
              </fill>
            </x14:dxf>
          </x14:cfRule>
          <xm:sqref>J202:J212</xm:sqref>
        </x14:conditionalFormatting>
        <x14:conditionalFormatting xmlns:xm="http://schemas.microsoft.com/office/excel/2006/main">
          <x14:cfRule type="cellIs" priority="784" operator="between" id="{25BC7C1C-1B3B-4827-9EFB-A2E6D1CFBE73}">
            <xm:f>'C:\RIesgos\[Mapa de riesgos de Gestión.xlsx]Hoja1'!#REF!</xm:f>
            <xm:f>'C:\RIesgos\[Mapa de riesgos de Gestión.xlsx]Hoja1'!#REF!</xm:f>
            <x14:dxf>
              <fill>
                <patternFill>
                  <bgColor rgb="FF92D050"/>
                </patternFill>
              </fill>
            </x14:dxf>
          </x14:cfRule>
          <xm:sqref>J213:J216</xm:sqref>
        </x14:conditionalFormatting>
        <x14:conditionalFormatting xmlns:xm="http://schemas.microsoft.com/office/excel/2006/main">
          <x14:cfRule type="cellIs" priority="779" operator="between" id="{24EFE9A5-E25A-4E13-98B8-7D06AF0451AD}">
            <xm:f>'C:\RIesgos\[Mapa de riesgos de Gestión.xlsx]Hoja1'!#REF!</xm:f>
            <xm:f>'C:\RIesgos\[Mapa de riesgos de Gestión.xlsx]Hoja1'!#REF!</xm:f>
            <x14:dxf>
              <fill>
                <patternFill>
                  <bgColor rgb="FF92D050"/>
                </patternFill>
              </fill>
            </x14:dxf>
          </x14:cfRule>
          <xm:sqref>Q202:Q216</xm:sqref>
        </x14:conditionalFormatting>
        <x14:conditionalFormatting xmlns:xm="http://schemas.microsoft.com/office/excel/2006/main">
          <x14:cfRule type="cellIs" priority="774" operator="between" id="{5079F0FF-F7B0-42E1-90B5-F7585B833673}">
            <xm:f>'C:\RIesgos\[Mapa de riesgos de Gestión.xlsx]Hoja1'!#REF!</xm:f>
            <xm:f>'C:\RIesgos\[Mapa de riesgos de Gestión.xlsx]Hoja1'!#REF!</xm:f>
            <x14:dxf>
              <fill>
                <patternFill>
                  <bgColor rgb="FF92D050"/>
                </patternFill>
              </fill>
            </x14:dxf>
          </x14:cfRule>
          <xm:sqref>J228:J232</xm:sqref>
        </x14:conditionalFormatting>
        <x14:conditionalFormatting xmlns:xm="http://schemas.microsoft.com/office/excel/2006/main">
          <x14:cfRule type="cellIs" priority="769" operator="between" id="{CDD31E7D-EB5A-4F80-B54E-DDF6BC19A9D6}">
            <xm:f>'C:\RIesgos\[Mapa de riesgos de Gestión.xlsx]Hoja1'!#REF!</xm:f>
            <xm:f>'C:\RIesgos\[Mapa de riesgos de Gestión.xlsx]Hoja1'!#REF!</xm:f>
            <x14:dxf>
              <fill>
                <patternFill>
                  <bgColor rgb="FF92D050"/>
                </patternFill>
              </fill>
            </x14:dxf>
          </x14:cfRule>
          <xm:sqref>J239:J242</xm:sqref>
        </x14:conditionalFormatting>
        <x14:conditionalFormatting xmlns:xm="http://schemas.microsoft.com/office/excel/2006/main">
          <x14:cfRule type="cellIs" priority="764" operator="between" id="{97A50E8F-AD8D-44EC-8F0F-94A3228277D3}">
            <xm:f>'C:\RIesgos\[Mapa de riesgos de Gestión.xlsx]Hoja1'!#REF!</xm:f>
            <xm:f>'C:\RIesgos\[Mapa de riesgos de Gestión.xlsx]Hoja1'!#REF!</xm:f>
            <x14:dxf>
              <fill>
                <patternFill>
                  <bgColor rgb="FF92D050"/>
                </patternFill>
              </fill>
            </x14:dxf>
          </x14:cfRule>
          <xm:sqref>J233:J235</xm:sqref>
        </x14:conditionalFormatting>
        <x14:conditionalFormatting xmlns:xm="http://schemas.microsoft.com/office/excel/2006/main">
          <x14:cfRule type="cellIs" priority="759" operator="between" id="{42F8DD5B-D042-4551-B366-7A80CB623166}">
            <xm:f>'C:\RIesgos\[Mapa de riesgos de Gestión.xlsx]Hoja1'!#REF!</xm:f>
            <xm:f>'C:\RIesgos\[Mapa de riesgos de Gestión.xlsx]Hoja1'!#REF!</xm:f>
            <x14:dxf>
              <fill>
                <patternFill>
                  <bgColor rgb="FF92D050"/>
                </patternFill>
              </fill>
            </x14:dxf>
          </x14:cfRule>
          <xm:sqref>J236:J238</xm:sqref>
        </x14:conditionalFormatting>
        <x14:conditionalFormatting xmlns:xm="http://schemas.microsoft.com/office/excel/2006/main">
          <x14:cfRule type="cellIs" priority="754" operator="between" id="{41D8E1FA-2AEA-4368-B1EA-6D78EF2646B9}">
            <xm:f>'C:\RIesgos\[Mapa de riesgos de Gestión.xlsx]Hoja1'!#REF!</xm:f>
            <xm:f>'C:\RIesgos\[Mapa de riesgos de Gestión.xlsx]Hoja1'!#REF!</xm:f>
            <x14:dxf>
              <fill>
                <patternFill>
                  <bgColor rgb="FF92D050"/>
                </patternFill>
              </fill>
            </x14:dxf>
          </x14:cfRule>
          <xm:sqref>J250:J252</xm:sqref>
        </x14:conditionalFormatting>
        <x14:conditionalFormatting xmlns:xm="http://schemas.microsoft.com/office/excel/2006/main">
          <x14:cfRule type="cellIs" priority="749" operator="between" id="{79882784-233B-4333-BDFC-F695A6D323D1}">
            <xm:f>'C:\RIesgos\[Mapa de riesgos de Gestión.xlsx]Hoja1'!#REF!</xm:f>
            <xm:f>'C:\RIesgos\[Mapa de riesgos de Gestión.xlsx]Hoja1'!#REF!</xm:f>
            <x14:dxf>
              <fill>
                <patternFill>
                  <bgColor rgb="FF92D050"/>
                </patternFill>
              </fill>
            </x14:dxf>
          </x14:cfRule>
          <xm:sqref>Q250:Q252</xm:sqref>
        </x14:conditionalFormatting>
        <x14:conditionalFormatting xmlns:xm="http://schemas.microsoft.com/office/excel/2006/main">
          <x14:cfRule type="cellIs" priority="744" operator="between" id="{231D16E0-C496-49EF-989D-669C3482D98C}">
            <xm:f>'C:\RIesgos\[Mapa de riesgos de Gestión.xlsx]Hoja1'!#REF!</xm:f>
            <xm:f>'C:\RIesgos\[Mapa de riesgos de Gestión.xlsx]Hoja1'!#REF!</xm:f>
            <x14:dxf>
              <fill>
                <patternFill>
                  <bgColor rgb="FF92D050"/>
                </patternFill>
              </fill>
            </x14:dxf>
          </x14:cfRule>
          <xm:sqref>J260:J262</xm:sqref>
        </x14:conditionalFormatting>
        <x14:conditionalFormatting xmlns:xm="http://schemas.microsoft.com/office/excel/2006/main">
          <x14:cfRule type="cellIs" priority="739" operator="between" id="{E61C3C7C-4E1F-46E6-A249-4CEF9C4E5CAD}">
            <xm:f>'C:\RIesgos\[Mapa de riesgos de Gestión.xlsx]Hoja1'!#REF!</xm:f>
            <xm:f>'C:\RIesgos\[Mapa de riesgos de Gestión.xlsx]Hoja1'!#REF!</xm:f>
            <x14:dxf>
              <fill>
                <patternFill>
                  <bgColor rgb="FF92D050"/>
                </patternFill>
              </fill>
            </x14:dxf>
          </x14:cfRule>
          <xm:sqref>Q260:Q262</xm:sqref>
        </x14:conditionalFormatting>
        <x14:conditionalFormatting xmlns:xm="http://schemas.microsoft.com/office/excel/2006/main">
          <x14:cfRule type="cellIs" priority="734" operator="between" id="{C803E8D9-64F6-4743-93FE-7CEB68989D8A}">
            <xm:f>'C:\RIesgos\[Mapa de riesgos de Gestión.xlsx]Hoja1'!#REF!</xm:f>
            <xm:f>'C:\RIesgos\[Mapa de riesgos de Gestión.xlsx]Hoja1'!#REF!</xm:f>
            <x14:dxf>
              <fill>
                <patternFill>
                  <bgColor rgb="FF92D050"/>
                </patternFill>
              </fill>
            </x14:dxf>
          </x14:cfRule>
          <xm:sqref>J273:J275</xm:sqref>
        </x14:conditionalFormatting>
        <x14:conditionalFormatting xmlns:xm="http://schemas.microsoft.com/office/excel/2006/main">
          <x14:cfRule type="cellIs" priority="729" operator="between" id="{F89D8375-54A7-41FF-A0AD-60DA1F4B6861}">
            <xm:f>'C:\RIesgos\[Mapa de riesgos de Gestión.xlsx]Hoja1'!#REF!</xm:f>
            <xm:f>'C:\RIesgos\[Mapa de riesgos de Gestión.xlsx]Hoja1'!#REF!</xm:f>
            <x14:dxf>
              <fill>
                <patternFill>
                  <bgColor rgb="FF92D050"/>
                </patternFill>
              </fill>
            </x14:dxf>
          </x14:cfRule>
          <xm:sqref>Q273:Q275</xm:sqref>
        </x14:conditionalFormatting>
        <x14:conditionalFormatting xmlns:xm="http://schemas.microsoft.com/office/excel/2006/main">
          <x14:cfRule type="cellIs" priority="724" operator="between" id="{5197FBCC-A5A3-42CC-A364-069F9710ACB3}">
            <xm:f>'C:\RIesgos\[Mapa de riesgos de Gestión.xlsx]Hoja1'!#REF!</xm:f>
            <xm:f>'C:\RIesgos\[Mapa de riesgos de Gestión.xlsx]Hoja1'!#REF!</xm:f>
            <x14:dxf>
              <fill>
                <patternFill>
                  <bgColor rgb="FF92D050"/>
                </patternFill>
              </fill>
            </x14:dxf>
          </x14:cfRule>
          <xm:sqref>J276:J279</xm:sqref>
        </x14:conditionalFormatting>
        <x14:conditionalFormatting xmlns:xm="http://schemas.microsoft.com/office/excel/2006/main">
          <x14:cfRule type="cellIs" priority="719" operator="between" id="{7E62E97B-85E0-4D3F-90C3-13044E40258B}">
            <xm:f>'C:\RIesgos\[Mapa de riesgos de Gestión.xlsx]Hoja1'!#REF!</xm:f>
            <xm:f>'C:\RIesgos\[Mapa de riesgos de Gestión.xlsx]Hoja1'!#REF!</xm:f>
            <x14:dxf>
              <fill>
                <patternFill>
                  <bgColor rgb="FF92D050"/>
                </patternFill>
              </fill>
            </x14:dxf>
          </x14:cfRule>
          <xm:sqref>J280:J281</xm:sqref>
        </x14:conditionalFormatting>
        <x14:conditionalFormatting xmlns:xm="http://schemas.microsoft.com/office/excel/2006/main">
          <x14:cfRule type="cellIs" priority="709" operator="between" id="{B25E0678-69C2-4ABC-A95C-685EF3A37F59}">
            <xm:f>'C:\RIesgos\[Mapa de riesgos de Gestión.xlsx]Hoja1'!#REF!</xm:f>
            <xm:f>'C:\RIesgos\[Mapa de riesgos de Gestión.xlsx]Hoja1'!#REF!</xm:f>
            <x14:dxf>
              <fill>
                <patternFill>
                  <bgColor rgb="FF92D050"/>
                </patternFill>
              </fill>
            </x14:dxf>
          </x14:cfRule>
          <xm:sqref>J293:J294</xm:sqref>
        </x14:conditionalFormatting>
        <x14:conditionalFormatting xmlns:xm="http://schemas.microsoft.com/office/excel/2006/main">
          <x14:cfRule type="cellIs" priority="704" operator="between" id="{EC122052-BD7E-4185-9C7E-D5DBE76BB256}">
            <xm:f>'C:\RIesgos\[Mapa de riesgos de Gestión.xlsx]Hoja1'!#REF!</xm:f>
            <xm:f>'C:\RIesgos\[Mapa de riesgos de Gestión.xlsx]Hoja1'!#REF!</xm:f>
            <x14:dxf>
              <fill>
                <patternFill>
                  <bgColor rgb="FF92D050"/>
                </patternFill>
              </fill>
            </x14:dxf>
          </x14:cfRule>
          <xm:sqref>J295:J297</xm:sqref>
        </x14:conditionalFormatting>
        <x14:conditionalFormatting xmlns:xm="http://schemas.microsoft.com/office/excel/2006/main">
          <x14:cfRule type="cellIs" priority="694" operator="between" id="{64CA943A-2B16-4E7E-AAE5-20383A77DBFC}">
            <xm:f>'C:\RIesgos\[Mapa de riesgos de Gestión.xlsx]Hoja1'!#REF!</xm:f>
            <xm:f>'C:\RIesgos\[Mapa de riesgos de Gestión.xlsx]Hoja1'!#REF!</xm:f>
            <x14:dxf>
              <fill>
                <patternFill>
                  <bgColor rgb="FF92D050"/>
                </patternFill>
              </fill>
            </x14:dxf>
          </x14:cfRule>
          <xm:sqref>J310:J313</xm:sqref>
        </x14:conditionalFormatting>
        <x14:conditionalFormatting xmlns:xm="http://schemas.microsoft.com/office/excel/2006/main">
          <x14:cfRule type="cellIs" priority="689" operator="between" id="{43376BFB-7488-4425-904E-2643A0952109}">
            <xm:f>'C:\RIesgos\[Mapa de riesgos de Gestión.xlsx]Hoja1'!#REF!</xm:f>
            <xm:f>'C:\RIesgos\[Mapa de riesgos de Gestión.xlsx]Hoja1'!#REF!</xm:f>
            <x14:dxf>
              <fill>
                <patternFill>
                  <bgColor rgb="FF92D050"/>
                </patternFill>
              </fill>
            </x14:dxf>
          </x14:cfRule>
          <xm:sqref>J318:J319</xm:sqref>
        </x14:conditionalFormatting>
        <x14:conditionalFormatting xmlns:xm="http://schemas.microsoft.com/office/excel/2006/main">
          <x14:cfRule type="cellIs" priority="684" operator="between" id="{36AAE309-DA4C-438B-9D06-138FAF5BE4BD}">
            <xm:f>'C:\RIesgos\[Mapa de riesgos de Gestión.xlsx]Hoja1'!#REF!</xm:f>
            <xm:f>'C:\RIesgos\[Mapa de riesgos de Gestión.xlsx]Hoja1'!#REF!</xm:f>
            <x14:dxf>
              <fill>
                <patternFill>
                  <bgColor rgb="FF92D050"/>
                </patternFill>
              </fill>
            </x14:dxf>
          </x14:cfRule>
          <xm:sqref>J314:J315</xm:sqref>
        </x14:conditionalFormatting>
        <x14:conditionalFormatting xmlns:xm="http://schemas.microsoft.com/office/excel/2006/main">
          <x14:cfRule type="cellIs" priority="679" operator="between" id="{C899CBA3-E098-45CA-9376-D793520305F3}">
            <xm:f>'C:\RIesgos\[Mapa de riesgos de Gestión.xlsx]Hoja1'!#REF!</xm:f>
            <xm:f>'C:\RIesgos\[Mapa de riesgos de Gestión.xlsx]Hoja1'!#REF!</xm:f>
            <x14:dxf>
              <fill>
                <patternFill>
                  <bgColor rgb="FF92D050"/>
                </patternFill>
              </fill>
            </x14:dxf>
          </x14:cfRule>
          <xm:sqref>J316:J317</xm:sqref>
        </x14:conditionalFormatting>
        <x14:conditionalFormatting xmlns:xm="http://schemas.microsoft.com/office/excel/2006/main">
          <x14:cfRule type="cellIs" priority="674" operator="between" id="{05644875-0BF4-488D-8600-BE3FF437A26D}">
            <xm:f>'C:\RIesgos\[Mapa de riesgos de Gestión.xlsx]Hoja1'!#REF!</xm:f>
            <xm:f>'C:\RIesgos\[Mapa de riesgos de Gestión.xlsx]Hoja1'!#REF!</xm:f>
            <x14:dxf>
              <fill>
                <patternFill>
                  <bgColor rgb="FF92D050"/>
                </patternFill>
              </fill>
            </x14:dxf>
          </x14:cfRule>
          <xm:sqref>J12:J14</xm:sqref>
        </x14:conditionalFormatting>
        <x14:conditionalFormatting xmlns:xm="http://schemas.microsoft.com/office/excel/2006/main">
          <x14:cfRule type="cellIs" priority="669" operator="between" id="{92D7DAE7-B50D-4AEC-959B-661180F0BBEF}">
            <xm:f>'C:\RIesgos\[Mapa de riesgos de Gestión.xlsx]Hoja1'!#REF!</xm:f>
            <xm:f>'C:\RIesgos\[Mapa de riesgos de Gestión.xlsx]Hoja1'!#REF!</xm:f>
            <x14:dxf>
              <fill>
                <patternFill>
                  <bgColor rgb="FF92D050"/>
                </patternFill>
              </fill>
            </x14:dxf>
          </x14:cfRule>
          <xm:sqref>I15:I18</xm:sqref>
        </x14:conditionalFormatting>
        <x14:conditionalFormatting xmlns:xm="http://schemas.microsoft.com/office/excel/2006/main">
          <x14:cfRule type="cellIs" priority="664" operator="between" id="{5CB2904C-3E4C-45A0-AA5F-348DCB036AF6}">
            <xm:f>'C:\RIesgos\[Mapa de riesgos de Gestión.xlsx]Hoja1'!#REF!</xm:f>
            <xm:f>'C:\RIesgos\[Mapa de riesgos de Gestión.xlsx]Hoja1'!#REF!</xm:f>
            <x14:dxf>
              <fill>
                <patternFill>
                  <bgColor rgb="FF92D050"/>
                </patternFill>
              </fill>
            </x14:dxf>
          </x14:cfRule>
          <xm:sqref>J15:J18</xm:sqref>
        </x14:conditionalFormatting>
        <x14:conditionalFormatting xmlns:xm="http://schemas.microsoft.com/office/excel/2006/main">
          <x14:cfRule type="cellIs" priority="659" operator="between" id="{29ED1689-FDCD-4839-8683-7FFD00DE7BAE}">
            <xm:f>'C:\RIesgos\[Mapa de riesgos de Gestión.xlsx]Hoja1'!#REF!</xm:f>
            <xm:f>'C:\RIesgos\[Mapa de riesgos de Gestión.xlsx]Hoja1'!#REF!</xm:f>
            <x14:dxf>
              <fill>
                <patternFill>
                  <bgColor rgb="FF92D050"/>
                </patternFill>
              </fill>
            </x14:dxf>
          </x14:cfRule>
          <xm:sqref>J19:J23</xm:sqref>
        </x14:conditionalFormatting>
        <x14:conditionalFormatting xmlns:xm="http://schemas.microsoft.com/office/excel/2006/main">
          <x14:cfRule type="cellIs" priority="654" operator="between" id="{5D9E97C9-3A02-41DE-BF92-D32BD8CED8A2}">
            <xm:f>'C:\RIesgos\[Mapa de riesgos de Gestión.xlsx]Hoja1'!#REF!</xm:f>
            <xm:f>'C:\RIesgos\[Mapa de riesgos de Gestión.xlsx]Hoja1'!#REF!</xm:f>
            <x14:dxf>
              <fill>
                <patternFill>
                  <bgColor rgb="FF92D050"/>
                </patternFill>
              </fill>
            </x14:dxf>
          </x14:cfRule>
          <xm:sqref>J24:J28</xm:sqref>
        </x14:conditionalFormatting>
        <x14:conditionalFormatting xmlns:xm="http://schemas.microsoft.com/office/excel/2006/main">
          <x14:cfRule type="cellIs" priority="649" operator="between" id="{9AE24A9F-DD3B-43C3-9746-2708188C6F52}">
            <xm:f>'C:\RIesgos\[Mapa de riesgos de Gestión.xlsx]Hoja1'!#REF!</xm:f>
            <xm:f>'C:\RIesgos\[Mapa de riesgos de Gestión.xlsx]Hoja1'!#REF!</xm:f>
            <x14:dxf>
              <fill>
                <patternFill>
                  <bgColor rgb="FF92D050"/>
                </patternFill>
              </fill>
            </x14:dxf>
          </x14:cfRule>
          <xm:sqref>J29:J32</xm:sqref>
        </x14:conditionalFormatting>
        <x14:conditionalFormatting xmlns:xm="http://schemas.microsoft.com/office/excel/2006/main">
          <x14:cfRule type="cellIs" priority="644" operator="between" id="{C0CE2D71-B796-43FC-8260-881C2B931A74}">
            <xm:f>'C:\RIesgos\[Mapa de riesgos de Gestión.xlsx]Hoja1'!#REF!</xm:f>
            <xm:f>'C:\RIesgos\[Mapa de riesgos de Gestión.xlsx]Hoja1'!#REF!</xm:f>
            <x14:dxf>
              <fill>
                <patternFill>
                  <bgColor rgb="FF92D050"/>
                </patternFill>
              </fill>
            </x14:dxf>
          </x14:cfRule>
          <xm:sqref>J33</xm:sqref>
        </x14:conditionalFormatting>
        <x14:conditionalFormatting xmlns:xm="http://schemas.microsoft.com/office/excel/2006/main">
          <x14:cfRule type="cellIs" priority="639" operator="between" id="{557E0FAA-A5FD-4832-9801-9E300F96F818}">
            <xm:f>'C:\RIesgos\[Mapa de riesgos de Gestión.xlsx]Hoja1'!#REF!</xm:f>
            <xm:f>'C:\RIesgos\[Mapa de riesgos de Gestión.xlsx]Hoja1'!#REF!</xm:f>
            <x14:dxf>
              <fill>
                <patternFill>
                  <bgColor rgb="FF92D050"/>
                </patternFill>
              </fill>
            </x14:dxf>
          </x14:cfRule>
          <xm:sqref>J40:J44</xm:sqref>
        </x14:conditionalFormatting>
        <x14:conditionalFormatting xmlns:xm="http://schemas.microsoft.com/office/excel/2006/main">
          <x14:cfRule type="cellIs" priority="634" operator="between" id="{4D69000A-72A3-4E25-BFBF-75538C421E81}">
            <xm:f>'C:\RIesgos\[Mapa de riesgos de Gestión.xlsx]Hoja1'!#REF!</xm:f>
            <xm:f>'C:\RIesgos\[Mapa de riesgos de Gestión.xlsx]Hoja1'!#REF!</xm:f>
            <x14:dxf>
              <fill>
                <patternFill>
                  <bgColor rgb="FF92D050"/>
                </patternFill>
              </fill>
            </x14:dxf>
          </x14:cfRule>
          <xm:sqref>J45:J48</xm:sqref>
        </x14:conditionalFormatting>
        <x14:conditionalFormatting xmlns:xm="http://schemas.microsoft.com/office/excel/2006/main">
          <x14:cfRule type="cellIs" priority="629" operator="between" id="{B71509C9-43CB-4BDC-B652-2F434FD6DE64}">
            <xm:f>'C:\RIesgos\[Mapa de riesgos de Gestión.xlsx]Hoja1'!#REF!</xm:f>
            <xm:f>'C:\RIesgos\[Mapa de riesgos de Gestión.xlsx]Hoja1'!#REF!</xm:f>
            <x14:dxf>
              <fill>
                <patternFill>
                  <bgColor rgb="FF92D050"/>
                </patternFill>
              </fill>
            </x14:dxf>
          </x14:cfRule>
          <xm:sqref>J58:J62</xm:sqref>
        </x14:conditionalFormatting>
        <x14:conditionalFormatting xmlns:xm="http://schemas.microsoft.com/office/excel/2006/main">
          <x14:cfRule type="cellIs" priority="624" operator="between" id="{26B1D891-E924-400F-846E-AD62E99E1B95}">
            <xm:f>'C:\RIesgos\[Mapa de riesgos de Gestión.xlsx]Hoja1'!#REF!</xm:f>
            <xm:f>'C:\RIesgos\[Mapa de riesgos de Gestión.xlsx]Hoja1'!#REF!</xm:f>
            <x14:dxf>
              <fill>
                <patternFill>
                  <bgColor rgb="FF92D050"/>
                </patternFill>
              </fill>
            </x14:dxf>
          </x14:cfRule>
          <xm:sqref>J63:J66</xm:sqref>
        </x14:conditionalFormatting>
        <x14:conditionalFormatting xmlns:xm="http://schemas.microsoft.com/office/excel/2006/main">
          <x14:cfRule type="cellIs" priority="619" operator="between" id="{72F8B9F9-7537-4B96-9E0A-0A357398F7D6}">
            <xm:f>'C:\RIesgos\[Mapa de riesgos de Gestión.xlsx]Hoja1'!#REF!</xm:f>
            <xm:f>'C:\RIesgos\[Mapa de riesgos de Gestión.xlsx]Hoja1'!#REF!</xm:f>
            <x14:dxf>
              <fill>
                <patternFill>
                  <bgColor rgb="FF92D050"/>
                </patternFill>
              </fill>
            </x14:dxf>
          </x14:cfRule>
          <xm:sqref>J67:J71</xm:sqref>
        </x14:conditionalFormatting>
        <x14:conditionalFormatting xmlns:xm="http://schemas.microsoft.com/office/excel/2006/main">
          <x14:cfRule type="cellIs" priority="614" operator="between" id="{BA4DDD80-3657-4729-8B42-A7E408ECCF66}">
            <xm:f>'C:\RIesgos\[Mapa de riesgos de Gestión.xlsx]Hoja1'!#REF!</xm:f>
            <xm:f>'C:\RIesgos\[Mapa de riesgos de Gestión.xlsx]Hoja1'!#REF!</xm:f>
            <x14:dxf>
              <fill>
                <patternFill>
                  <bgColor rgb="FF92D050"/>
                </patternFill>
              </fill>
            </x14:dxf>
          </x14:cfRule>
          <xm:sqref>J72:J74</xm:sqref>
        </x14:conditionalFormatting>
        <x14:conditionalFormatting xmlns:xm="http://schemas.microsoft.com/office/excel/2006/main">
          <x14:cfRule type="cellIs" priority="609" operator="between" id="{EB7EAC1E-39F6-45CE-BA5C-039F0992BCAA}">
            <xm:f>'C:\RIesgos\[Mapa de riesgos de Gestión.xlsx]Hoja1'!#REF!</xm:f>
            <xm:f>'C:\RIesgos\[Mapa de riesgos de Gestión.xlsx]Hoja1'!#REF!</xm:f>
            <x14:dxf>
              <fill>
                <patternFill>
                  <bgColor rgb="FF92D050"/>
                </patternFill>
              </fill>
            </x14:dxf>
          </x14:cfRule>
          <xm:sqref>J75:J76</xm:sqref>
        </x14:conditionalFormatting>
        <x14:conditionalFormatting xmlns:xm="http://schemas.microsoft.com/office/excel/2006/main">
          <x14:cfRule type="cellIs" priority="604" operator="between" id="{4DA6B0E2-C823-4D5D-8B34-F7FBEA87A92F}">
            <xm:f>'C:\RIesgos\[Mapa de riesgos de Gestión.xlsx]Hoja1'!#REF!</xm:f>
            <xm:f>'C:\RIesgos\[Mapa de riesgos de Gestión.xlsx]Hoja1'!#REF!</xm:f>
            <x14:dxf>
              <fill>
                <patternFill>
                  <bgColor rgb="FF92D050"/>
                </patternFill>
              </fill>
            </x14:dxf>
          </x14:cfRule>
          <xm:sqref>J80:J82</xm:sqref>
        </x14:conditionalFormatting>
        <x14:conditionalFormatting xmlns:xm="http://schemas.microsoft.com/office/excel/2006/main">
          <x14:cfRule type="cellIs" priority="599" operator="between" id="{0BD01E78-233A-4A6D-B8DD-1DB995F2C79C}">
            <xm:f>'C:\RIesgos\[Mapa de riesgos de Gestión.xlsx]Hoja1'!#REF!</xm:f>
            <xm:f>'C:\RIesgos\[Mapa de riesgos de Gestión.xlsx]Hoja1'!#REF!</xm:f>
            <x14:dxf>
              <fill>
                <patternFill>
                  <bgColor rgb="FF92D050"/>
                </patternFill>
              </fill>
            </x14:dxf>
          </x14:cfRule>
          <xm:sqref>J93:J95</xm:sqref>
        </x14:conditionalFormatting>
        <x14:conditionalFormatting xmlns:xm="http://schemas.microsoft.com/office/excel/2006/main">
          <x14:cfRule type="cellIs" priority="594" operator="between" id="{3ABE3343-A359-41CE-A747-83D9EA4D07FA}">
            <xm:f>'C:\RIesgos\[Mapa de riesgos de Gestión.xlsx]Hoja1'!#REF!</xm:f>
            <xm:f>'C:\RIesgos\[Mapa de riesgos de Gestión.xlsx]Hoja1'!#REF!</xm:f>
            <x14:dxf>
              <fill>
                <patternFill>
                  <bgColor rgb="FF92D050"/>
                </patternFill>
              </fill>
            </x14:dxf>
          </x14:cfRule>
          <xm:sqref>J96:J100</xm:sqref>
        </x14:conditionalFormatting>
        <x14:conditionalFormatting xmlns:xm="http://schemas.microsoft.com/office/excel/2006/main">
          <x14:cfRule type="cellIs" priority="589" operator="between" id="{8ED214FA-20BA-419C-BB25-F49930A0A737}">
            <xm:f>'C:\RIesgos\[Mapa de riesgos de Gestión.xlsx]Hoja1'!#REF!</xm:f>
            <xm:f>'C:\RIesgos\[Mapa de riesgos de Gestión.xlsx]Hoja1'!#REF!</xm:f>
            <x14:dxf>
              <fill>
                <patternFill>
                  <bgColor rgb="FF92D050"/>
                </patternFill>
              </fill>
            </x14:dxf>
          </x14:cfRule>
          <xm:sqref>J101:J103</xm:sqref>
        </x14:conditionalFormatting>
        <x14:conditionalFormatting xmlns:xm="http://schemas.microsoft.com/office/excel/2006/main">
          <x14:cfRule type="cellIs" priority="584" operator="between" id="{AA2C0D67-8F70-431E-BD14-4D3B21361D0B}">
            <xm:f>'C:\RIesgos\[Mapa de riesgos de Gestión.xlsx]Hoja1'!#REF!</xm:f>
            <xm:f>'C:\RIesgos\[Mapa de riesgos de Gestión.xlsx]Hoja1'!#REF!</xm:f>
            <x14:dxf>
              <fill>
                <patternFill>
                  <bgColor rgb="FF92D050"/>
                </patternFill>
              </fill>
            </x14:dxf>
          </x14:cfRule>
          <xm:sqref>J112:J115</xm:sqref>
        </x14:conditionalFormatting>
        <x14:conditionalFormatting xmlns:xm="http://schemas.microsoft.com/office/excel/2006/main">
          <x14:cfRule type="cellIs" priority="434" operator="between" id="{600FEAC0-0035-40F6-BCD7-3DE5EF6BDCCB}">
            <xm:f>'C:\RIesgos\[Mapa de riesgos de Gestión.xlsx]Hoja1'!#REF!</xm:f>
            <xm:f>'C:\RIesgos\[Mapa de riesgos de Gestión.xlsx]Hoja1'!#REF!</xm:f>
            <x14:dxf>
              <fill>
                <patternFill>
                  <bgColor rgb="FF92D050"/>
                </patternFill>
              </fill>
            </x14:dxf>
          </x14:cfRule>
          <xm:sqref>J307:J309</xm:sqref>
        </x14:conditionalFormatting>
        <x14:conditionalFormatting xmlns:xm="http://schemas.microsoft.com/office/excel/2006/main">
          <x14:cfRule type="cellIs" priority="579" operator="between" id="{07725394-EE4B-4618-A1FF-BEE98B7AB881}">
            <xm:f>'C:\RIesgos\[Mapa de riesgos de Gestión.xlsx]Hoja1'!#REF!</xm:f>
            <xm:f>'C:\RIesgos\[Mapa de riesgos de Gestión.xlsx]Hoja1'!#REF!</xm:f>
            <x14:dxf>
              <fill>
                <patternFill>
                  <bgColor rgb="FF92D050"/>
                </patternFill>
              </fill>
            </x14:dxf>
          </x14:cfRule>
          <xm:sqref>J124:J126</xm:sqref>
        </x14:conditionalFormatting>
        <x14:conditionalFormatting xmlns:xm="http://schemas.microsoft.com/office/excel/2006/main">
          <x14:cfRule type="cellIs" priority="574" operator="between" id="{577ABB6D-2D3A-4968-AE68-E832E5DFA712}">
            <xm:f>'C:\RIesgos\[Mapa de riesgos de Gestión.xlsx]Hoja1'!#REF!</xm:f>
            <xm:f>'C:\RIesgos\[Mapa de riesgos de Gestión.xlsx]Hoja1'!#REF!</xm:f>
            <x14:dxf>
              <fill>
                <patternFill>
                  <bgColor rgb="FF92D050"/>
                </patternFill>
              </fill>
            </x14:dxf>
          </x14:cfRule>
          <xm:sqref>J127:J130</xm:sqref>
        </x14:conditionalFormatting>
        <x14:conditionalFormatting xmlns:xm="http://schemas.microsoft.com/office/excel/2006/main">
          <x14:cfRule type="cellIs" priority="569" operator="between" id="{603DBBBC-4784-4E4F-A4CA-908D68318A4D}">
            <xm:f>'C:\RIesgos\[Mapa de riesgos de Gestión.xlsx]Hoja1'!#REF!</xm:f>
            <xm:f>'C:\RIesgos\[Mapa de riesgos de Gestión.xlsx]Hoja1'!#REF!</xm:f>
            <x14:dxf>
              <fill>
                <patternFill>
                  <bgColor rgb="FF92D050"/>
                </patternFill>
              </fill>
            </x14:dxf>
          </x14:cfRule>
          <xm:sqref>J135</xm:sqref>
        </x14:conditionalFormatting>
        <x14:conditionalFormatting xmlns:xm="http://schemas.microsoft.com/office/excel/2006/main">
          <x14:cfRule type="cellIs" priority="564" operator="between" id="{295496F0-8F7B-4CDA-A09D-BF6C0803497C}">
            <xm:f>'C:\RIesgos\[Mapa de riesgos de Gestión.xlsx]Hoja1'!#REF!</xm:f>
            <xm:f>'C:\RIesgos\[Mapa de riesgos de Gestión.xlsx]Hoja1'!#REF!</xm:f>
            <x14:dxf>
              <fill>
                <patternFill>
                  <bgColor rgb="FF92D050"/>
                </patternFill>
              </fill>
            </x14:dxf>
          </x14:cfRule>
          <xm:sqref>J150</xm:sqref>
        </x14:conditionalFormatting>
        <x14:conditionalFormatting xmlns:xm="http://schemas.microsoft.com/office/excel/2006/main">
          <x14:cfRule type="cellIs" priority="559" operator="between" id="{0C56F1A1-E564-46AC-90F0-B1C01C2FC174}">
            <xm:f>'C:\RIesgos\[Mapa de riesgos de Gestión.xlsx]Hoja1'!#REF!</xm:f>
            <xm:f>'C:\RIesgos\[Mapa de riesgos de Gestión.xlsx]Hoja1'!#REF!</xm:f>
            <x14:dxf>
              <fill>
                <patternFill>
                  <bgColor rgb="FF92D050"/>
                </patternFill>
              </fill>
            </x14:dxf>
          </x14:cfRule>
          <xm:sqref>J153</xm:sqref>
        </x14:conditionalFormatting>
        <x14:conditionalFormatting xmlns:xm="http://schemas.microsoft.com/office/excel/2006/main">
          <x14:cfRule type="cellIs" priority="554" operator="between" id="{A6A38261-7AA3-4BBC-BBE0-224097B543F4}">
            <xm:f>'C:\RIesgos\[Mapa de riesgos de Gestión.xlsx]Hoja1'!#REF!</xm:f>
            <xm:f>'C:\RIesgos\[Mapa de riesgos de Gestión.xlsx]Hoja1'!#REF!</xm:f>
            <x14:dxf>
              <fill>
                <patternFill>
                  <bgColor rgb="FF92D050"/>
                </patternFill>
              </fill>
            </x14:dxf>
          </x14:cfRule>
          <xm:sqref>J160:J164</xm:sqref>
        </x14:conditionalFormatting>
        <x14:conditionalFormatting xmlns:xm="http://schemas.microsoft.com/office/excel/2006/main">
          <x14:cfRule type="cellIs" priority="549" operator="between" id="{69CE4811-CCF6-428C-B04E-84843BA05E1D}">
            <xm:f>'C:\RIesgos\[Mapa de riesgos de Gestión.xlsx]Hoja1'!#REF!</xm:f>
            <xm:f>'C:\RIesgos\[Mapa de riesgos de Gestión.xlsx]Hoja1'!#REF!</xm:f>
            <x14:dxf>
              <fill>
                <patternFill>
                  <bgColor rgb="FF92D050"/>
                </patternFill>
              </fill>
            </x14:dxf>
          </x14:cfRule>
          <xm:sqref>J165</xm:sqref>
        </x14:conditionalFormatting>
        <x14:conditionalFormatting xmlns:xm="http://schemas.microsoft.com/office/excel/2006/main">
          <x14:cfRule type="cellIs" priority="544" operator="between" id="{C7D140A7-0306-4D90-B86A-A1BDBE854084}">
            <xm:f>'C:\RIesgos\[Mapa de riesgos de Gestión.xlsx]Hoja1'!#REF!</xm:f>
            <xm:f>'C:\RIesgos\[Mapa de riesgos de Gestión.xlsx]Hoja1'!#REF!</xm:f>
            <x14:dxf>
              <fill>
                <patternFill>
                  <bgColor rgb="FF92D050"/>
                </patternFill>
              </fill>
            </x14:dxf>
          </x14:cfRule>
          <xm:sqref>J166:J168</xm:sqref>
        </x14:conditionalFormatting>
        <x14:conditionalFormatting xmlns:xm="http://schemas.microsoft.com/office/excel/2006/main">
          <x14:cfRule type="cellIs" priority="539" operator="between" id="{F6CFB8A1-3A1D-4376-B94D-952C99DCA1BD}">
            <xm:f>'C:\RIesgos\[Mapa de riesgos de Gestión.xlsx]Hoja1'!#REF!</xm:f>
            <xm:f>'C:\RIesgos\[Mapa de riesgos de Gestión.xlsx]Hoja1'!#REF!</xm:f>
            <x14:dxf>
              <fill>
                <patternFill>
                  <bgColor rgb="FF92D050"/>
                </patternFill>
              </fill>
            </x14:dxf>
          </x14:cfRule>
          <xm:sqref>J169:J173</xm:sqref>
        </x14:conditionalFormatting>
        <x14:conditionalFormatting xmlns:xm="http://schemas.microsoft.com/office/excel/2006/main">
          <x14:cfRule type="cellIs" priority="534" operator="between" id="{EC812189-6C74-42E7-9FA1-4059122A5D39}">
            <xm:f>'C:\RIesgos\[Mapa de riesgos de Gestión.xlsx]Hoja1'!#REF!</xm:f>
            <xm:f>'C:\RIesgos\[Mapa de riesgos de Gestión.xlsx]Hoja1'!#REF!</xm:f>
            <x14:dxf>
              <fill>
                <patternFill>
                  <bgColor rgb="FF92D050"/>
                </patternFill>
              </fill>
            </x14:dxf>
          </x14:cfRule>
          <xm:sqref>J174:J177</xm:sqref>
        </x14:conditionalFormatting>
        <x14:conditionalFormatting xmlns:xm="http://schemas.microsoft.com/office/excel/2006/main">
          <x14:cfRule type="cellIs" priority="529" operator="between" id="{3A3A0350-6745-4F04-B194-C197A5083C72}">
            <xm:f>'C:\RIesgos\[Mapa de riesgos de Gestión.xlsx]Hoja1'!#REF!</xm:f>
            <xm:f>'C:\RIesgos\[Mapa de riesgos de Gestión.xlsx]Hoja1'!#REF!</xm:f>
            <x14:dxf>
              <fill>
                <patternFill>
                  <bgColor rgb="FF92D050"/>
                </patternFill>
              </fill>
            </x14:dxf>
          </x14:cfRule>
          <xm:sqref>J178</xm:sqref>
        </x14:conditionalFormatting>
        <x14:conditionalFormatting xmlns:xm="http://schemas.microsoft.com/office/excel/2006/main">
          <x14:cfRule type="cellIs" priority="524" operator="between" id="{686FCE2B-1DED-4869-87DC-73E694B56F16}">
            <xm:f>'C:\RIesgos\[Mapa de riesgos de Gestión.xlsx]Hoja1'!#REF!</xm:f>
            <xm:f>'C:\RIesgos\[Mapa de riesgos de Gestión.xlsx]Hoja1'!#REF!</xm:f>
            <x14:dxf>
              <fill>
                <patternFill>
                  <bgColor rgb="FF92D050"/>
                </patternFill>
              </fill>
            </x14:dxf>
          </x14:cfRule>
          <xm:sqref>J186</xm:sqref>
        </x14:conditionalFormatting>
        <x14:conditionalFormatting xmlns:xm="http://schemas.microsoft.com/office/excel/2006/main">
          <x14:cfRule type="cellIs" priority="519" operator="between" id="{CB654330-BA1E-48CF-A8A5-331D8CDAE445}">
            <xm:f>'C:\RIesgos\[Mapa de riesgos de Gestión.xlsx]Hoja1'!#REF!</xm:f>
            <xm:f>'C:\RIesgos\[Mapa de riesgos de Gestión.xlsx]Hoja1'!#REF!</xm:f>
            <x14:dxf>
              <fill>
                <patternFill>
                  <bgColor rgb="FF92D050"/>
                </patternFill>
              </fill>
            </x14:dxf>
          </x14:cfRule>
          <xm:sqref>J197:J201</xm:sqref>
        </x14:conditionalFormatting>
        <x14:conditionalFormatting xmlns:xm="http://schemas.microsoft.com/office/excel/2006/main">
          <x14:cfRule type="cellIs" priority="514" operator="between" id="{AD4EAFAE-24FE-4D93-A585-3C33FB8344FD}">
            <xm:f>'C:\RIesgos\[Mapa de riesgos de Gestión.xlsx]Hoja1'!#REF!</xm:f>
            <xm:f>'C:\RIesgos\[Mapa de riesgos de Gestión.xlsx]Hoja1'!#REF!</xm:f>
            <x14:dxf>
              <fill>
                <patternFill>
                  <bgColor rgb="FF92D050"/>
                </patternFill>
              </fill>
            </x14:dxf>
          </x14:cfRule>
          <xm:sqref>J217:J221</xm:sqref>
        </x14:conditionalFormatting>
        <x14:conditionalFormatting xmlns:xm="http://schemas.microsoft.com/office/excel/2006/main">
          <x14:cfRule type="cellIs" priority="509" operator="between" id="{2F6322E2-E74C-4E95-8C29-5DD24C79E8CC}">
            <xm:f>'C:\RIesgos\[Mapa de riesgos de Gestión.xlsx]Hoja1'!#REF!</xm:f>
            <xm:f>'C:\RIesgos\[Mapa de riesgos de Gestión.xlsx]Hoja1'!#REF!</xm:f>
            <x14:dxf>
              <fill>
                <patternFill>
                  <bgColor rgb="FF92D050"/>
                </patternFill>
              </fill>
            </x14:dxf>
          </x14:cfRule>
          <xm:sqref>J222:J225</xm:sqref>
        </x14:conditionalFormatting>
        <x14:conditionalFormatting xmlns:xm="http://schemas.microsoft.com/office/excel/2006/main">
          <x14:cfRule type="cellIs" priority="504" operator="between" id="{AD9E36B1-2C22-4F29-A45C-E13CE794EF03}">
            <xm:f>'C:\RIesgos\[Mapa de riesgos de Gestión.xlsx]Hoja1'!#REF!</xm:f>
            <xm:f>'C:\RIesgos\[Mapa de riesgos de Gestión.xlsx]Hoja1'!#REF!</xm:f>
            <x14:dxf>
              <fill>
                <patternFill>
                  <bgColor rgb="FF92D050"/>
                </patternFill>
              </fill>
            </x14:dxf>
          </x14:cfRule>
          <xm:sqref>J226:J227</xm:sqref>
        </x14:conditionalFormatting>
        <x14:conditionalFormatting xmlns:xm="http://schemas.microsoft.com/office/excel/2006/main">
          <x14:cfRule type="cellIs" priority="499" operator="between" id="{BAA11A31-5AEC-4F6E-8994-78977ED35B7C}">
            <xm:f>'C:\RIesgos\[Mapa de riesgos de Gestión.xlsx]Hoja1'!#REF!</xm:f>
            <xm:f>'C:\RIesgos\[Mapa de riesgos de Gestión.xlsx]Hoja1'!#REF!</xm:f>
            <x14:dxf>
              <fill>
                <patternFill>
                  <bgColor rgb="FF92D050"/>
                </patternFill>
              </fill>
            </x14:dxf>
          </x14:cfRule>
          <xm:sqref>J243</xm:sqref>
        </x14:conditionalFormatting>
        <x14:conditionalFormatting xmlns:xm="http://schemas.microsoft.com/office/excel/2006/main">
          <x14:cfRule type="cellIs" priority="494" operator="between" id="{A380E8ED-6D71-4FB3-AFF4-C21CAAE2BB2C}">
            <xm:f>'C:\RIesgos\[Mapa de riesgos de Gestión.xlsx]Hoja1'!#REF!</xm:f>
            <xm:f>'C:\RIesgos\[Mapa de riesgos de Gestión.xlsx]Hoja1'!#REF!</xm:f>
            <x14:dxf>
              <fill>
                <patternFill>
                  <bgColor rgb="FF92D050"/>
                </patternFill>
              </fill>
            </x14:dxf>
          </x14:cfRule>
          <xm:sqref>J249</xm:sqref>
        </x14:conditionalFormatting>
        <x14:conditionalFormatting xmlns:xm="http://schemas.microsoft.com/office/excel/2006/main">
          <x14:cfRule type="cellIs" priority="489" operator="between" id="{45442DE1-30DA-4729-8823-8CBA3B48D306}">
            <xm:f>'C:\RIesgos\[Mapa de riesgos de Gestión.xlsx]Hoja1'!#REF!</xm:f>
            <xm:f>'C:\RIesgos\[Mapa de riesgos de Gestión.xlsx]Hoja1'!#REF!</xm:f>
            <x14:dxf>
              <fill>
                <patternFill>
                  <bgColor rgb="FF92D050"/>
                </patternFill>
              </fill>
            </x14:dxf>
          </x14:cfRule>
          <xm:sqref>J253:J255</xm:sqref>
        </x14:conditionalFormatting>
        <x14:conditionalFormatting xmlns:xm="http://schemas.microsoft.com/office/excel/2006/main">
          <x14:cfRule type="cellIs" priority="484" operator="between" id="{4D90F70D-38BF-4D76-8ECB-D540E547A643}">
            <xm:f>'C:\RIesgos\[Mapa de riesgos de Gestión.xlsx]Hoja1'!#REF!</xm:f>
            <xm:f>'C:\RIesgos\[Mapa de riesgos de Gestión.xlsx]Hoja1'!#REF!</xm:f>
            <x14:dxf>
              <fill>
                <patternFill>
                  <bgColor rgb="FF92D050"/>
                </patternFill>
              </fill>
            </x14:dxf>
          </x14:cfRule>
          <xm:sqref>J256:J259</xm:sqref>
        </x14:conditionalFormatting>
        <x14:conditionalFormatting xmlns:xm="http://schemas.microsoft.com/office/excel/2006/main">
          <x14:cfRule type="cellIs" priority="479" operator="between" id="{F3F4190A-81DD-44B3-BB1F-7A4FC983B89C}">
            <xm:f>'C:\RIesgos\[Mapa de riesgos de Gestión.xlsx]Hoja1'!#REF!</xm:f>
            <xm:f>'C:\RIesgos\[Mapa de riesgos de Gestión.xlsx]Hoja1'!#REF!</xm:f>
            <x14:dxf>
              <fill>
                <patternFill>
                  <bgColor rgb="FF92D050"/>
                </patternFill>
              </fill>
            </x14:dxf>
          </x14:cfRule>
          <xm:sqref>J263:J266</xm:sqref>
        </x14:conditionalFormatting>
        <x14:conditionalFormatting xmlns:xm="http://schemas.microsoft.com/office/excel/2006/main">
          <x14:cfRule type="cellIs" priority="474" operator="between" id="{1E93F935-9BFF-4D23-8C05-386A6BE67673}">
            <xm:f>'C:\RIesgos\[Mapa de riesgos de Gestión.xlsx]Hoja1'!#REF!</xm:f>
            <xm:f>'C:\RIesgos\[Mapa de riesgos de Gestión.xlsx]Hoja1'!#REF!</xm:f>
            <x14:dxf>
              <fill>
                <patternFill>
                  <bgColor rgb="FF92D050"/>
                </patternFill>
              </fill>
            </x14:dxf>
          </x14:cfRule>
          <xm:sqref>J267:J269</xm:sqref>
        </x14:conditionalFormatting>
        <x14:conditionalFormatting xmlns:xm="http://schemas.microsoft.com/office/excel/2006/main">
          <x14:cfRule type="cellIs" priority="469" operator="between" id="{2C294113-4FC8-4768-ACD1-57DDE99D3A34}">
            <xm:f>'C:\RIesgos\[Mapa de riesgos de Gestión.xlsx]Hoja1'!#REF!</xm:f>
            <xm:f>'C:\RIesgos\[Mapa de riesgos de Gestión.xlsx]Hoja1'!#REF!</xm:f>
            <x14:dxf>
              <fill>
                <patternFill>
                  <bgColor rgb="FF92D050"/>
                </patternFill>
              </fill>
            </x14:dxf>
          </x14:cfRule>
          <xm:sqref>J270</xm:sqref>
        </x14:conditionalFormatting>
        <x14:conditionalFormatting xmlns:xm="http://schemas.microsoft.com/office/excel/2006/main">
          <x14:cfRule type="cellIs" priority="464" operator="between" id="{7D3205E9-8687-495E-A931-7D8FA360D822}">
            <xm:f>'C:\RIesgos\[Mapa de riesgos de Gestión.xlsx]Hoja1'!#REF!</xm:f>
            <xm:f>'C:\RIesgos\[Mapa de riesgos de Gestión.xlsx]Hoja1'!#REF!</xm:f>
            <x14:dxf>
              <fill>
                <patternFill>
                  <bgColor rgb="FF92D050"/>
                </patternFill>
              </fill>
            </x14:dxf>
          </x14:cfRule>
          <xm:sqref>J282:J285</xm:sqref>
        </x14:conditionalFormatting>
        <x14:conditionalFormatting xmlns:xm="http://schemas.microsoft.com/office/excel/2006/main">
          <x14:cfRule type="cellIs" priority="459" operator="between" id="{771AFE81-072A-4993-A5D5-EB4F1C8F37E8}">
            <xm:f>'C:\RIesgos\[Mapa de riesgos de Gestión.xlsx]Hoja1'!#REF!</xm:f>
            <xm:f>'C:\RIesgos\[Mapa de riesgos de Gestión.xlsx]Hoja1'!#REF!</xm:f>
            <x14:dxf>
              <fill>
                <patternFill>
                  <bgColor rgb="FF92D050"/>
                </patternFill>
              </fill>
            </x14:dxf>
          </x14:cfRule>
          <xm:sqref>J286:J289</xm:sqref>
        </x14:conditionalFormatting>
        <x14:conditionalFormatting xmlns:xm="http://schemas.microsoft.com/office/excel/2006/main">
          <x14:cfRule type="cellIs" priority="454" operator="between" id="{179F31C0-E955-4712-986B-BCFFB31E1CA8}">
            <xm:f>'C:\RIesgos\[Mapa de riesgos de Gestión.xlsx]Hoja1'!#REF!</xm:f>
            <xm:f>'C:\RIesgos\[Mapa de riesgos de Gestión.xlsx]Hoja1'!#REF!</xm:f>
            <x14:dxf>
              <fill>
                <patternFill>
                  <bgColor rgb="FF92D050"/>
                </patternFill>
              </fill>
            </x14:dxf>
          </x14:cfRule>
          <xm:sqref>J290:J292</xm:sqref>
        </x14:conditionalFormatting>
        <x14:conditionalFormatting xmlns:xm="http://schemas.microsoft.com/office/excel/2006/main">
          <x14:cfRule type="cellIs" priority="449" operator="between" id="{D5DCF328-2446-47BA-ABB1-3625FB2E3A33}">
            <xm:f>'C:\RIesgos\[Mapa de riesgos de Gestión.xlsx]Hoja1'!#REF!</xm:f>
            <xm:f>'C:\RIesgos\[Mapa de riesgos de Gestión.xlsx]Hoja1'!#REF!</xm:f>
            <x14:dxf>
              <fill>
                <patternFill>
                  <bgColor rgb="FF92D050"/>
                </patternFill>
              </fill>
            </x14:dxf>
          </x14:cfRule>
          <xm:sqref>J298:J301</xm:sqref>
        </x14:conditionalFormatting>
        <x14:conditionalFormatting xmlns:xm="http://schemas.microsoft.com/office/excel/2006/main">
          <x14:cfRule type="cellIs" priority="444" operator="between" id="{227EF21F-4347-4ECE-A68A-D9346EFD6C05}">
            <xm:f>'C:\RIesgos\[Mapa de riesgos de Gestión.xlsx]Hoja1'!#REF!</xm:f>
            <xm:f>'C:\RIesgos\[Mapa de riesgos de Gestión.xlsx]Hoja1'!#REF!</xm:f>
            <x14:dxf>
              <fill>
                <patternFill>
                  <bgColor rgb="FF92D050"/>
                </patternFill>
              </fill>
            </x14:dxf>
          </x14:cfRule>
          <xm:sqref>J302:J304</xm:sqref>
        </x14:conditionalFormatting>
        <x14:conditionalFormatting xmlns:xm="http://schemas.microsoft.com/office/excel/2006/main">
          <x14:cfRule type="cellIs" priority="439" operator="between" id="{170CF508-3E4D-47CB-AA6A-2A9EB1F93F90}">
            <xm:f>'C:\RIesgos\[Mapa de riesgos de Gestión.xlsx]Hoja1'!#REF!</xm:f>
            <xm:f>'C:\RIesgos\[Mapa de riesgos de Gestión.xlsx]Hoja1'!#REF!</xm:f>
            <x14:dxf>
              <fill>
                <patternFill>
                  <bgColor rgb="FF92D050"/>
                </patternFill>
              </fill>
            </x14:dxf>
          </x14:cfRule>
          <xm:sqref>J305:J306</xm:sqref>
        </x14:conditionalFormatting>
        <x14:conditionalFormatting xmlns:xm="http://schemas.microsoft.com/office/excel/2006/main">
          <x14:cfRule type="cellIs" priority="429" operator="between" id="{E1F2C054-B65D-490F-983A-6FCA94E1E3E0}">
            <xm:f>'C:\RIesgos\[Mapa de riesgos de Gestión.xlsx]Hoja1'!#REF!</xm:f>
            <xm:f>'C:\RIesgos\[Mapa de riesgos de Gestión.xlsx]Hoja1'!#REF!</xm:f>
            <x14:dxf>
              <fill>
                <patternFill>
                  <bgColor rgb="FF92D050"/>
                </patternFill>
              </fill>
            </x14:dxf>
          </x14:cfRule>
          <xm:sqref>Q12:Q14</xm:sqref>
        </x14:conditionalFormatting>
        <x14:conditionalFormatting xmlns:xm="http://schemas.microsoft.com/office/excel/2006/main">
          <x14:cfRule type="cellIs" priority="424" operator="between" id="{4896765A-D52B-4A0A-B360-66FE69C1ECD0}">
            <xm:f>'C:\RIesgos\[Mapa de riesgos de Gestión.xlsx]Hoja1'!#REF!</xm:f>
            <xm:f>'C:\RIesgos\[Mapa de riesgos de Gestión.xlsx]Hoja1'!#REF!</xm:f>
            <x14:dxf>
              <fill>
                <patternFill>
                  <bgColor rgb="FF92D050"/>
                </patternFill>
              </fill>
            </x14:dxf>
          </x14:cfRule>
          <xm:sqref>Q15:Q18</xm:sqref>
        </x14:conditionalFormatting>
        <x14:conditionalFormatting xmlns:xm="http://schemas.microsoft.com/office/excel/2006/main">
          <x14:cfRule type="cellIs" priority="419" operator="between" id="{E5AEF28F-C5B8-4066-9D2D-45C482239C91}">
            <xm:f>'C:\RIesgos\[Mapa de riesgos de Gestión.xlsx]Hoja1'!#REF!</xm:f>
            <xm:f>'C:\RIesgos\[Mapa de riesgos de Gestión.xlsx]Hoja1'!#REF!</xm:f>
            <x14:dxf>
              <fill>
                <patternFill>
                  <bgColor rgb="FF92D050"/>
                </patternFill>
              </fill>
            </x14:dxf>
          </x14:cfRule>
          <xm:sqref>Q19:Q23</xm:sqref>
        </x14:conditionalFormatting>
        <x14:conditionalFormatting xmlns:xm="http://schemas.microsoft.com/office/excel/2006/main">
          <x14:cfRule type="cellIs" priority="414" operator="between" id="{644EF823-D043-4544-B4EC-624551154E37}">
            <xm:f>'C:\RIesgos\[Mapa de riesgos de Gestión.xlsx]Hoja1'!#REF!</xm:f>
            <xm:f>'C:\RIesgos\[Mapa de riesgos de Gestión.xlsx]Hoja1'!#REF!</xm:f>
            <x14:dxf>
              <fill>
                <patternFill>
                  <bgColor rgb="FF92D050"/>
                </patternFill>
              </fill>
            </x14:dxf>
          </x14:cfRule>
          <xm:sqref>Q24:Q28</xm:sqref>
        </x14:conditionalFormatting>
        <x14:conditionalFormatting xmlns:xm="http://schemas.microsoft.com/office/excel/2006/main">
          <x14:cfRule type="cellIs" priority="409" operator="between" id="{683B0758-8628-4501-8842-D78427CC0572}">
            <xm:f>'C:\RIesgos\[Mapa de riesgos de Gestión.xlsx]Hoja1'!#REF!</xm:f>
            <xm:f>'C:\RIesgos\[Mapa de riesgos de Gestión.xlsx]Hoja1'!#REF!</xm:f>
            <x14:dxf>
              <fill>
                <patternFill>
                  <bgColor rgb="FF92D050"/>
                </patternFill>
              </fill>
            </x14:dxf>
          </x14:cfRule>
          <xm:sqref>Q29:Q32</xm:sqref>
        </x14:conditionalFormatting>
        <x14:conditionalFormatting xmlns:xm="http://schemas.microsoft.com/office/excel/2006/main">
          <x14:cfRule type="cellIs" priority="404" operator="between" id="{A98C0896-D366-4050-AFD4-45C386785803}">
            <xm:f>'C:\RIesgos\[Mapa de riesgos de Gestión.xlsx]Hoja1'!#REF!</xm:f>
            <xm:f>'C:\RIesgos\[Mapa de riesgos de Gestión.xlsx]Hoja1'!#REF!</xm:f>
            <x14:dxf>
              <fill>
                <patternFill>
                  <bgColor rgb="FF92D050"/>
                </patternFill>
              </fill>
            </x14:dxf>
          </x14:cfRule>
          <xm:sqref>Q33</xm:sqref>
        </x14:conditionalFormatting>
        <x14:conditionalFormatting xmlns:xm="http://schemas.microsoft.com/office/excel/2006/main">
          <x14:cfRule type="cellIs" priority="399" operator="between" id="{689FC3AE-D529-4090-8BCD-BDA8EF49AA81}">
            <xm:f>'C:\RIesgos\[Mapa de riesgos de Gestión.xlsx]Hoja1'!#REF!</xm:f>
            <xm:f>'C:\RIesgos\[Mapa de riesgos de Gestión.xlsx]Hoja1'!#REF!</xm:f>
            <x14:dxf>
              <fill>
                <patternFill>
                  <bgColor rgb="FF92D050"/>
                </patternFill>
              </fill>
            </x14:dxf>
          </x14:cfRule>
          <xm:sqref>Q40:Q44</xm:sqref>
        </x14:conditionalFormatting>
        <x14:conditionalFormatting xmlns:xm="http://schemas.microsoft.com/office/excel/2006/main">
          <x14:cfRule type="cellIs" priority="394" operator="between" id="{50CDD220-0AF6-4B11-9626-CDEFB28EFD0A}">
            <xm:f>'C:\RIesgos\[Mapa de riesgos de Gestión.xlsx]Hoja1'!#REF!</xm:f>
            <xm:f>'C:\RIesgos\[Mapa de riesgos de Gestión.xlsx]Hoja1'!#REF!</xm:f>
            <x14:dxf>
              <fill>
                <patternFill>
                  <bgColor rgb="FF92D050"/>
                </patternFill>
              </fill>
            </x14:dxf>
          </x14:cfRule>
          <xm:sqref>Q45:Q48</xm:sqref>
        </x14:conditionalFormatting>
        <x14:conditionalFormatting xmlns:xm="http://schemas.microsoft.com/office/excel/2006/main">
          <x14:cfRule type="cellIs" priority="389" operator="between" id="{39A7B052-5665-4BA9-8909-8BC7D836AE34}">
            <xm:f>'C:\RIesgos\[Mapa de riesgos de Gestión.xlsx]Hoja1'!#REF!</xm:f>
            <xm:f>'C:\RIesgos\[Mapa de riesgos de Gestión.xlsx]Hoja1'!#REF!</xm:f>
            <x14:dxf>
              <fill>
                <patternFill>
                  <bgColor rgb="FF92D050"/>
                </patternFill>
              </fill>
            </x14:dxf>
          </x14:cfRule>
          <xm:sqref>Q58:Q62</xm:sqref>
        </x14:conditionalFormatting>
        <x14:conditionalFormatting xmlns:xm="http://schemas.microsoft.com/office/excel/2006/main">
          <x14:cfRule type="cellIs" priority="384" operator="between" id="{5083ECB8-43BF-4F57-BC55-79B5A5B11658}">
            <xm:f>'C:\RIesgos\[Mapa de riesgos de Gestión.xlsx]Hoja1'!#REF!</xm:f>
            <xm:f>'C:\RIesgos\[Mapa de riesgos de Gestión.xlsx]Hoja1'!#REF!</xm:f>
            <x14:dxf>
              <fill>
                <patternFill>
                  <bgColor rgb="FF92D050"/>
                </patternFill>
              </fill>
            </x14:dxf>
          </x14:cfRule>
          <xm:sqref>Q63:Q66</xm:sqref>
        </x14:conditionalFormatting>
        <x14:conditionalFormatting xmlns:xm="http://schemas.microsoft.com/office/excel/2006/main">
          <x14:cfRule type="cellIs" priority="379" operator="between" id="{34829FAD-3A4F-4CFD-A094-342C0172076E}">
            <xm:f>'C:\RIesgos\[Mapa de riesgos de Gestión.xlsx]Hoja1'!#REF!</xm:f>
            <xm:f>'C:\RIesgos\[Mapa de riesgos de Gestión.xlsx]Hoja1'!#REF!</xm:f>
            <x14:dxf>
              <fill>
                <patternFill>
                  <bgColor rgb="FF92D050"/>
                </patternFill>
              </fill>
            </x14:dxf>
          </x14:cfRule>
          <xm:sqref>Q67:Q71</xm:sqref>
        </x14:conditionalFormatting>
        <x14:conditionalFormatting xmlns:xm="http://schemas.microsoft.com/office/excel/2006/main">
          <x14:cfRule type="cellIs" priority="374" operator="between" id="{30E14728-7751-4F56-95D1-B6FF038948AD}">
            <xm:f>'C:\RIesgos\[Mapa de riesgos de Gestión.xlsx]Hoja1'!#REF!</xm:f>
            <xm:f>'C:\RIesgos\[Mapa de riesgos de Gestión.xlsx]Hoja1'!#REF!</xm:f>
            <x14:dxf>
              <fill>
                <patternFill>
                  <bgColor rgb="FF92D050"/>
                </patternFill>
              </fill>
            </x14:dxf>
          </x14:cfRule>
          <xm:sqref>Q72:Q74</xm:sqref>
        </x14:conditionalFormatting>
        <x14:conditionalFormatting xmlns:xm="http://schemas.microsoft.com/office/excel/2006/main">
          <x14:cfRule type="cellIs" priority="369" operator="between" id="{C7EA3050-3E60-436B-BBB2-7B4145E16FEF}">
            <xm:f>'C:\RIesgos\[Mapa de riesgos de Gestión.xlsx]Hoja1'!#REF!</xm:f>
            <xm:f>'C:\RIesgos\[Mapa de riesgos de Gestión.xlsx]Hoja1'!#REF!</xm:f>
            <x14:dxf>
              <fill>
                <patternFill>
                  <bgColor rgb="FF92D050"/>
                </patternFill>
              </fill>
            </x14:dxf>
          </x14:cfRule>
          <xm:sqref>Q75:Q76</xm:sqref>
        </x14:conditionalFormatting>
        <x14:conditionalFormatting xmlns:xm="http://schemas.microsoft.com/office/excel/2006/main">
          <x14:cfRule type="cellIs" priority="364" operator="between" id="{4BD4CBEE-EC57-4F4D-B365-254D97DFDBD3}">
            <xm:f>'C:\RIesgos\[Mapa de riesgos de Gestión.xlsx]Hoja1'!#REF!</xm:f>
            <xm:f>'C:\RIesgos\[Mapa de riesgos de Gestión.xlsx]Hoja1'!#REF!</xm:f>
            <x14:dxf>
              <fill>
                <patternFill>
                  <bgColor rgb="FF92D050"/>
                </patternFill>
              </fill>
            </x14:dxf>
          </x14:cfRule>
          <xm:sqref>Q80:Q82</xm:sqref>
        </x14:conditionalFormatting>
        <x14:conditionalFormatting xmlns:xm="http://schemas.microsoft.com/office/excel/2006/main">
          <x14:cfRule type="cellIs" priority="359" operator="between" id="{75950164-4D65-4BC9-A93C-B0A28966F9BF}">
            <xm:f>'C:\RIesgos\[Mapa de riesgos de Gestión.xlsx]Hoja1'!#REF!</xm:f>
            <xm:f>'C:\RIesgos\[Mapa de riesgos de Gestión.xlsx]Hoja1'!#REF!</xm:f>
            <x14:dxf>
              <fill>
                <patternFill>
                  <bgColor rgb="FF92D050"/>
                </patternFill>
              </fill>
            </x14:dxf>
          </x14:cfRule>
          <xm:sqref>Q93:Q95</xm:sqref>
        </x14:conditionalFormatting>
        <x14:conditionalFormatting xmlns:xm="http://schemas.microsoft.com/office/excel/2006/main">
          <x14:cfRule type="cellIs" priority="354" operator="between" id="{B2B85AD5-7D19-47A9-8C65-7EDDA25284DE}">
            <xm:f>'C:\RIesgos\[Mapa de riesgos de Gestión.xlsx]Hoja1'!#REF!</xm:f>
            <xm:f>'C:\RIesgos\[Mapa de riesgos de Gestión.xlsx]Hoja1'!#REF!</xm:f>
            <x14:dxf>
              <fill>
                <patternFill>
                  <bgColor rgb="FF92D050"/>
                </patternFill>
              </fill>
            </x14:dxf>
          </x14:cfRule>
          <xm:sqref>Q96</xm:sqref>
        </x14:conditionalFormatting>
        <x14:conditionalFormatting xmlns:xm="http://schemas.microsoft.com/office/excel/2006/main">
          <x14:cfRule type="cellIs" priority="349" operator="between" id="{343C039C-D2EB-4F32-A924-A126E7DC51FD}">
            <xm:f>'C:\RIesgos\[Mapa de riesgos de Gestión.xlsx]Hoja1'!#REF!</xm:f>
            <xm:f>'C:\RIesgos\[Mapa de riesgos de Gestión.xlsx]Hoja1'!#REF!</xm:f>
            <x14:dxf>
              <fill>
                <patternFill>
                  <bgColor rgb="FF92D050"/>
                </patternFill>
              </fill>
            </x14:dxf>
          </x14:cfRule>
          <xm:sqref>Q101</xm:sqref>
        </x14:conditionalFormatting>
        <x14:conditionalFormatting xmlns:xm="http://schemas.microsoft.com/office/excel/2006/main">
          <x14:cfRule type="cellIs" priority="344" operator="between" id="{25D4C522-DF85-4E9F-BA43-6142B7055128}">
            <xm:f>'C:\RIesgos\[Mapa de riesgos de Gestión.xlsx]Hoja1'!#REF!</xm:f>
            <xm:f>'C:\RIesgos\[Mapa de riesgos de Gestión.xlsx]Hoja1'!#REF!</xm:f>
            <x14:dxf>
              <fill>
                <patternFill>
                  <bgColor rgb="FF92D050"/>
                </patternFill>
              </fill>
            </x14:dxf>
          </x14:cfRule>
          <xm:sqref>Q112</xm:sqref>
        </x14:conditionalFormatting>
        <x14:conditionalFormatting xmlns:xm="http://schemas.microsoft.com/office/excel/2006/main">
          <x14:cfRule type="cellIs" priority="339" operator="between" id="{BD5DD656-4F0E-4911-8701-1FE6E648B98D}">
            <xm:f>'C:\RIesgos\[Mapa de riesgos de Gestión.xlsx]Hoja1'!#REF!</xm:f>
            <xm:f>'C:\RIesgos\[Mapa de riesgos de Gestión.xlsx]Hoja1'!#REF!</xm:f>
            <x14:dxf>
              <fill>
                <patternFill>
                  <bgColor rgb="FF92D050"/>
                </patternFill>
              </fill>
            </x14:dxf>
          </x14:cfRule>
          <xm:sqref>Q124</xm:sqref>
        </x14:conditionalFormatting>
        <x14:conditionalFormatting xmlns:xm="http://schemas.microsoft.com/office/excel/2006/main">
          <x14:cfRule type="cellIs" priority="334" operator="between" id="{954D5F0D-5980-4D21-92B7-AA63F178CE2E}">
            <xm:f>'C:\RIesgos\[Mapa de riesgos de Gestión.xlsx]Hoja1'!#REF!</xm:f>
            <xm:f>'C:\RIesgos\[Mapa de riesgos de Gestión.xlsx]Hoja1'!#REF!</xm:f>
            <x14:dxf>
              <fill>
                <patternFill>
                  <bgColor rgb="FF92D050"/>
                </patternFill>
              </fill>
            </x14:dxf>
          </x14:cfRule>
          <xm:sqref>Q127</xm:sqref>
        </x14:conditionalFormatting>
        <x14:conditionalFormatting xmlns:xm="http://schemas.microsoft.com/office/excel/2006/main">
          <x14:cfRule type="cellIs" priority="329" operator="between" id="{788A2DE0-C8B2-4393-B654-F2E102D9F568}">
            <xm:f>'C:\RIesgos\[Mapa de riesgos de Gestión.xlsx]Hoja1'!#REF!</xm:f>
            <xm:f>'C:\RIesgos\[Mapa de riesgos de Gestión.xlsx]Hoja1'!#REF!</xm:f>
            <x14:dxf>
              <fill>
                <patternFill>
                  <bgColor rgb="FF92D050"/>
                </patternFill>
              </fill>
            </x14:dxf>
          </x14:cfRule>
          <xm:sqref>Q135</xm:sqref>
        </x14:conditionalFormatting>
        <x14:conditionalFormatting xmlns:xm="http://schemas.microsoft.com/office/excel/2006/main">
          <x14:cfRule type="cellIs" priority="324" operator="between" id="{E69834FB-AE8B-4DF4-BFA5-F5773FF782A0}">
            <xm:f>'C:\RIesgos\[Mapa de riesgos de Gestión.xlsx]Hoja1'!#REF!</xm:f>
            <xm:f>'C:\RIesgos\[Mapa de riesgos de Gestión.xlsx]Hoja1'!#REF!</xm:f>
            <x14:dxf>
              <fill>
                <patternFill>
                  <bgColor rgb="FF92D050"/>
                </patternFill>
              </fill>
            </x14:dxf>
          </x14:cfRule>
          <xm:sqref>Q150</xm:sqref>
        </x14:conditionalFormatting>
        <x14:conditionalFormatting xmlns:xm="http://schemas.microsoft.com/office/excel/2006/main">
          <x14:cfRule type="cellIs" priority="319" operator="between" id="{39D562DC-3E51-4EA8-B42A-BF54AEF9FD5F}">
            <xm:f>'C:\RIesgos\[Mapa de riesgos de Gestión.xlsx]Hoja1'!#REF!</xm:f>
            <xm:f>'C:\RIesgos\[Mapa de riesgos de Gestión.xlsx]Hoja1'!#REF!</xm:f>
            <x14:dxf>
              <fill>
                <patternFill>
                  <bgColor rgb="FF92D050"/>
                </patternFill>
              </fill>
            </x14:dxf>
          </x14:cfRule>
          <xm:sqref>Q153</xm:sqref>
        </x14:conditionalFormatting>
        <x14:conditionalFormatting xmlns:xm="http://schemas.microsoft.com/office/excel/2006/main">
          <x14:cfRule type="cellIs" priority="314" operator="between" id="{440D38E5-1AF4-4A5B-BC93-0FBCBCC8A645}">
            <xm:f>'C:\RIesgos\[Mapa de riesgos de Gestión.xlsx]Hoja1'!#REF!</xm:f>
            <xm:f>'C:\RIesgos\[Mapa de riesgos de Gestión.xlsx]Hoja1'!#REF!</xm:f>
            <x14:dxf>
              <fill>
                <patternFill>
                  <bgColor rgb="FF92D050"/>
                </patternFill>
              </fill>
            </x14:dxf>
          </x14:cfRule>
          <xm:sqref>Q160</xm:sqref>
        </x14:conditionalFormatting>
        <x14:conditionalFormatting xmlns:xm="http://schemas.microsoft.com/office/excel/2006/main">
          <x14:cfRule type="cellIs" priority="309" operator="between" id="{AE3B9061-1354-4875-A769-F82D12BD5921}">
            <xm:f>'C:\RIesgos\[Mapa de riesgos de Gestión.xlsx]Hoja1'!#REF!</xm:f>
            <xm:f>'C:\RIesgos\[Mapa de riesgos de Gestión.xlsx]Hoja1'!#REF!</xm:f>
            <x14:dxf>
              <fill>
                <patternFill>
                  <bgColor rgb="FF92D050"/>
                </patternFill>
              </fill>
            </x14:dxf>
          </x14:cfRule>
          <xm:sqref>Q165</xm:sqref>
        </x14:conditionalFormatting>
        <x14:conditionalFormatting xmlns:xm="http://schemas.microsoft.com/office/excel/2006/main">
          <x14:cfRule type="cellIs" priority="304" operator="between" id="{E7C58A27-5BBF-4813-82E5-16AC4FFCEAB6}">
            <xm:f>'C:\RIesgos\[Mapa de riesgos de Gestión.xlsx]Hoja1'!#REF!</xm:f>
            <xm:f>'C:\RIesgos\[Mapa de riesgos de Gestión.xlsx]Hoja1'!#REF!</xm:f>
            <x14:dxf>
              <fill>
                <patternFill>
                  <bgColor rgb="FF92D050"/>
                </patternFill>
              </fill>
            </x14:dxf>
          </x14:cfRule>
          <xm:sqref>Q166</xm:sqref>
        </x14:conditionalFormatting>
        <x14:conditionalFormatting xmlns:xm="http://schemas.microsoft.com/office/excel/2006/main">
          <x14:cfRule type="cellIs" priority="299" operator="between" id="{346FE1AB-76AF-4D90-A3B6-CAB242961D80}">
            <xm:f>'C:\RIesgos\[Mapa de riesgos de Gestión.xlsx]Hoja1'!#REF!</xm:f>
            <xm:f>'C:\RIesgos\[Mapa de riesgos de Gestión.xlsx]Hoja1'!#REF!</xm:f>
            <x14:dxf>
              <fill>
                <patternFill>
                  <bgColor rgb="FF92D050"/>
                </patternFill>
              </fill>
            </x14:dxf>
          </x14:cfRule>
          <xm:sqref>Q169</xm:sqref>
        </x14:conditionalFormatting>
        <x14:conditionalFormatting xmlns:xm="http://schemas.microsoft.com/office/excel/2006/main">
          <x14:cfRule type="cellIs" priority="294" operator="between" id="{3E871C13-F56D-4C9B-9103-25B7E637F471}">
            <xm:f>'C:\RIesgos\[Mapa de riesgos de Gestión.xlsx]Hoja1'!#REF!</xm:f>
            <xm:f>'C:\RIesgos\[Mapa de riesgos de Gestión.xlsx]Hoja1'!#REF!</xm:f>
            <x14:dxf>
              <fill>
                <patternFill>
                  <bgColor rgb="FF92D050"/>
                </patternFill>
              </fill>
            </x14:dxf>
          </x14:cfRule>
          <xm:sqref>Q174</xm:sqref>
        </x14:conditionalFormatting>
        <x14:conditionalFormatting xmlns:xm="http://schemas.microsoft.com/office/excel/2006/main">
          <x14:cfRule type="cellIs" priority="289" operator="between" id="{31ADD278-2129-4D04-8BA9-C89CD5A35E05}">
            <xm:f>'C:\RIesgos\[Mapa de riesgos de Gestión.xlsx]Hoja1'!#REF!</xm:f>
            <xm:f>'C:\RIesgos\[Mapa de riesgos de Gestión.xlsx]Hoja1'!#REF!</xm:f>
            <x14:dxf>
              <fill>
                <patternFill>
                  <bgColor rgb="FF92D050"/>
                </patternFill>
              </fill>
            </x14:dxf>
          </x14:cfRule>
          <xm:sqref>Q178</xm:sqref>
        </x14:conditionalFormatting>
        <x14:conditionalFormatting xmlns:xm="http://schemas.microsoft.com/office/excel/2006/main">
          <x14:cfRule type="cellIs" priority="284" operator="between" id="{FD9BB848-D8E4-4DE8-BB93-B26DD16197DF}">
            <xm:f>'C:\RIesgos\[Mapa de riesgos de Gestión.xlsx]Hoja1'!#REF!</xm:f>
            <xm:f>'C:\RIesgos\[Mapa de riesgos de Gestión.xlsx]Hoja1'!#REF!</xm:f>
            <x14:dxf>
              <fill>
                <patternFill>
                  <bgColor rgb="FF92D050"/>
                </patternFill>
              </fill>
            </x14:dxf>
          </x14:cfRule>
          <xm:sqref>Q186</xm:sqref>
        </x14:conditionalFormatting>
        <x14:conditionalFormatting xmlns:xm="http://schemas.microsoft.com/office/excel/2006/main">
          <x14:cfRule type="cellIs" priority="279" operator="between" id="{70B1D0E1-0869-4AA3-AA21-8407E551A8BC}">
            <xm:f>'C:\RIesgos\[Mapa de riesgos de Gestión.xlsx]Hoja1'!#REF!</xm:f>
            <xm:f>'C:\RIesgos\[Mapa de riesgos de Gestión.xlsx]Hoja1'!#REF!</xm:f>
            <x14:dxf>
              <fill>
                <patternFill>
                  <bgColor rgb="FF92D050"/>
                </patternFill>
              </fill>
            </x14:dxf>
          </x14:cfRule>
          <xm:sqref>Q197</xm:sqref>
        </x14:conditionalFormatting>
        <x14:conditionalFormatting xmlns:xm="http://schemas.microsoft.com/office/excel/2006/main">
          <x14:cfRule type="cellIs" priority="274" operator="between" id="{7C68ED9B-716C-4657-92F2-44A638E516A8}">
            <xm:f>'C:\RIesgos\[Mapa de riesgos de Gestión.xlsx]Hoja1'!#REF!</xm:f>
            <xm:f>'C:\RIesgos\[Mapa de riesgos de Gestión.xlsx]Hoja1'!#REF!</xm:f>
            <x14:dxf>
              <fill>
                <patternFill>
                  <bgColor rgb="FF92D050"/>
                </patternFill>
              </fill>
            </x14:dxf>
          </x14:cfRule>
          <xm:sqref>Q217</xm:sqref>
        </x14:conditionalFormatting>
        <x14:conditionalFormatting xmlns:xm="http://schemas.microsoft.com/office/excel/2006/main">
          <x14:cfRule type="cellIs" priority="269" operator="between" id="{2E3CB31C-E4D9-47FD-B3E3-8783215D6680}">
            <xm:f>'C:\RIesgos\[Mapa de riesgos de Gestión.xlsx]Hoja1'!#REF!</xm:f>
            <xm:f>'C:\RIesgos\[Mapa de riesgos de Gestión.xlsx]Hoja1'!#REF!</xm:f>
            <x14:dxf>
              <fill>
                <patternFill>
                  <bgColor rgb="FF92D050"/>
                </patternFill>
              </fill>
            </x14:dxf>
          </x14:cfRule>
          <xm:sqref>Q222</xm:sqref>
        </x14:conditionalFormatting>
        <x14:conditionalFormatting xmlns:xm="http://schemas.microsoft.com/office/excel/2006/main">
          <x14:cfRule type="cellIs" priority="264" operator="between" id="{A3740F5D-F777-41DE-A76A-115FBE5737DE}">
            <xm:f>'C:\RIesgos\[Mapa de riesgos de Gestión.xlsx]Hoja1'!#REF!</xm:f>
            <xm:f>'C:\RIesgos\[Mapa de riesgos de Gestión.xlsx]Hoja1'!#REF!</xm:f>
            <x14:dxf>
              <fill>
                <patternFill>
                  <bgColor rgb="FF92D050"/>
                </patternFill>
              </fill>
            </x14:dxf>
          </x14:cfRule>
          <xm:sqref>Q226</xm:sqref>
        </x14:conditionalFormatting>
        <x14:conditionalFormatting xmlns:xm="http://schemas.microsoft.com/office/excel/2006/main">
          <x14:cfRule type="cellIs" priority="259" operator="between" id="{6A6FCA89-95F5-4D6E-B16E-A90A6CAE45D6}">
            <xm:f>'C:\RIesgos\[Mapa de riesgos de Gestión.xlsx]Hoja1'!#REF!</xm:f>
            <xm:f>'C:\RIesgos\[Mapa de riesgos de Gestión.xlsx]Hoja1'!#REF!</xm:f>
            <x14:dxf>
              <fill>
                <patternFill>
                  <bgColor rgb="FF92D050"/>
                </patternFill>
              </fill>
            </x14:dxf>
          </x14:cfRule>
          <xm:sqref>Q243</xm:sqref>
        </x14:conditionalFormatting>
        <x14:conditionalFormatting xmlns:xm="http://schemas.microsoft.com/office/excel/2006/main">
          <x14:cfRule type="cellIs" priority="254" operator="between" id="{51C61E7A-2636-4345-9A62-B013B976E2CC}">
            <xm:f>'C:\RIesgos\[Mapa de riesgos de Gestión.xlsx]Hoja1'!#REF!</xm:f>
            <xm:f>'C:\RIesgos\[Mapa de riesgos de Gestión.xlsx]Hoja1'!#REF!</xm:f>
            <x14:dxf>
              <fill>
                <patternFill>
                  <bgColor rgb="FF92D050"/>
                </patternFill>
              </fill>
            </x14:dxf>
          </x14:cfRule>
          <xm:sqref>Q249</xm:sqref>
        </x14:conditionalFormatting>
        <x14:conditionalFormatting xmlns:xm="http://schemas.microsoft.com/office/excel/2006/main">
          <x14:cfRule type="cellIs" priority="249" operator="between" id="{3009CB7B-B6E3-4EB2-8903-24C6DEA5147A}">
            <xm:f>'C:\RIesgos\[Mapa de riesgos de Gestión.xlsx]Hoja1'!#REF!</xm:f>
            <xm:f>'C:\RIesgos\[Mapa de riesgos de Gestión.xlsx]Hoja1'!#REF!</xm:f>
            <x14:dxf>
              <fill>
                <patternFill>
                  <bgColor rgb="FF92D050"/>
                </patternFill>
              </fill>
            </x14:dxf>
          </x14:cfRule>
          <xm:sqref>Q253</xm:sqref>
        </x14:conditionalFormatting>
        <x14:conditionalFormatting xmlns:xm="http://schemas.microsoft.com/office/excel/2006/main">
          <x14:cfRule type="cellIs" priority="244" operator="between" id="{4CA177BF-2514-493B-ABCF-42185CDA30D9}">
            <xm:f>'C:\RIesgos\[Mapa de riesgos de Gestión.xlsx]Hoja1'!#REF!</xm:f>
            <xm:f>'C:\RIesgos\[Mapa de riesgos de Gestión.xlsx]Hoja1'!#REF!</xm:f>
            <x14:dxf>
              <fill>
                <patternFill>
                  <bgColor rgb="FF92D050"/>
                </patternFill>
              </fill>
            </x14:dxf>
          </x14:cfRule>
          <xm:sqref>Q256</xm:sqref>
        </x14:conditionalFormatting>
        <x14:conditionalFormatting xmlns:xm="http://schemas.microsoft.com/office/excel/2006/main">
          <x14:cfRule type="cellIs" priority="239" operator="between" id="{0263F842-C0D5-4DFE-966A-B3FC93776EA0}">
            <xm:f>'C:\RIesgos\[Mapa de riesgos de Gestión.xlsx]Hoja1'!#REF!</xm:f>
            <xm:f>'C:\RIesgos\[Mapa de riesgos de Gestión.xlsx]Hoja1'!#REF!</xm:f>
            <x14:dxf>
              <fill>
                <patternFill>
                  <bgColor rgb="FF92D050"/>
                </patternFill>
              </fill>
            </x14:dxf>
          </x14:cfRule>
          <xm:sqref>Q263</xm:sqref>
        </x14:conditionalFormatting>
        <x14:conditionalFormatting xmlns:xm="http://schemas.microsoft.com/office/excel/2006/main">
          <x14:cfRule type="cellIs" priority="234" operator="between" id="{5E0AE3BE-1FF5-489A-B6D8-C636D71F9558}">
            <xm:f>'C:\RIesgos\[Mapa de riesgos de Gestión.xlsx]Hoja1'!#REF!</xm:f>
            <xm:f>'C:\RIesgos\[Mapa de riesgos de Gestión.xlsx]Hoja1'!#REF!</xm:f>
            <x14:dxf>
              <fill>
                <patternFill>
                  <bgColor rgb="FF92D050"/>
                </patternFill>
              </fill>
            </x14:dxf>
          </x14:cfRule>
          <xm:sqref>Q267</xm:sqref>
        </x14:conditionalFormatting>
        <x14:conditionalFormatting xmlns:xm="http://schemas.microsoft.com/office/excel/2006/main">
          <x14:cfRule type="cellIs" priority="229" operator="between" id="{B2E30D33-1F7B-4F41-90B4-B0B257BD77A3}">
            <xm:f>'C:\RIesgos\[Mapa de riesgos de Gestión.xlsx]Hoja1'!#REF!</xm:f>
            <xm:f>'C:\RIesgos\[Mapa de riesgos de Gestión.xlsx]Hoja1'!#REF!</xm:f>
            <x14:dxf>
              <fill>
                <patternFill>
                  <bgColor rgb="FF92D050"/>
                </patternFill>
              </fill>
            </x14:dxf>
          </x14:cfRule>
          <xm:sqref>Q270</xm:sqref>
        </x14:conditionalFormatting>
        <x14:conditionalFormatting xmlns:xm="http://schemas.microsoft.com/office/excel/2006/main">
          <x14:cfRule type="cellIs" priority="224" operator="between" id="{E7764F54-B8A3-49DF-AFAA-D543DBBDB808}">
            <xm:f>'C:\RIesgos\[Mapa de riesgos de Gestión.xlsx]Hoja1'!#REF!</xm:f>
            <xm:f>'C:\RIesgos\[Mapa de riesgos de Gestión.xlsx]Hoja1'!#REF!</xm:f>
            <x14:dxf>
              <fill>
                <patternFill>
                  <bgColor rgb="FF92D050"/>
                </patternFill>
              </fill>
            </x14:dxf>
          </x14:cfRule>
          <xm:sqref>Q282</xm:sqref>
        </x14:conditionalFormatting>
        <x14:conditionalFormatting xmlns:xm="http://schemas.microsoft.com/office/excel/2006/main">
          <x14:cfRule type="cellIs" priority="219" operator="between" id="{FC7742D7-99AE-46C3-9F16-E54E6787F758}">
            <xm:f>'C:\RIesgos\[Mapa de riesgos de Gestión.xlsx]Hoja1'!#REF!</xm:f>
            <xm:f>'C:\RIesgos\[Mapa de riesgos de Gestión.xlsx]Hoja1'!#REF!</xm:f>
            <x14:dxf>
              <fill>
                <patternFill>
                  <bgColor rgb="FF92D050"/>
                </patternFill>
              </fill>
            </x14:dxf>
          </x14:cfRule>
          <xm:sqref>Q286</xm:sqref>
        </x14:conditionalFormatting>
        <x14:conditionalFormatting xmlns:xm="http://schemas.microsoft.com/office/excel/2006/main">
          <x14:cfRule type="cellIs" priority="214" operator="between" id="{781780B0-DDB8-429D-A0DD-852C48F8C0EC}">
            <xm:f>'C:\RIesgos\[Mapa de riesgos de Gestión.xlsx]Hoja1'!#REF!</xm:f>
            <xm:f>'C:\RIesgos\[Mapa de riesgos de Gestión.xlsx]Hoja1'!#REF!</xm:f>
            <x14:dxf>
              <fill>
                <patternFill>
                  <bgColor rgb="FF92D050"/>
                </patternFill>
              </fill>
            </x14:dxf>
          </x14:cfRule>
          <xm:sqref>Q290</xm:sqref>
        </x14:conditionalFormatting>
        <x14:conditionalFormatting xmlns:xm="http://schemas.microsoft.com/office/excel/2006/main">
          <x14:cfRule type="cellIs" priority="209" operator="between" id="{E271222E-CCC2-404D-97AD-59C58C325DC4}">
            <xm:f>'C:\RIesgos\[Mapa de riesgos de Gestión.xlsx]Hoja1'!#REF!</xm:f>
            <xm:f>'C:\RIesgos\[Mapa de riesgos de Gestión.xlsx]Hoja1'!#REF!</xm:f>
            <x14:dxf>
              <fill>
                <patternFill>
                  <bgColor rgb="FF92D050"/>
                </patternFill>
              </fill>
            </x14:dxf>
          </x14:cfRule>
          <xm:sqref>Q298</xm:sqref>
        </x14:conditionalFormatting>
        <x14:conditionalFormatting xmlns:xm="http://schemas.microsoft.com/office/excel/2006/main">
          <x14:cfRule type="cellIs" priority="204" operator="between" id="{CAADF3D1-4FE0-4649-BA1E-22F1690435D6}">
            <xm:f>'C:\RIesgos\[Mapa de riesgos de Gestión.xlsx]Hoja1'!#REF!</xm:f>
            <xm:f>'C:\RIesgos\[Mapa de riesgos de Gestión.xlsx]Hoja1'!#REF!</xm:f>
            <x14:dxf>
              <fill>
                <patternFill>
                  <bgColor rgb="FF92D050"/>
                </patternFill>
              </fill>
            </x14:dxf>
          </x14:cfRule>
          <xm:sqref>Q302</xm:sqref>
        </x14:conditionalFormatting>
        <x14:conditionalFormatting xmlns:xm="http://schemas.microsoft.com/office/excel/2006/main">
          <x14:cfRule type="cellIs" priority="199" operator="between" id="{4C99A0BA-D35F-48E1-BCE8-E5CF016DE9FF}">
            <xm:f>'C:\RIesgos\[Mapa de riesgos de Gestión.xlsx]Hoja1'!#REF!</xm:f>
            <xm:f>'C:\RIesgos\[Mapa de riesgos de Gestión.xlsx]Hoja1'!#REF!</xm:f>
            <x14:dxf>
              <fill>
                <patternFill>
                  <bgColor rgb="FF92D050"/>
                </patternFill>
              </fill>
            </x14:dxf>
          </x14:cfRule>
          <xm:sqref>Q305</xm:sqref>
        </x14:conditionalFormatting>
        <x14:conditionalFormatting xmlns:xm="http://schemas.microsoft.com/office/excel/2006/main">
          <x14:cfRule type="cellIs" priority="194" operator="between" id="{0085496F-3722-451C-AA75-96BDFBCE9BD4}">
            <xm:f>'C:\RIesgos\[Mapa de riesgos de Gestión.xlsx]Hoja1'!#REF!</xm:f>
            <xm:f>'C:\RIesgos\[Mapa de riesgos de Gestión.xlsx]Hoja1'!#REF!</xm:f>
            <x14:dxf>
              <fill>
                <patternFill>
                  <bgColor rgb="FF92D050"/>
                </patternFill>
              </fill>
            </x14:dxf>
          </x14:cfRule>
          <xm:sqref>Q307</xm:sqref>
        </x14:conditionalFormatting>
        <x14:conditionalFormatting xmlns:xm="http://schemas.microsoft.com/office/excel/2006/main">
          <x14:cfRule type="cellIs" priority="909" operator="between" id="{C4B747F1-53BC-4D8B-9BFA-CC387C5F8E77}">
            <xm:f>'C:\RIesgos\[Mapa de riesgos de Gestión.xlsx]Hoja1'!#REF!</xm:f>
            <xm:f>'C:\RIesgos\[Mapa de riesgos de Gestión.xlsx]Hoja1'!#REF!</xm:f>
            <x14:dxf>
              <fill>
                <patternFill>
                  <bgColor rgb="FF92D050"/>
                </patternFill>
              </fill>
            </x14:dxf>
          </x14:cfRule>
          <xm:sqref>Q350:Q357</xm:sqref>
        </x14:conditionalFormatting>
        <x14:conditionalFormatting xmlns:xm="http://schemas.microsoft.com/office/excel/2006/main">
          <x14:cfRule type="cellIs" priority="98" operator="between" id="{D174DF0B-7AA3-4FB5-88CB-94868668914E}">
            <xm:f>'C:\RIesgos\[Mapa de riesgos de Gestión.xlsx]Hoja1'!#REF!</xm:f>
            <xm:f>'C:\RIesgos\[Mapa de riesgos de Gestión.xlsx]Hoja1'!#REF!</xm:f>
            <x14:dxf>
              <fill>
                <patternFill>
                  <bgColor rgb="FF92D050"/>
                </patternFill>
              </fill>
            </x14:dxf>
          </x14:cfRule>
          <xm:sqref>J320:J322</xm:sqref>
        </x14:conditionalFormatting>
        <x14:conditionalFormatting xmlns:xm="http://schemas.microsoft.com/office/excel/2006/main">
          <x14:cfRule type="cellIs" priority="93" operator="between" id="{97792BE8-A987-4B87-8666-F93B9CC6032A}">
            <xm:f>'C:\RIesgos\[Mapa de riesgos de Gestión.xlsx]Hoja1'!#REF!</xm:f>
            <xm:f>'C:\RIesgos\[Mapa de riesgos de Gestión.xlsx]Hoja1'!#REF!</xm:f>
            <x14:dxf>
              <fill>
                <patternFill>
                  <bgColor rgb="FF92D050"/>
                </patternFill>
              </fill>
            </x14:dxf>
          </x14:cfRule>
          <xm:sqref>J323:J324</xm:sqref>
        </x14:conditionalFormatting>
        <x14:conditionalFormatting xmlns:xm="http://schemas.microsoft.com/office/excel/2006/main">
          <x14:cfRule type="cellIs" priority="88" operator="between" id="{1DA98C54-20DE-4F99-9CDA-1C04B903C794}">
            <xm:f>'C:\RIesgos\[Mapa de riesgos de Gestión.xlsx]Hoja1'!#REF!</xm:f>
            <xm:f>'C:\RIesgos\[Mapa de riesgos de Gestión.xlsx]Hoja1'!#REF!</xm:f>
            <x14:dxf>
              <fill>
                <patternFill>
                  <bgColor rgb="FF92D050"/>
                </patternFill>
              </fill>
            </x14:dxf>
          </x14:cfRule>
          <xm:sqref>J325</xm:sqref>
        </x14:conditionalFormatting>
        <x14:conditionalFormatting xmlns:xm="http://schemas.microsoft.com/office/excel/2006/main">
          <x14:cfRule type="cellIs" priority="83" operator="between" id="{0CEF0BCD-8BBF-41B1-88D1-C97CCB18FDF7}">
            <xm:f>'C:\RIesgos\[Mapa de riesgos de Gestión.xlsx]Hoja1'!#REF!</xm:f>
            <xm:f>'C:\RIesgos\[Mapa de riesgos de Gestión.xlsx]Hoja1'!#REF!</xm:f>
            <x14:dxf>
              <fill>
                <patternFill>
                  <bgColor rgb="FF92D050"/>
                </patternFill>
              </fill>
            </x14:dxf>
          </x14:cfRule>
          <xm:sqref>J328</xm:sqref>
        </x14:conditionalFormatting>
        <x14:conditionalFormatting xmlns:xm="http://schemas.microsoft.com/office/excel/2006/main">
          <x14:cfRule type="cellIs" priority="78" operator="between" id="{8BF05896-6E2D-45EF-863B-10A94AF3B20D}">
            <xm:f>'C:\RIesgos\[Mapa de riesgos de Gestión.xlsx]Hoja1'!#REF!</xm:f>
            <xm:f>'C:\RIesgos\[Mapa de riesgos de Gestión.xlsx]Hoja1'!#REF!</xm:f>
            <x14:dxf>
              <fill>
                <patternFill>
                  <bgColor rgb="FF92D050"/>
                </patternFill>
              </fill>
            </x14:dxf>
          </x14:cfRule>
          <xm:sqref>J332</xm:sqref>
        </x14:conditionalFormatting>
        <x14:conditionalFormatting xmlns:xm="http://schemas.microsoft.com/office/excel/2006/main">
          <x14:cfRule type="cellIs" priority="73" operator="between" id="{4AB390BC-DDEA-407C-BAD7-0F6A0FE4428A}">
            <xm:f>'C:\RIesgos\[Mapa de riesgos de Gestión.xlsx]Hoja1'!#REF!</xm:f>
            <xm:f>'C:\RIesgos\[Mapa de riesgos de Gestión.xlsx]Hoja1'!#REF!</xm:f>
            <x14:dxf>
              <fill>
                <patternFill>
                  <bgColor rgb="FF92D050"/>
                </patternFill>
              </fill>
            </x14:dxf>
          </x14:cfRule>
          <xm:sqref>J334</xm:sqref>
        </x14:conditionalFormatting>
        <x14:conditionalFormatting xmlns:xm="http://schemas.microsoft.com/office/excel/2006/main">
          <x14:cfRule type="cellIs" priority="68" operator="between" id="{23FC21D3-B323-4E9E-9DC3-C62CF442DD72}">
            <xm:f>'C:\RIesgos\[Mapa de riesgos de Gestión.xlsx]Hoja1'!#REF!</xm:f>
            <xm:f>'C:\RIesgos\[Mapa de riesgos de Gestión.xlsx]Hoja1'!#REF!</xm:f>
            <x14:dxf>
              <fill>
                <patternFill>
                  <bgColor rgb="FF92D050"/>
                </patternFill>
              </fill>
            </x14:dxf>
          </x14:cfRule>
          <xm:sqref>J339</xm:sqref>
        </x14:conditionalFormatting>
        <x14:conditionalFormatting xmlns:xm="http://schemas.microsoft.com/office/excel/2006/main">
          <x14:cfRule type="cellIs" priority="63" operator="between" id="{0F40577C-FBCC-403A-A13F-80588A653EED}">
            <xm:f>'C:\RIesgos\[Mapa de riesgos de Gestión.xlsx]Hoja1'!#REF!</xm:f>
            <xm:f>'C:\RIesgos\[Mapa de riesgos de Gestión.xlsx]Hoja1'!#REF!</xm:f>
            <x14:dxf>
              <fill>
                <patternFill>
                  <bgColor rgb="FF92D050"/>
                </patternFill>
              </fill>
            </x14:dxf>
          </x14:cfRule>
          <xm:sqref>J342</xm:sqref>
        </x14:conditionalFormatting>
        <x14:conditionalFormatting xmlns:xm="http://schemas.microsoft.com/office/excel/2006/main">
          <x14:cfRule type="cellIs" priority="58" operator="between" id="{3E28FFF5-0820-4498-95B7-01E69C1834B5}">
            <xm:f>'C:\RIesgos\[Mapa de riesgos de Gestión.xlsx]Hoja1'!#REF!</xm:f>
            <xm:f>'C:\RIesgos\[Mapa de riesgos de Gestión.xlsx]Hoja1'!#REF!</xm:f>
            <x14:dxf>
              <fill>
                <patternFill>
                  <bgColor rgb="FF92D050"/>
                </patternFill>
              </fill>
            </x14:dxf>
          </x14:cfRule>
          <xm:sqref>J345</xm:sqref>
        </x14:conditionalFormatting>
        <x14:conditionalFormatting xmlns:xm="http://schemas.microsoft.com/office/excel/2006/main">
          <x14:cfRule type="cellIs" priority="53" operator="between" id="{C5C6E9CD-166D-42AE-92C4-37A3FAC23B7D}">
            <xm:f>'C:\RIesgos\[Mapa de riesgos de Gestión.xlsx]Hoja1'!#REF!</xm:f>
            <xm:f>'C:\RIesgos\[Mapa de riesgos de Gestión.xlsx]Hoja1'!#REF!</xm:f>
            <x14:dxf>
              <fill>
                <patternFill>
                  <bgColor rgb="FF92D050"/>
                </patternFill>
              </fill>
            </x14:dxf>
          </x14:cfRule>
          <xm:sqref>Q345</xm:sqref>
        </x14:conditionalFormatting>
        <x14:conditionalFormatting xmlns:xm="http://schemas.microsoft.com/office/excel/2006/main">
          <x14:cfRule type="cellIs" priority="48" operator="between" id="{1D0380F9-31C6-463A-BEFF-5293F61476BE}">
            <xm:f>'C:\RIesgos\[Mapa de riesgos de Gestión.xlsx]Hoja1'!#REF!</xm:f>
            <xm:f>'C:\RIesgos\[Mapa de riesgos de Gestión.xlsx]Hoja1'!#REF!</xm:f>
            <x14:dxf>
              <fill>
                <patternFill>
                  <bgColor rgb="FF92D050"/>
                </patternFill>
              </fill>
            </x14:dxf>
          </x14:cfRule>
          <xm:sqref>Q342</xm:sqref>
        </x14:conditionalFormatting>
        <x14:conditionalFormatting xmlns:xm="http://schemas.microsoft.com/office/excel/2006/main">
          <x14:cfRule type="cellIs" priority="43" operator="between" id="{586AB401-6F9D-4810-8A14-7E5989250821}">
            <xm:f>'C:\RIesgos\[Mapa de riesgos de Gestión.xlsx]Hoja1'!#REF!</xm:f>
            <xm:f>'C:\RIesgos\[Mapa de riesgos de Gestión.xlsx]Hoja1'!#REF!</xm:f>
            <x14:dxf>
              <fill>
                <patternFill>
                  <bgColor rgb="FF92D050"/>
                </patternFill>
              </fill>
            </x14:dxf>
          </x14:cfRule>
          <xm:sqref>Q339</xm:sqref>
        </x14:conditionalFormatting>
        <x14:conditionalFormatting xmlns:xm="http://schemas.microsoft.com/office/excel/2006/main">
          <x14:cfRule type="cellIs" priority="38" operator="between" id="{CD50BAD3-DFD6-487B-AB3D-ECCFC729AB20}">
            <xm:f>'C:\RIesgos\[Mapa de riesgos de Gestión.xlsx]Hoja1'!#REF!</xm:f>
            <xm:f>'C:\RIesgos\[Mapa de riesgos de Gestión.xlsx]Hoja1'!#REF!</xm:f>
            <x14:dxf>
              <fill>
                <patternFill>
                  <bgColor rgb="FF92D050"/>
                </patternFill>
              </fill>
            </x14:dxf>
          </x14:cfRule>
          <xm:sqref>Q334</xm:sqref>
        </x14:conditionalFormatting>
        <x14:conditionalFormatting xmlns:xm="http://schemas.microsoft.com/office/excel/2006/main">
          <x14:cfRule type="cellIs" priority="33" operator="between" id="{42922705-586C-4568-8AAD-FDE17173950B}">
            <xm:f>'C:\RIesgos\[Mapa de riesgos de Gestión.xlsx]Hoja1'!#REF!</xm:f>
            <xm:f>'C:\RIesgos\[Mapa de riesgos de Gestión.xlsx]Hoja1'!#REF!</xm:f>
            <x14:dxf>
              <fill>
                <patternFill>
                  <bgColor rgb="FF92D050"/>
                </patternFill>
              </fill>
            </x14:dxf>
          </x14:cfRule>
          <xm:sqref>Q332</xm:sqref>
        </x14:conditionalFormatting>
        <x14:conditionalFormatting xmlns:xm="http://schemas.microsoft.com/office/excel/2006/main">
          <x14:cfRule type="cellIs" priority="28" operator="between" id="{48B178F5-7F67-486E-BF2B-AF52B6468236}">
            <xm:f>'C:\RIesgos\[Mapa de riesgos de Gestión.xlsx]Hoja1'!#REF!</xm:f>
            <xm:f>'C:\RIesgos\[Mapa de riesgos de Gestión.xlsx]Hoja1'!#REF!</xm:f>
            <x14:dxf>
              <fill>
                <patternFill>
                  <bgColor rgb="FF92D050"/>
                </patternFill>
              </fill>
            </x14:dxf>
          </x14:cfRule>
          <xm:sqref>Q328</xm:sqref>
        </x14:conditionalFormatting>
        <x14:conditionalFormatting xmlns:xm="http://schemas.microsoft.com/office/excel/2006/main">
          <x14:cfRule type="cellIs" priority="23" operator="between" id="{7975AAA6-9890-4DE5-8F32-FADD18F0EAC8}">
            <xm:f>'C:\RIesgos\[Mapa de riesgos de Gestión.xlsx]Hoja1'!#REF!</xm:f>
            <xm:f>'C:\RIesgos\[Mapa de riesgos de Gestión.xlsx]Hoja1'!#REF!</xm:f>
            <x14:dxf>
              <fill>
                <patternFill>
                  <bgColor rgb="FF92D050"/>
                </patternFill>
              </fill>
            </x14:dxf>
          </x14:cfRule>
          <xm:sqref>Q325</xm:sqref>
        </x14:conditionalFormatting>
        <x14:conditionalFormatting xmlns:xm="http://schemas.microsoft.com/office/excel/2006/main">
          <x14:cfRule type="cellIs" priority="18" operator="between" id="{C1120909-99E8-4694-B3DF-E6B331C9E468}">
            <xm:f>'C:\RIesgos\[Mapa de riesgos de Gestión.xlsx]Hoja1'!#REF!</xm:f>
            <xm:f>'C:\RIesgos\[Mapa de riesgos de Gestión.xlsx]Hoja1'!#REF!</xm:f>
            <x14:dxf>
              <fill>
                <patternFill>
                  <bgColor rgb="FF92D050"/>
                </patternFill>
              </fill>
            </x14:dxf>
          </x14:cfRule>
          <xm:sqref>Q323</xm:sqref>
        </x14:conditionalFormatting>
        <x14:conditionalFormatting xmlns:xm="http://schemas.microsoft.com/office/excel/2006/main">
          <x14:cfRule type="cellIs" priority="13" operator="between" id="{36CE9C4C-33FD-41D9-A9D2-C5E8A9AACBC4}">
            <xm:f>'C:\RIesgos\[Mapa de riesgos de Gestión.xlsx]Hoja1'!#REF!</xm:f>
            <xm:f>'C:\RIesgos\[Mapa de riesgos de Gestión.xlsx]Hoja1'!#REF!</xm:f>
            <x14:dxf>
              <fill>
                <patternFill>
                  <bgColor rgb="FF92D050"/>
                </patternFill>
              </fill>
            </x14:dxf>
          </x14:cfRule>
          <xm:sqref>Q320</xm:sqref>
        </x14:conditionalFormatting>
        <x14:conditionalFormatting xmlns:xm="http://schemas.microsoft.com/office/excel/2006/main">
          <x14:cfRule type="cellIs" priority="7" operator="between" id="{B375F6EA-81D8-413A-B3A6-689AC6BB319B}">
            <xm:f>'C:\RIesgos\[Mapa de riesgos de Gestión.xlsx]Hoja1'!#REF!</xm:f>
            <xm:f>'C:\RIesgos\[Mapa de riesgos de Gestión.xlsx]Hoja1'!#REF!</xm:f>
            <x14:dxf>
              <fill>
                <patternFill>
                  <bgColor rgb="FF92D050"/>
                </patternFill>
              </fill>
            </x14:dxf>
          </x14:cfRule>
          <xm:sqref>J350:J353</xm:sqref>
        </x14:conditionalFormatting>
        <x14:conditionalFormatting xmlns:xm="http://schemas.microsoft.com/office/excel/2006/main">
          <x14:cfRule type="cellIs" priority="2" operator="between" id="{104A5FAC-B339-4841-A6CC-7A15A2FE77CF}">
            <xm:f>'C:\RIesgos\[Mapa de riesgos de Gestión.xlsx]Hoja1'!#REF!</xm:f>
            <xm:f>'C:\RIesgos\[Mapa de riesgos de Gestión.xlsx]Hoja1'!#REF!</xm:f>
            <x14:dxf>
              <fill>
                <patternFill>
                  <bgColor rgb="FF92D050"/>
                </patternFill>
              </fill>
            </x14:dxf>
          </x14:cfRule>
          <xm:sqref>J354:J357</xm:sqref>
        </x14:conditionalFormatting>
      </x14:conditionalFormattings>
    </ext>
    <ext xmlns:x14="http://schemas.microsoft.com/office/spreadsheetml/2009/9/main" uri="{CCE6A557-97BC-4b89-ADB6-D9C93CAAB3DF}">
      <x14:dataValidations xmlns:xm="http://schemas.microsoft.com/office/excel/2006/main" count="51">
        <x14:dataValidation type="list" allowBlank="1" showInputMessage="1" showErrorMessage="1">
          <x14:formula1>
            <xm:f>'I:\Riesgos 2017\Talento humano\[Copia de Mapa de riesgos gestión - Talento humano 2017 enviado Ultimo.xlsx]Hoja1'!#REF!</xm:f>
          </x14:formula1>
          <xm:sqref>N290:O292 G290:H292</xm:sqref>
        </x14:dataValidation>
        <x14:dataValidation type="list" allowBlank="1" showInputMessage="1" showErrorMessage="1">
          <x14:formula1>
            <xm:f>'F:\USB 01082017\Prevención\[Mapa de Riesgos de Gestión Prevención 2017 Ultimo.xlsx]Hoja1'!#REF!</xm:f>
          </x14:formula1>
          <xm:sqref>B80:B82 L80:L82 E80:H82 Q80:R82 J80:J82 N80:O82</xm:sqref>
        </x14:dataValidation>
        <x14:dataValidation type="list" allowBlank="1" showInputMessage="1" showErrorMessage="1">
          <x14:formula1>
            <xm:f>'F:\USB 01082017\Servicio al ciudadano\[Mapa de Riesgos Corrupción - Servicio al Ciudadano 2017 ultimo.xlsx]Hoja1'!#REF!</xm:f>
          </x14:formula1>
          <xm:sqref>B8:B11 N8:O11 G8:H11 L8:L11 E8:E11 R8:R11</xm:sqref>
        </x14:dataValidation>
        <x14:dataValidation type="list" allowBlank="1" showInputMessage="1" showErrorMessage="1">
          <x14:formula1>
            <xm:f>'D:\LUISA.CARDENAS\luisa.cardenas\Backup\2017\SIG 2017\Mapa de Riesgos\[mapa de Riesgos 2017 abril 7.xlsx]Hoja1'!#REF!</xm:f>
          </x14:formula1>
          <xm:sqref>R45:R46</xm:sqref>
        </x14:dataValidation>
        <x14:dataValidation type="list" allowBlank="1" showInputMessage="1" showErrorMessage="1">
          <x14:formula1>
            <xm:f>'C:\Users\sirley.barbosa\AppData\Local\Microsoft\Windows\Temporary Internet Files\Content.Outlook\YW13QYNY\[Mapa de riesgos gestión - Registro y valoración 2017-2 (002).xlsx]Hoja1'!#REF!</xm:f>
          </x14:formula1>
          <xm:sqref>R48 E47:E48 J40:J48 Q40:Q48 Q12:Q33 N12:O48 F12:H48 B12:B48 R12:R44 E12:E44 L12:L48 J12:J33</xm:sqref>
        </x14:dataValidation>
        <x14:dataValidation type="list" allowBlank="1" showInputMessage="1" showErrorMessage="1">
          <x14:formula1>
            <xm:f>'F:\USB 01082017\Participación\[Mapa de riesgos corrupción - Participación y visibilización 2017.xlsx]Hoja1'!#REF!</xm:f>
          </x14:formula1>
          <xm:sqref>B77:B79 N77:O79 G77:H79 L77:L79 E77:E79 R77:R79</xm:sqref>
        </x14:dataValidation>
        <x14:dataValidation type="list" allowBlank="1" showInputMessage="1" showErrorMessage="1">
          <x14:formula1>
            <xm:f>'F:\USB 01082017\Prevención\[Mapa de Riesgos de Corrupcion Prevención 2017 Ultimo.xlsx]Hoja1'!#REF!</xm:f>
          </x14:formula1>
          <xm:sqref>B83:B85 N83:O85 G83:H85 L83:L85 E83:E85 R83:R85</xm:sqref>
        </x14:dataValidation>
        <x14:dataValidation type="list" allowBlank="1" showInputMessage="1" showErrorMessage="1">
          <x14:formula1>
            <xm:f>'F:\USB 01082017\OCI\[Mapa de riesgos gestión - Evaluacion Independiente 2017-2.xlsx]Hoja1'!#REF!</xm:f>
          </x14:formula1>
          <xm:sqref>Q93:Q96 Q101:Q103 R93:R103 E93:H103 J93:J103 N93:O103 L93:L103 B93:B103</xm:sqref>
        </x14:dataValidation>
        <x14:dataValidation type="list" allowBlank="1" showInputMessage="1" showErrorMessage="1">
          <x14:formula1>
            <xm:f>'F:\USB 01082017\Gestión Juridica\[Mapa de riesgos de gestión - Gestión Juridica 2017 Ultimo.xlsx]Hoja1'!#REF!</xm:f>
          </x14:formula1>
          <xm:sqref>Q112:R115 L112:L115 E112:H115 J112:J115 N112:O115 B112:B115</xm:sqref>
        </x14:dataValidation>
        <x14:dataValidation type="list" allowBlank="1" showInputMessage="1" showErrorMessage="1">
          <x14:formula1>
            <xm:f>'F:\USB 01082017\Gestión Interinstitucional\[Mapa de riesgos de corrupción Gestión Interinstitucional 2017 Ultimo.xlsx]Hoja1'!#REF!</xm:f>
          </x14:formula1>
          <xm:sqref>R122:R123 E122:E123 N122:O123 G122:H123 L122:L123</xm:sqref>
        </x14:dataValidation>
        <x14:dataValidation type="list" allowBlank="1" showInputMessage="1" showErrorMessage="1">
          <x14:formula1>
            <xm:f>'F:\USB 01082017\Gestión documental\[Mapa de riesgos de corrupcion Gestión documental 2017 ultimo.xlsx]Hoja1'!#REF!</xm:f>
          </x14:formula1>
          <xm:sqref>B131:B134 R131:R134 N131:O134 G131:H134 L131:L134 E131:E134</xm:sqref>
        </x14:dataValidation>
        <x14:dataValidation type="list" allowBlank="1" showInputMessage="1" showErrorMessage="1">
          <x14:formula1>
            <xm:f>'F:\USB 01082017\Gestion de la información\[Mapa de riesgos gestión Gestión de la información Ultimo 2017-2.xlsx]Hoja1'!#REF!</xm:f>
          </x14:formula1>
          <xm:sqref>J135 J153 J186 Q135 Q153 Q150 J150 J197:J201 Q186:Q201 R135:R201 L135:L201 B135:B201 N135:O201 E135:H201 Q160:Q178 J160:J178</xm:sqref>
        </x14:dataValidation>
        <x14:dataValidation type="list" allowBlank="1" showInputMessage="1" showErrorMessage="1">
          <x14:formula1>
            <xm:f>'F:\USB 01082017\Gestion de la información\[Mapa de riesgos corrupción Gestión de la información septiembre 2017-2.xlsx]Hoja1'!#REF!</xm:f>
          </x14:formula1>
          <xm:sqref>B202:B216 N202:O216 G202:H216 L202:L216 E202:E216 R202:R216</xm:sqref>
        </x14:dataValidation>
        <x14:dataValidation type="list" allowBlank="1" showInputMessage="1" showErrorMessage="1">
          <x14:formula1>
            <xm:f>'F:\USB 01082017\Gestión administrativa\[Mapa de riesgos de gestión - Gestión Administrativa 2017-2.xlsx]Hoja1'!#REF!</xm:f>
          </x14:formula1>
          <xm:sqref>J249 Q249 Q243 R243:R249 E243:H249 L243:L249 J243 N243:O249 B243:B249</xm:sqref>
        </x14:dataValidation>
        <x14:dataValidation type="list" allowBlank="1" showInputMessage="1" showErrorMessage="1">
          <x14:formula1>
            <xm:f>'F:\USB 01082017\Gestión administrativa\[Mapa de riesgos de corrupción - Gestión Administrativa 2017 Ultimo.xlsx]Hoja1'!#REF!</xm:f>
          </x14:formula1>
          <xm:sqref>B250:B252 R250:R252 E250:E252 L250:L252 N250:O252 G250:H252</xm:sqref>
        </x14:dataValidation>
        <x14:dataValidation type="list" allowBlank="1" showInputMessage="1" showErrorMessage="1">
          <x14:formula1>
            <xm:f>'F:\USB 01082017\Financiera\[Mapa de riesgos de corrupción - Gestión Financiera 2017 Ultimo.xlsx]Hoja1'!#REF!</xm:f>
          </x14:formula1>
          <xm:sqref>R260:R262 E260:E262 L260:L262 N260:O262 G260:H262</xm:sqref>
        </x14:dataValidation>
        <x14:dataValidation type="list" allowBlank="1" showInputMessage="1" showErrorMessage="1">
          <x14:formula1>
            <xm:f>'F:\USB 01082017\Control Interno\[Mapa de riesgos corrupción - Control interno 2017 ultimo.xlsx]Hoja1'!#REF!</xm:f>
          </x14:formula1>
          <xm:sqref>R273:R275 E273:E275 L273:L275 N273:O275 G273:H275 B273:B275</xm:sqref>
        </x14:dataValidation>
        <x14:dataValidation type="list" allowBlank="1" showInputMessage="1" showErrorMessage="1">
          <x14:formula1>
            <xm:f>'F:\USB 01082017\Reparación\[Mapa de riesgos gestión Reparación Integral 2017-2.xlsx]Hoja1'!#REF!</xm:f>
          </x14:formula1>
          <xm:sqref>R298:R299 R301:R309 E298:H309 N298:O309 J298:J309 Q298:Q309 L298:L309 B298:B319</xm:sqref>
        </x14:dataValidation>
        <x14:dataValidation type="list" allowBlank="1" showInputMessage="1" showErrorMessage="1">
          <x14:formula1>
            <xm:f>'F:\USB 01082017\Registro y valoración\[Mapa de riesgos corrupción - Registro y valoración 2017-2.xlsx]Hoja1'!#REF!</xm:f>
          </x14:formula1>
          <xm:sqref>R49:R57 E49:E57 L49:L57 G49:H57 N49:O57 B49:B57</xm:sqref>
        </x14:dataValidation>
        <x14:dataValidation type="list" allowBlank="1" showInputMessage="1" showErrorMessage="1">
          <x14:formula1>
            <xm:f>'F:\USB 01082017\Participación\[Mapa de riesgos de gestión - Participación y visibilización 2017.xlsx]Hoja1'!#REF!</xm:f>
          </x14:formula1>
          <xm:sqref>B58:B76 N58:O76 J58:J76 Q58:R76 E58:H76 L58:L76</xm:sqref>
        </x14:dataValidation>
        <x14:dataValidation type="list" allowBlank="1" showInputMessage="1" showErrorMessage="1">
          <x14:formula1>
            <xm:f>'F:\USB 01082017\Gestión para la asistencia\[Mapa de Riesgos Corrupción - Gestión para la Asistencia 2017 ultimo.xlsx]Hoja1'!#REF!</xm:f>
          </x14:formula1>
          <xm:sqref>R86:R92 E86:E92 L86:L92 G86:H92 N86:O92</xm:sqref>
        </x14:dataValidation>
        <x14:dataValidation type="list" allowBlank="1" showInputMessage="1" showErrorMessage="1">
          <x14:formula1>
            <xm:f>'F:\USB 01082017\OCI\[Mapa de riesgos corrupción - Evaluacion Independiente 2017-2.xlsx]Hoja1'!#REF!</xm:f>
          </x14:formula1>
          <xm:sqref>E104:E111 L104:L111 G104:H111 R104:R111 N104:O111</xm:sqref>
        </x14:dataValidation>
        <x14:dataValidation type="list" allowBlank="1" showInputMessage="1" showErrorMessage="1">
          <x14:formula1>
            <xm:f>'F:\USB 01082017\Gestión Juridica\[Mapa de riesgos corrupción Gestión Juridica 2017 Ultimo.xlsx]Hoja1'!#REF!</xm:f>
          </x14:formula1>
          <xm:sqref>B116:B121 E116:E121 L116:L121 G116:H121 N116:O121 R116:R121</xm:sqref>
        </x14:dataValidation>
        <x14:dataValidation type="list" allowBlank="1" showInputMessage="1" showErrorMessage="1">
          <x14:formula1>
            <xm:f>'F:\USB 01082017\Gestión documental\[Mapa de riesgos de gestión Gestión Documental 2017 Ultimo.xlsx]Hoja1'!#REF!</xm:f>
          </x14:formula1>
          <xm:sqref>B124:B130 E124:H130 Q124:R130 J124:J130 N124:O130 L124:L130</xm:sqref>
        </x14:dataValidation>
        <x14:dataValidation type="list" allowBlank="1" showInputMessage="1" showErrorMessage="1">
          <x14:formula1>
            <xm:f>'F:\USB 01082017\Gestión contractual\[Mapa de riesgos gestión  - Gestion Contractual 2017 Ultimo.xlsx]Hoja1'!#REF!</xm:f>
          </x14:formula1>
          <xm:sqref>E217:H227 L217:L227 Q217:R227 J217:J227 N217:O227 B217:B227</xm:sqref>
        </x14:dataValidation>
        <x14:dataValidation type="list" allowBlank="1" showInputMessage="1" showErrorMessage="1">
          <x14:formula1>
            <xm:f>'F:\USB 01082017\Gestión contractual\[Mapa de riesgos corrupción - Gestion Contractual 2017 Ultimo.xlsx]Hoja1'!#REF!</xm:f>
          </x14:formula1>
          <xm:sqref>R228:R242 N228:O242 G228:H242 L228:L242 E228:E242 B228:B242</xm:sqref>
        </x14:dataValidation>
        <x14:dataValidation type="list" allowBlank="1" showInputMessage="1" showErrorMessage="1">
          <x14:formula1>
            <xm:f>'F:\USB 01082017\Financiera\[Mapa de riesgos gestión - Gestión Financiera 2017 Ultimo.xlsx]Hoja1'!#REF!</xm:f>
          </x14:formula1>
          <xm:sqref>N253:O259 E253:H259 L253:L259 Q253:R259 J253:J259</xm:sqref>
        </x14:dataValidation>
        <x14:dataValidation type="list" allowBlank="1" showInputMessage="1" showErrorMessage="1">
          <x14:formula1>
            <xm:f>'F:\USB 01082017\Control Interno\[Mapa de riesgos de gestión - Control Interno Disciplinario 2017 Ultimo.xlsx]Hoja1'!#REF!</xm:f>
          </x14:formula1>
          <xm:sqref>B263:B272 L263:L272 E263:H272 R263:R272 J263:J270 Q263:Q270 N263:O272</xm:sqref>
        </x14:dataValidation>
        <x14:dataValidation type="list" allowBlank="1" showInputMessage="1" showErrorMessage="1">
          <x14:formula1>
            <xm:f>'F:\USB 01082017\Comunicaciones\[Mapa de riesgos de corrupción - Gestión de Comunicaciones 2017 ultimo.xlsx]Hoja1'!#REF!</xm:f>
          </x14:formula1>
          <xm:sqref>G276:H281 N276:O281 L276:L281 E276:E281 R276:R281 B276:B281</xm:sqref>
        </x14:dataValidation>
        <x14:dataValidation type="list" allowBlank="1" showInputMessage="1" showErrorMessage="1">
          <x14:formula1>
            <xm:f>'F:\USB 01082017\Talento humano\[Mapa de riesgos gestión - Talento humano 2017-2.xlsx]Hoja1'!#REF!</xm:f>
          </x14:formula1>
          <xm:sqref>N282:O289 G282:H289 J282:J292 Q282:R292 B282:B292 L282:L292 E282:F292</xm:sqref>
        </x14:dataValidation>
        <x14:dataValidation type="list" allowBlank="1" showInputMessage="1" showErrorMessage="1">
          <x14:formula1>
            <xm:f>'F:\USB 01082017\Talento humano\[Mapa de riesgos corrupción - Talento humano 2017-2.xlsx]Hoja1'!#REF!</xm:f>
          </x14:formula1>
          <xm:sqref>G293:H297 N293:O297 L293:L297 E293:E297 R293:R297 B293:B297</xm:sqref>
        </x14:dataValidation>
        <x14:dataValidation type="list" allowBlank="1" showInputMessage="1" showErrorMessage="1">
          <x14:formula1>
            <xm:f>'F:\USB 01082017\Reparación\[Mapa de riesgos corrupción Reparación Integral 2017-2.xlsx]Hoja1'!#REF!</xm:f>
          </x14:formula1>
          <xm:sqref>L310:L319 G310:H319 N310:O319 E310:E319 R310:R319</xm:sqref>
        </x14:dataValidation>
        <x14:dataValidation type="list" allowBlank="1" showInputMessage="1" showErrorMessage="1">
          <x14:formula1>
            <xm:f>'C:\Users\sirley.barbosa\AppData\Local\Microsoft\Windows\Temporary Internet Files\Content.Outlook\YW13QYNY\[Mapa de riesgos gestión Direccionamiento Estratégico 2017-2.xlsx]Hoja1'!#REF!</xm:f>
          </x14:formula1>
          <xm:sqref>B320:B349</xm:sqref>
        </x14:dataValidation>
        <x14:dataValidation type="list" allowBlank="1" showInputMessage="1" showErrorMessage="1">
          <x14:formula1>
            <xm:f>'C:\Users\sirley.barbosa\AppData\Local\Microsoft\Windows\Temporary Internet Files\Content.Outlook\YW13QYNY\[Mapa de riesgos gestión Direccionamiento Estratégico 2017-2.xlsx]Hoja1'!#REF!</xm:f>
          </x14:formula1>
          <xm:sqref>F320:F349</xm:sqref>
        </x14:dataValidation>
        <x14:dataValidation type="list" allowBlank="1" showInputMessage="1" showErrorMessage="1">
          <x14:formula1>
            <xm:f>'C:\Users\sirley.barbosa\AppData\Local\Microsoft\Windows\Temporary Internet Files\Content.Outlook\YW13QYNY\[Mapa de riesgos gestión Direccionamiento Estratégico 2017-2.xlsx]Hoja1'!#REF!</xm:f>
          </x14:formula1>
          <xm:sqref>G320:G349</xm:sqref>
        </x14:dataValidation>
        <x14:dataValidation type="list" allowBlank="1" showInputMessage="1" showErrorMessage="1">
          <x14:formula1>
            <xm:f>'C:\Users\sirley.barbosa\AppData\Local\Microsoft\Windows\Temporary Internet Files\Content.Outlook\YW13QYNY\[Mapa de riesgos gestión Direccionamiento Estratégico 2017-2.xlsx]Hoja1'!#REF!</xm:f>
          </x14:formula1>
          <xm:sqref>L320:L349</xm:sqref>
        </x14:dataValidation>
        <x14:dataValidation type="list" allowBlank="1" showInputMessage="1" showErrorMessage="1">
          <x14:formula1>
            <xm:f>'C:\Users\sirley.barbosa\AppData\Local\Microsoft\Windows\Temporary Internet Files\Content.Outlook\YW13QYNY\[Mapa de riesgos gestión Direccionamiento Estratégico 2017-2.xlsx]Hoja1'!#REF!</xm:f>
          </x14:formula1>
          <xm:sqref>E320:E349</xm:sqref>
        </x14:dataValidation>
        <x14:dataValidation type="list" allowBlank="1" showInputMessage="1" showErrorMessage="1">
          <x14:formula1>
            <xm:f>'C:\Users\sirley.barbosa\AppData\Local\Microsoft\Windows\Temporary Internet Files\Content.Outlook\YW13QYNY\[Mapa de riesgos gestión Direccionamiento Estratégico 2017-2.xlsx]Hoja1'!#REF!</xm:f>
          </x14:formula1>
          <xm:sqref>R320:R349</xm:sqref>
        </x14:dataValidation>
        <x14:dataValidation type="list" allowBlank="1" showInputMessage="1" showErrorMessage="1">
          <x14:formula1>
            <xm:f>'C:\Users\sirley.barbosa\AppData\Local\Microsoft\Windows\Temporary Internet Files\Content.Outlook\YW13QYNY\[Mapa de riesgos gestión Direccionamiento Estratégico 2017-2.xlsx]Hoja1'!#REF!</xm:f>
          </x14:formula1>
          <xm:sqref>N320:N349</xm:sqref>
        </x14:dataValidation>
        <x14:dataValidation type="list" allowBlank="1" showInputMessage="1" showErrorMessage="1">
          <x14:formula1>
            <xm:f>'C:\Users\sirley.barbosa\AppData\Local\Microsoft\Windows\Temporary Internet Files\Content.Outlook\YW13QYNY\[Mapa de riesgos gestión Direccionamiento Estratégico 2017-2.xlsx]Hoja1'!#REF!</xm:f>
          </x14:formula1>
          <xm:sqref>O320:O349 H320:H349</xm:sqref>
        </x14:dataValidation>
        <x14:dataValidation type="list" allowBlank="1" showInputMessage="1" showErrorMessage="1">
          <x14:formula1>
            <xm:f>'C:\Users\sirley.barbosa\AppData\Local\Microsoft\Windows\Temporary Internet Files\Content.Outlook\YW13QYNY\[Mapa de riesgos gestión Direccionamiento Estratégico 2017-2.xlsx]Hoja1'!#REF!</xm:f>
          </x14:formula1>
          <xm:sqref>Q320:Q349 J320:J349</xm:sqref>
        </x14:dataValidation>
        <x14:dataValidation type="list" allowBlank="1" showInputMessage="1" showErrorMessage="1">
          <x14:formula1>
            <xm:f>'C:\Users\jennifer.crespo\AppData\Local\Microsoft\Windows\Temporary Internet Files\Content.Outlook\50LL42O0\[Copia de Mapa de riesgos corrupción Direccionamiento estrategico rev260417.xlsx]Hoja1'!#REF!</xm:f>
          </x14:formula1>
          <xm:sqref>L356 R355</xm:sqref>
        </x14:dataValidation>
        <x14:dataValidation type="list" allowBlank="1" showInputMessage="1" showErrorMessage="1">
          <x14:formula1>
            <xm:f>'C:\Users\jennifer.crespo\AppData\Local\Microsoft\Windows\Temporary Internet Files\Content.Outlook\50LL42O0\[Mapa de riesgos corrupción Direccionamiento estrategico rev260417.xlsx]Hoja1'!#REF!</xm:f>
          </x14:formula1>
          <xm:sqref>R354 R352</xm:sqref>
        </x14:dataValidation>
        <x14:dataValidation type="list" allowBlank="1" showInputMessage="1" showErrorMessage="1">
          <x14:formula1>
            <xm:f>'F:\USB 01082017\Direccionamiento\[Mapa de riesgos corrupción Direccionamiento Estratégico 2017 Ultimo.xlsx]Hoja1'!#REF!</xm:f>
          </x14:formula1>
          <xm:sqref>R356:R357 R350:R351 R353</xm:sqref>
        </x14:dataValidation>
        <x14:dataValidation type="list" allowBlank="1" showInputMessage="1" showErrorMessage="1">
          <x14:formula1>
            <xm:f>'F:\USB 01082017\Direccionamiento\[Mapa de riesgos corrupción Direccionamiento Estratégico 2017 Ultimo.xlsx]Hoja1'!#REF!</xm:f>
          </x14:formula1>
          <xm:sqref>L357 L350:L355</xm:sqref>
        </x14:dataValidation>
        <x14:dataValidation type="list" allowBlank="1" showInputMessage="1" showErrorMessage="1">
          <x14:formula1>
            <xm:f>'F:\USB 01082017\Direccionamiento\[Mapa de riesgos corrupción Direccionamiento Estratégico 2017 Ultimo.xlsx]Hoja1'!#REF!</xm:f>
          </x14:formula1>
          <xm:sqref>B350:B357</xm:sqref>
        </x14:dataValidation>
        <x14:dataValidation type="list" allowBlank="1" showInputMessage="1" showErrorMessage="1">
          <x14:formula1>
            <xm:f>'F:\USB 01082017\Direccionamiento\[Mapa de riesgos corrupción Direccionamiento Estratégico 2017 Ultimo.xlsx]Hoja1'!#REF!</xm:f>
          </x14:formula1>
          <xm:sqref>E350:E357</xm:sqref>
        </x14:dataValidation>
        <x14:dataValidation type="list" allowBlank="1" showInputMessage="1" showErrorMessage="1">
          <x14:formula1>
            <xm:f>'F:\USB 01082017\Direccionamiento\[Mapa de riesgos corrupción Direccionamiento Estratégico 2017 Ultimo.xlsx]Hoja1'!#REF!</xm:f>
          </x14:formula1>
          <xm:sqref>H350:H357</xm:sqref>
        </x14:dataValidation>
        <x14:dataValidation type="list" allowBlank="1" showInputMessage="1" showErrorMessage="1">
          <x14:formula1>
            <xm:f>'F:\USB 01082017\Direccionamiento\[Mapa de riesgos corrupción Direccionamiento Estratégico 2017 Ultimo.xlsx]Hoja1'!#REF!</xm:f>
          </x14:formula1>
          <xm:sqref>G350:G357</xm:sqref>
        </x14:dataValidation>
        <x14:dataValidation type="list" allowBlank="1" showInputMessage="1" showErrorMessage="1">
          <x14:formula1>
            <xm:f>'F:\USB 01082017\Direccionamiento\[Mapa de riesgos corrupción Direccionamiento Estratégico 2017 Ultimo.xlsx]Hoja1'!#REF!</xm:f>
          </x14:formula1>
          <xm:sqref>N350:N357</xm:sqref>
        </x14:dataValidation>
        <x14:dataValidation type="list" allowBlank="1" showInputMessage="1" showErrorMessage="1">
          <x14:formula1>
            <xm:f>'F:\USB 01082017\Direccionamiento\[Mapa de riesgos corrupción Direccionamiento Estratégico 2017 Ultimo.xlsx]Hoja1'!#REF!</xm:f>
          </x14:formula1>
          <xm:sqref>O350:O357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3"/>
  <sheetViews>
    <sheetView showGridLines="0" workbookViewId="0">
      <selection activeCell="D1" sqref="D1:AE4"/>
    </sheetView>
  </sheetViews>
  <sheetFormatPr baseColWidth="10" defaultRowHeight="15" x14ac:dyDescent="0.25"/>
  <cols>
    <col min="1" max="1" width="6.140625" customWidth="1"/>
    <col min="3" max="3" width="20.28515625" customWidth="1"/>
    <col min="4" max="4" width="40" customWidth="1"/>
    <col min="5" max="5" width="13.140625" customWidth="1"/>
    <col min="6" max="6" width="15.42578125" customWidth="1"/>
    <col min="7" max="9" width="4.5703125" customWidth="1"/>
    <col min="11" max="11" width="40.7109375" customWidth="1"/>
    <col min="13" max="13" width="13.42578125" customWidth="1"/>
    <col min="14" max="16" width="3.28515625" bestFit="1" customWidth="1"/>
    <col min="17" max="17" width="13.5703125" customWidth="1"/>
    <col min="19" max="19" width="35.42578125" customWidth="1"/>
    <col min="20" max="20" width="18.140625" customWidth="1"/>
    <col min="23" max="23" width="31.7109375" customWidth="1"/>
    <col min="24" max="31" width="8.5703125" customWidth="1"/>
  </cols>
  <sheetData>
    <row r="1" spans="1:31" x14ac:dyDescent="0.25">
      <c r="A1" s="390"/>
      <c r="B1" s="390"/>
      <c r="C1" s="391"/>
      <c r="D1" s="392" t="s">
        <v>987</v>
      </c>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4"/>
    </row>
    <row r="2" spans="1:31" x14ac:dyDescent="0.25">
      <c r="A2" s="390"/>
      <c r="B2" s="390"/>
      <c r="C2" s="391"/>
      <c r="D2" s="395"/>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7"/>
    </row>
    <row r="3" spans="1:31" x14ac:dyDescent="0.25">
      <c r="A3" s="390"/>
      <c r="B3" s="390"/>
      <c r="C3" s="391"/>
      <c r="D3" s="395"/>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7"/>
    </row>
    <row r="4" spans="1:31" x14ac:dyDescent="0.25">
      <c r="A4" s="390"/>
      <c r="B4" s="390"/>
      <c r="C4" s="391"/>
      <c r="D4" s="398"/>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400"/>
    </row>
    <row r="5" spans="1:31" x14ac:dyDescent="0.25">
      <c r="A5" s="401"/>
      <c r="B5" s="401"/>
      <c r="C5" s="401"/>
      <c r="D5" s="401"/>
      <c r="E5" s="401"/>
      <c r="F5" s="401"/>
      <c r="G5" s="402" t="s">
        <v>0</v>
      </c>
      <c r="H5" s="402"/>
      <c r="I5" s="402"/>
      <c r="J5" s="402"/>
      <c r="K5" s="403" t="s">
        <v>1</v>
      </c>
      <c r="L5" s="403"/>
      <c r="M5" s="403"/>
      <c r="N5" s="404" t="s">
        <v>2</v>
      </c>
      <c r="O5" s="404"/>
      <c r="P5" s="404"/>
      <c r="Q5" s="404"/>
      <c r="R5" s="405" t="s">
        <v>3</v>
      </c>
      <c r="S5" s="405"/>
      <c r="T5" s="405"/>
      <c r="U5" s="405"/>
      <c r="V5" s="405"/>
      <c r="W5" s="405"/>
      <c r="X5" s="386" t="s">
        <v>4</v>
      </c>
      <c r="Y5" s="386"/>
      <c r="Z5" s="386"/>
      <c r="AA5" s="386"/>
      <c r="AB5" s="386"/>
      <c r="AC5" s="386"/>
      <c r="AD5" s="386"/>
      <c r="AE5" s="386"/>
    </row>
    <row r="6" spans="1:31" x14ac:dyDescent="0.25">
      <c r="A6" s="401"/>
      <c r="B6" s="401"/>
      <c r="C6" s="401"/>
      <c r="D6" s="401"/>
      <c r="E6" s="401"/>
      <c r="F6" s="401"/>
      <c r="G6" s="402"/>
      <c r="H6" s="402"/>
      <c r="I6" s="402"/>
      <c r="J6" s="402"/>
      <c r="K6" s="403"/>
      <c r="L6" s="403"/>
      <c r="M6" s="403"/>
      <c r="N6" s="404"/>
      <c r="O6" s="404"/>
      <c r="P6" s="404"/>
      <c r="Q6" s="404"/>
      <c r="R6" s="405"/>
      <c r="S6" s="405"/>
      <c r="T6" s="405"/>
      <c r="U6" s="405"/>
      <c r="V6" s="405"/>
      <c r="W6" s="405"/>
      <c r="X6" s="386" t="s">
        <v>5</v>
      </c>
      <c r="Y6" s="386" t="s">
        <v>6</v>
      </c>
      <c r="Z6" s="386" t="s">
        <v>7</v>
      </c>
      <c r="AA6" s="386" t="s">
        <v>8</v>
      </c>
      <c r="AB6" s="388" t="s">
        <v>9</v>
      </c>
      <c r="AC6" s="386" t="s">
        <v>10</v>
      </c>
      <c r="AD6" s="386"/>
      <c r="AE6" s="386"/>
    </row>
    <row r="7" spans="1:31" ht="66" x14ac:dyDescent="0.25">
      <c r="A7" s="111" t="s">
        <v>11</v>
      </c>
      <c r="B7" s="111" t="s">
        <v>12</v>
      </c>
      <c r="C7" s="112" t="s">
        <v>13</v>
      </c>
      <c r="D7" s="111" t="s">
        <v>14</v>
      </c>
      <c r="E7" s="111" t="s">
        <v>15</v>
      </c>
      <c r="F7" s="111" t="s">
        <v>16</v>
      </c>
      <c r="G7" s="113" t="s">
        <v>17</v>
      </c>
      <c r="H7" s="113" t="s">
        <v>18</v>
      </c>
      <c r="I7" s="113" t="s">
        <v>19</v>
      </c>
      <c r="J7" s="113" t="s">
        <v>20</v>
      </c>
      <c r="K7" s="114" t="s">
        <v>21</v>
      </c>
      <c r="L7" s="115" t="s">
        <v>22</v>
      </c>
      <c r="M7" s="115" t="s">
        <v>23</v>
      </c>
      <c r="N7" s="116" t="s">
        <v>17</v>
      </c>
      <c r="O7" s="116" t="s">
        <v>18</v>
      </c>
      <c r="P7" s="116" t="s">
        <v>19</v>
      </c>
      <c r="Q7" s="116" t="s">
        <v>20</v>
      </c>
      <c r="R7" s="117" t="s">
        <v>24</v>
      </c>
      <c r="S7" s="118" t="s">
        <v>25</v>
      </c>
      <c r="T7" s="117" t="s">
        <v>26</v>
      </c>
      <c r="U7" s="119" t="s">
        <v>27</v>
      </c>
      <c r="V7" s="117" t="s">
        <v>28</v>
      </c>
      <c r="W7" s="117" t="s">
        <v>29</v>
      </c>
      <c r="X7" s="387"/>
      <c r="Y7" s="387"/>
      <c r="Z7" s="387"/>
      <c r="AA7" s="387"/>
      <c r="AB7" s="389"/>
      <c r="AC7" s="120" t="s">
        <v>30</v>
      </c>
      <c r="AD7" s="120" t="s">
        <v>31</v>
      </c>
      <c r="AE7" s="120" t="s">
        <v>32</v>
      </c>
    </row>
    <row r="8" spans="1:31" s="474" customFormat="1" ht="102" x14ac:dyDescent="0.25">
      <c r="A8" s="381">
        <v>1</v>
      </c>
      <c r="B8" s="382" t="s">
        <v>1432</v>
      </c>
      <c r="C8" s="383" t="s">
        <v>1433</v>
      </c>
      <c r="D8" s="2" t="s">
        <v>228</v>
      </c>
      <c r="E8" s="149" t="s">
        <v>100</v>
      </c>
      <c r="F8" s="384" t="s">
        <v>58</v>
      </c>
      <c r="G8" s="384">
        <v>2</v>
      </c>
      <c r="H8" s="384">
        <v>3</v>
      </c>
      <c r="I8" s="379">
        <v>6</v>
      </c>
      <c r="J8" s="416" t="s">
        <v>62</v>
      </c>
      <c r="K8" s="16" t="s">
        <v>1434</v>
      </c>
      <c r="L8" s="332" t="s">
        <v>61</v>
      </c>
      <c r="M8" s="1">
        <v>85</v>
      </c>
      <c r="N8" s="384">
        <v>1</v>
      </c>
      <c r="O8" s="384">
        <v>3</v>
      </c>
      <c r="P8" s="378">
        <v>3</v>
      </c>
      <c r="Q8" s="416" t="s">
        <v>62</v>
      </c>
      <c r="R8" s="80" t="s">
        <v>81</v>
      </c>
      <c r="S8" s="80" t="s">
        <v>1435</v>
      </c>
      <c r="T8" s="368" t="s">
        <v>1436</v>
      </c>
      <c r="U8" s="179">
        <v>42978</v>
      </c>
      <c r="V8" s="368" t="s">
        <v>1437</v>
      </c>
      <c r="W8" s="368" t="s">
        <v>1438</v>
      </c>
      <c r="X8" s="3"/>
      <c r="Y8" s="214"/>
      <c r="Z8" s="214"/>
      <c r="AA8" s="214"/>
      <c r="AB8" s="214"/>
      <c r="AC8" s="214"/>
      <c r="AD8" s="214"/>
      <c r="AE8" s="214"/>
    </row>
    <row r="9" spans="1:31" s="474" customFormat="1" ht="63.75" x14ac:dyDescent="0.25">
      <c r="A9" s="381"/>
      <c r="B9" s="382"/>
      <c r="C9" s="383"/>
      <c r="D9" s="2" t="s">
        <v>1439</v>
      </c>
      <c r="E9" s="149" t="s">
        <v>48</v>
      </c>
      <c r="F9" s="384"/>
      <c r="G9" s="384"/>
      <c r="H9" s="384"/>
      <c r="I9" s="379"/>
      <c r="J9" s="416"/>
      <c r="K9" s="368" t="s">
        <v>1440</v>
      </c>
      <c r="L9" s="332" t="s">
        <v>61</v>
      </c>
      <c r="M9" s="1">
        <v>85</v>
      </c>
      <c r="N9" s="384"/>
      <c r="O9" s="384"/>
      <c r="P9" s="378"/>
      <c r="Q9" s="416"/>
      <c r="R9" s="80"/>
      <c r="S9" s="80"/>
      <c r="T9" s="80"/>
      <c r="U9" s="80"/>
      <c r="V9" s="80"/>
      <c r="W9" s="80"/>
      <c r="X9" s="3"/>
      <c r="Y9" s="214"/>
      <c r="Z9" s="214"/>
      <c r="AA9" s="214"/>
      <c r="AB9" s="214"/>
      <c r="AC9" s="214"/>
      <c r="AD9" s="214"/>
      <c r="AE9" s="214"/>
    </row>
    <row r="10" spans="1:31" s="474" customFormat="1" ht="135" x14ac:dyDescent="0.25">
      <c r="A10" s="381">
        <v>2</v>
      </c>
      <c r="B10" s="382" t="s">
        <v>1432</v>
      </c>
      <c r="C10" s="383" t="s">
        <v>1441</v>
      </c>
      <c r="D10" s="368" t="s">
        <v>1442</v>
      </c>
      <c r="E10" s="149" t="s">
        <v>48</v>
      </c>
      <c r="F10" s="384" t="s">
        <v>58</v>
      </c>
      <c r="G10" s="384">
        <v>3</v>
      </c>
      <c r="H10" s="384">
        <v>3</v>
      </c>
      <c r="I10" s="379">
        <v>9</v>
      </c>
      <c r="J10" s="416" t="s">
        <v>59</v>
      </c>
      <c r="K10" s="180" t="s">
        <v>1443</v>
      </c>
      <c r="L10" s="332" t="s">
        <v>61</v>
      </c>
      <c r="M10" s="1">
        <v>85</v>
      </c>
      <c r="N10" s="384">
        <v>1</v>
      </c>
      <c r="O10" s="384">
        <v>3</v>
      </c>
      <c r="P10" s="378">
        <v>3</v>
      </c>
      <c r="Q10" s="416" t="s">
        <v>62</v>
      </c>
      <c r="R10" s="80" t="s">
        <v>81</v>
      </c>
      <c r="S10" s="181" t="s">
        <v>1444</v>
      </c>
      <c r="T10" s="182" t="s">
        <v>1445</v>
      </c>
      <c r="U10" s="183">
        <v>42978</v>
      </c>
      <c r="V10" s="183" t="s">
        <v>1446</v>
      </c>
      <c r="W10" s="181" t="s">
        <v>1447</v>
      </c>
      <c r="X10" s="3"/>
      <c r="Y10" s="214"/>
      <c r="Z10" s="214"/>
      <c r="AA10" s="214"/>
      <c r="AB10" s="214"/>
      <c r="AC10" s="214"/>
      <c r="AD10" s="214"/>
      <c r="AE10" s="214"/>
    </row>
    <row r="11" spans="1:31" s="474" customFormat="1" ht="135" x14ac:dyDescent="0.25">
      <c r="A11" s="381"/>
      <c r="B11" s="382"/>
      <c r="C11" s="383"/>
      <c r="D11" s="75" t="s">
        <v>1448</v>
      </c>
      <c r="E11" s="149" t="s">
        <v>100</v>
      </c>
      <c r="F11" s="384"/>
      <c r="G11" s="384"/>
      <c r="H11" s="384"/>
      <c r="I11" s="379"/>
      <c r="J11" s="416"/>
      <c r="K11" s="180" t="s">
        <v>1449</v>
      </c>
      <c r="L11" s="332" t="s">
        <v>61</v>
      </c>
      <c r="M11" s="1">
        <v>70</v>
      </c>
      <c r="N11" s="384"/>
      <c r="O11" s="384"/>
      <c r="P11" s="378"/>
      <c r="Q11" s="416"/>
      <c r="R11" s="80" t="s">
        <v>81</v>
      </c>
      <c r="S11" s="181" t="s">
        <v>1450</v>
      </c>
      <c r="T11" s="181" t="s">
        <v>1451</v>
      </c>
      <c r="U11" s="183">
        <v>42978</v>
      </c>
      <c r="V11" s="183" t="s">
        <v>1446</v>
      </c>
      <c r="W11" s="181" t="s">
        <v>1447</v>
      </c>
      <c r="X11" s="3"/>
      <c r="Y11" s="214"/>
      <c r="Z11" s="214"/>
      <c r="AA11" s="214"/>
      <c r="AB11" s="214"/>
      <c r="AC11" s="214"/>
      <c r="AD11" s="214"/>
      <c r="AE11" s="214"/>
    </row>
    <row r="12" spans="1:31" s="474" customFormat="1" ht="102" x14ac:dyDescent="0.25">
      <c r="A12" s="381"/>
      <c r="B12" s="382"/>
      <c r="C12" s="383"/>
      <c r="D12" s="75" t="s">
        <v>1452</v>
      </c>
      <c r="E12" s="149" t="s">
        <v>36</v>
      </c>
      <c r="F12" s="384"/>
      <c r="G12" s="384"/>
      <c r="H12" s="384"/>
      <c r="I12" s="379"/>
      <c r="J12" s="416"/>
      <c r="K12" s="16" t="s">
        <v>1453</v>
      </c>
      <c r="L12" s="332" t="s">
        <v>61</v>
      </c>
      <c r="M12" s="79">
        <v>85</v>
      </c>
      <c r="N12" s="384"/>
      <c r="O12" s="384"/>
      <c r="P12" s="378"/>
      <c r="Q12" s="416"/>
      <c r="R12" s="80"/>
      <c r="S12" s="80"/>
      <c r="T12" s="80"/>
      <c r="U12" s="80"/>
      <c r="V12" s="80"/>
      <c r="W12" s="80"/>
      <c r="X12" s="3"/>
      <c r="Y12" s="214"/>
      <c r="Z12" s="214"/>
      <c r="AA12" s="214"/>
      <c r="AB12" s="214"/>
      <c r="AC12" s="214"/>
      <c r="AD12" s="214"/>
      <c r="AE12" s="214"/>
    </row>
    <row r="13" spans="1:31" s="474" customFormat="1" ht="63.75" x14ac:dyDescent="0.25">
      <c r="A13" s="381"/>
      <c r="B13" s="382"/>
      <c r="C13" s="383"/>
      <c r="D13" s="75"/>
      <c r="E13" s="149"/>
      <c r="F13" s="384"/>
      <c r="G13" s="384"/>
      <c r="H13" s="384"/>
      <c r="I13" s="379"/>
      <c r="J13" s="416"/>
      <c r="K13" s="16" t="s">
        <v>1454</v>
      </c>
      <c r="L13" s="332" t="s">
        <v>61</v>
      </c>
      <c r="M13" s="1">
        <v>85</v>
      </c>
      <c r="N13" s="384"/>
      <c r="O13" s="384"/>
      <c r="P13" s="378"/>
      <c r="Q13" s="416"/>
      <c r="R13" s="80"/>
      <c r="S13" s="80"/>
      <c r="T13" s="80"/>
      <c r="U13" s="80"/>
      <c r="V13" s="80"/>
      <c r="W13" s="80"/>
      <c r="X13" s="3"/>
      <c r="Y13" s="214"/>
      <c r="Z13" s="214"/>
      <c r="AA13" s="214"/>
      <c r="AB13" s="214"/>
      <c r="AC13" s="214"/>
      <c r="AD13" s="214"/>
      <c r="AE13" s="214"/>
    </row>
    <row r="14" spans="1:31" s="474" customFormat="1" ht="101.25" x14ac:dyDescent="0.25">
      <c r="A14" s="419">
        <v>3</v>
      </c>
      <c r="B14" s="417" t="s">
        <v>1432</v>
      </c>
      <c r="C14" s="428" t="s">
        <v>1455</v>
      </c>
      <c r="D14" s="184" t="s">
        <v>1456</v>
      </c>
      <c r="E14" s="249" t="s">
        <v>100</v>
      </c>
      <c r="F14" s="416" t="s">
        <v>37</v>
      </c>
      <c r="G14" s="440">
        <v>2</v>
      </c>
      <c r="H14" s="440">
        <v>10</v>
      </c>
      <c r="I14" s="418">
        <v>20</v>
      </c>
      <c r="J14" s="416" t="s">
        <v>41</v>
      </c>
      <c r="K14" s="185" t="s">
        <v>1457</v>
      </c>
      <c r="L14" s="342" t="s">
        <v>40</v>
      </c>
      <c r="M14" s="47">
        <v>85</v>
      </c>
      <c r="N14" s="428">
        <v>1</v>
      </c>
      <c r="O14" s="428">
        <v>10</v>
      </c>
      <c r="P14" s="418">
        <v>10</v>
      </c>
      <c r="Q14" s="416" t="s">
        <v>1458</v>
      </c>
      <c r="R14" s="64" t="s">
        <v>42</v>
      </c>
      <c r="S14" s="66" t="s">
        <v>1459</v>
      </c>
      <c r="T14" s="186" t="s">
        <v>1460</v>
      </c>
      <c r="U14" s="187">
        <v>42977</v>
      </c>
      <c r="V14" s="186" t="s">
        <v>273</v>
      </c>
      <c r="W14" s="186" t="s">
        <v>1461</v>
      </c>
      <c r="X14" s="65"/>
      <c r="Y14" s="310"/>
      <c r="Z14" s="310"/>
      <c r="AA14" s="310"/>
      <c r="AB14" s="310"/>
      <c r="AC14" s="310"/>
      <c r="AD14" s="310"/>
      <c r="AE14" s="310"/>
    </row>
    <row r="15" spans="1:31" s="474" customFormat="1" ht="78.75" x14ac:dyDescent="0.25">
      <c r="A15" s="419"/>
      <c r="B15" s="417"/>
      <c r="C15" s="428"/>
      <c r="D15" s="184" t="s">
        <v>184</v>
      </c>
      <c r="E15" s="249" t="s">
        <v>36</v>
      </c>
      <c r="F15" s="416"/>
      <c r="G15" s="440"/>
      <c r="H15" s="440"/>
      <c r="I15" s="418"/>
      <c r="J15" s="416"/>
      <c r="K15" s="67" t="s">
        <v>1462</v>
      </c>
      <c r="L15" s="342" t="s">
        <v>40</v>
      </c>
      <c r="M15" s="47">
        <v>85</v>
      </c>
      <c r="N15" s="428"/>
      <c r="O15" s="428"/>
      <c r="P15" s="418"/>
      <c r="Q15" s="416"/>
      <c r="R15" s="64"/>
      <c r="S15" s="67"/>
      <c r="T15" s="67"/>
      <c r="U15" s="188"/>
      <c r="V15" s="67"/>
      <c r="W15" s="67"/>
      <c r="X15" s="65"/>
      <c r="Y15" s="310"/>
      <c r="Z15" s="310"/>
      <c r="AA15" s="310"/>
      <c r="AB15" s="310"/>
      <c r="AC15" s="310"/>
      <c r="AD15" s="310"/>
      <c r="AE15" s="310"/>
    </row>
    <row r="16" spans="1:31" s="474" customFormat="1" x14ac:dyDescent="0.25">
      <c r="A16" s="419"/>
      <c r="B16" s="417"/>
      <c r="C16" s="428"/>
      <c r="D16" s="184" t="s">
        <v>1463</v>
      </c>
      <c r="E16" s="232"/>
      <c r="F16" s="416"/>
      <c r="G16" s="440"/>
      <c r="H16" s="440"/>
      <c r="I16" s="418"/>
      <c r="J16" s="416"/>
      <c r="K16" s="485"/>
      <c r="L16" s="342"/>
      <c r="M16" s="47">
        <v>0</v>
      </c>
      <c r="N16" s="428"/>
      <c r="O16" s="428"/>
      <c r="P16" s="418"/>
      <c r="Q16" s="416"/>
      <c r="R16" s="64"/>
      <c r="S16" s="67"/>
      <c r="T16" s="67"/>
      <c r="U16" s="67"/>
      <c r="V16" s="67"/>
      <c r="W16" s="67"/>
      <c r="X16" s="65"/>
      <c r="Y16" s="310"/>
      <c r="Z16" s="310"/>
      <c r="AA16" s="310"/>
      <c r="AB16" s="310"/>
      <c r="AC16" s="310"/>
      <c r="AD16" s="310"/>
      <c r="AE16" s="310"/>
    </row>
    <row r="17" spans="1:31" s="474" customFormat="1" x14ac:dyDescent="0.25">
      <c r="A17" s="419"/>
      <c r="B17" s="417"/>
      <c r="C17" s="428"/>
      <c r="D17" s="65"/>
      <c r="E17" s="232"/>
      <c r="F17" s="416"/>
      <c r="G17" s="440"/>
      <c r="H17" s="440"/>
      <c r="I17" s="418"/>
      <c r="J17" s="416"/>
      <c r="K17" s="189"/>
      <c r="L17" s="342"/>
      <c r="M17" s="47">
        <v>0</v>
      </c>
      <c r="N17" s="428"/>
      <c r="O17" s="428"/>
      <c r="P17" s="418"/>
      <c r="Q17" s="416"/>
      <c r="R17" s="64"/>
      <c r="S17" s="67"/>
      <c r="T17" s="67"/>
      <c r="U17" s="67"/>
      <c r="V17" s="67"/>
      <c r="W17" s="67"/>
      <c r="X17" s="65"/>
      <c r="Y17" s="310"/>
      <c r="Z17" s="310"/>
      <c r="AA17" s="310"/>
      <c r="AB17" s="310"/>
      <c r="AC17" s="310"/>
      <c r="AD17" s="310"/>
      <c r="AE17" s="310"/>
    </row>
    <row r="18" spans="1:31" s="474" customFormat="1" x14ac:dyDescent="0.25">
      <c r="A18" s="419"/>
      <c r="B18" s="417"/>
      <c r="C18" s="428"/>
      <c r="D18" s="65"/>
      <c r="E18" s="232"/>
      <c r="F18" s="416"/>
      <c r="G18" s="440"/>
      <c r="H18" s="440"/>
      <c r="I18" s="418"/>
      <c r="J18" s="416"/>
      <c r="K18" s="190"/>
      <c r="L18" s="342"/>
      <c r="M18" s="47">
        <v>0</v>
      </c>
      <c r="N18" s="428"/>
      <c r="O18" s="428"/>
      <c r="P18" s="418"/>
      <c r="Q18" s="416"/>
      <c r="R18" s="64"/>
      <c r="S18" s="67"/>
      <c r="T18" s="67"/>
      <c r="U18" s="67"/>
      <c r="V18" s="67"/>
      <c r="W18" s="67"/>
      <c r="X18" s="65"/>
      <c r="Y18" s="310"/>
      <c r="Z18" s="310"/>
      <c r="AA18" s="310"/>
      <c r="AB18" s="310"/>
      <c r="AC18" s="310"/>
      <c r="AD18" s="310"/>
      <c r="AE18" s="310"/>
    </row>
    <row r="19" spans="1:31" s="474" customFormat="1" ht="90" x14ac:dyDescent="0.25">
      <c r="A19" s="419">
        <v>4</v>
      </c>
      <c r="B19" s="417" t="s">
        <v>1432</v>
      </c>
      <c r="C19" s="428" t="s">
        <v>1464</v>
      </c>
      <c r="D19" s="191" t="s">
        <v>1465</v>
      </c>
      <c r="E19" s="353" t="s">
        <v>36</v>
      </c>
      <c r="F19" s="416" t="s">
        <v>37</v>
      </c>
      <c r="G19" s="440">
        <v>2</v>
      </c>
      <c r="H19" s="440">
        <v>5</v>
      </c>
      <c r="I19" s="418">
        <v>10</v>
      </c>
      <c r="J19" s="416" t="s">
        <v>1458</v>
      </c>
      <c r="K19" s="67" t="s">
        <v>1466</v>
      </c>
      <c r="L19" s="342" t="s">
        <v>40</v>
      </c>
      <c r="M19" s="47">
        <v>85</v>
      </c>
      <c r="N19" s="428">
        <v>1</v>
      </c>
      <c r="O19" s="428">
        <v>5</v>
      </c>
      <c r="P19" s="418">
        <v>5</v>
      </c>
      <c r="Q19" s="416" t="s">
        <v>1458</v>
      </c>
      <c r="R19" s="64" t="s">
        <v>42</v>
      </c>
      <c r="S19" s="186" t="s">
        <v>1467</v>
      </c>
      <c r="T19" s="186" t="s">
        <v>1468</v>
      </c>
      <c r="U19" s="187">
        <v>42948</v>
      </c>
      <c r="V19" s="186" t="s">
        <v>273</v>
      </c>
      <c r="W19" s="186" t="s">
        <v>1469</v>
      </c>
      <c r="X19" s="65"/>
      <c r="Y19" s="310"/>
      <c r="Z19" s="310"/>
      <c r="AA19" s="310"/>
      <c r="AB19" s="310"/>
      <c r="AC19" s="310"/>
      <c r="AD19" s="310"/>
      <c r="AE19" s="310"/>
    </row>
    <row r="20" spans="1:31" s="474" customFormat="1" ht="78.75" x14ac:dyDescent="0.25">
      <c r="A20" s="419"/>
      <c r="B20" s="417"/>
      <c r="C20" s="428"/>
      <c r="D20" s="192" t="s">
        <v>873</v>
      </c>
      <c r="E20" s="353" t="s">
        <v>100</v>
      </c>
      <c r="F20" s="416"/>
      <c r="G20" s="440"/>
      <c r="H20" s="440"/>
      <c r="I20" s="418"/>
      <c r="J20" s="416"/>
      <c r="K20" s="67" t="s">
        <v>1470</v>
      </c>
      <c r="L20" s="342" t="s">
        <v>40</v>
      </c>
      <c r="M20" s="47">
        <v>85</v>
      </c>
      <c r="N20" s="428"/>
      <c r="O20" s="428"/>
      <c r="P20" s="418"/>
      <c r="Q20" s="416"/>
      <c r="R20" s="64"/>
      <c r="S20" s="67"/>
      <c r="T20" s="67"/>
      <c r="U20" s="67"/>
      <c r="V20" s="67"/>
      <c r="W20" s="67"/>
      <c r="X20" s="65"/>
      <c r="Y20" s="310"/>
      <c r="Z20" s="310"/>
      <c r="AA20" s="310"/>
      <c r="AB20" s="310"/>
      <c r="AC20" s="310"/>
      <c r="AD20" s="310"/>
      <c r="AE20" s="310"/>
    </row>
    <row r="21" spans="1:31" s="474" customFormat="1" ht="22.5" x14ac:dyDescent="0.25">
      <c r="A21" s="419"/>
      <c r="B21" s="417"/>
      <c r="C21" s="428"/>
      <c r="D21" s="65" t="s">
        <v>1471</v>
      </c>
      <c r="E21" s="232" t="s">
        <v>48</v>
      </c>
      <c r="F21" s="416"/>
      <c r="G21" s="440"/>
      <c r="H21" s="440"/>
      <c r="I21" s="418"/>
      <c r="J21" s="416"/>
      <c r="K21" s="67"/>
      <c r="L21" s="342"/>
      <c r="M21" s="47">
        <v>0</v>
      </c>
      <c r="N21" s="428"/>
      <c r="O21" s="428"/>
      <c r="P21" s="418"/>
      <c r="Q21" s="416"/>
      <c r="R21" s="64"/>
      <c r="S21" s="67"/>
      <c r="T21" s="67"/>
      <c r="U21" s="67"/>
      <c r="V21" s="67"/>
      <c r="W21" s="67"/>
      <c r="X21" s="65"/>
      <c r="Y21" s="310"/>
      <c r="Z21" s="310"/>
      <c r="AA21" s="310"/>
      <c r="AB21" s="310"/>
      <c r="AC21" s="310"/>
      <c r="AD21" s="310"/>
      <c r="AE21" s="310"/>
    </row>
    <row r="22" spans="1:31" s="474" customFormat="1" x14ac:dyDescent="0.25">
      <c r="A22" s="419"/>
      <c r="B22" s="417"/>
      <c r="C22" s="428"/>
      <c r="D22" s="65" t="s">
        <v>1472</v>
      </c>
      <c r="E22" s="232"/>
      <c r="F22" s="416"/>
      <c r="G22" s="440"/>
      <c r="H22" s="440"/>
      <c r="I22" s="418"/>
      <c r="J22" s="416"/>
      <c r="K22" s="67"/>
      <c r="L22" s="342"/>
      <c r="M22" s="47">
        <v>0</v>
      </c>
      <c r="N22" s="428"/>
      <c r="O22" s="428"/>
      <c r="P22" s="418"/>
      <c r="Q22" s="416"/>
      <c r="R22" s="64"/>
      <c r="S22" s="67"/>
      <c r="T22" s="67"/>
      <c r="U22" s="67"/>
      <c r="V22" s="67"/>
      <c r="W22" s="67"/>
      <c r="X22" s="65"/>
      <c r="Y22" s="310"/>
      <c r="Z22" s="310"/>
      <c r="AA22" s="310"/>
      <c r="AB22" s="310"/>
      <c r="AC22" s="310"/>
      <c r="AD22" s="310"/>
      <c r="AE22" s="310"/>
    </row>
    <row r="23" spans="1:31" s="474" customFormat="1" ht="153" x14ac:dyDescent="0.25">
      <c r="A23" s="409">
        <v>5</v>
      </c>
      <c r="B23" s="382" t="s">
        <v>1473</v>
      </c>
      <c r="C23" s="383" t="s">
        <v>1474</v>
      </c>
      <c r="D23" s="368" t="s">
        <v>1475</v>
      </c>
      <c r="E23" s="335" t="s">
        <v>48</v>
      </c>
      <c r="F23" s="407" t="s">
        <v>58</v>
      </c>
      <c r="G23" s="407">
        <v>3</v>
      </c>
      <c r="H23" s="413">
        <v>3</v>
      </c>
      <c r="I23" s="406">
        <v>9</v>
      </c>
      <c r="J23" s="416" t="s">
        <v>59</v>
      </c>
      <c r="K23" s="355" t="s">
        <v>1476</v>
      </c>
      <c r="L23" s="341" t="s">
        <v>61</v>
      </c>
      <c r="M23" s="193">
        <v>70</v>
      </c>
      <c r="N23" s="407">
        <v>2</v>
      </c>
      <c r="O23" s="407">
        <v>3</v>
      </c>
      <c r="P23" s="408">
        <v>6</v>
      </c>
      <c r="Q23" s="416" t="s">
        <v>62</v>
      </c>
      <c r="R23" s="368" t="s">
        <v>63</v>
      </c>
      <c r="S23" s="355" t="s">
        <v>1477</v>
      </c>
      <c r="T23" s="194" t="s">
        <v>1478</v>
      </c>
      <c r="U23" s="195">
        <v>42917</v>
      </c>
      <c r="V23" s="194" t="s">
        <v>78</v>
      </c>
      <c r="W23" s="33" t="s">
        <v>1479</v>
      </c>
      <c r="X23" s="24"/>
      <c r="Y23" s="477"/>
      <c r="Z23" s="214"/>
      <c r="AA23" s="214"/>
      <c r="AB23" s="214"/>
      <c r="AC23" s="214"/>
      <c r="AD23" s="214"/>
      <c r="AE23" s="214"/>
    </row>
    <row r="24" spans="1:31" s="474" customFormat="1" ht="38.25" x14ac:dyDescent="0.25">
      <c r="A24" s="409"/>
      <c r="B24" s="382"/>
      <c r="C24" s="383"/>
      <c r="D24" s="75" t="s">
        <v>1480</v>
      </c>
      <c r="E24" s="335" t="s">
        <v>48</v>
      </c>
      <c r="F24" s="407"/>
      <c r="G24" s="407"/>
      <c r="H24" s="413"/>
      <c r="I24" s="406"/>
      <c r="J24" s="416"/>
      <c r="K24" s="92"/>
      <c r="L24" s="341"/>
      <c r="M24" s="193">
        <v>0</v>
      </c>
      <c r="N24" s="407"/>
      <c r="O24" s="407"/>
      <c r="P24" s="408"/>
      <c r="Q24" s="416"/>
      <c r="R24" s="368"/>
      <c r="S24" s="33"/>
      <c r="T24" s="194"/>
      <c r="U24" s="195"/>
      <c r="V24" s="194"/>
      <c r="W24" s="33"/>
      <c r="X24" s="24"/>
      <c r="Y24" s="477"/>
      <c r="Z24" s="214"/>
      <c r="AA24" s="214"/>
      <c r="AB24" s="214"/>
      <c r="AC24" s="214"/>
      <c r="AD24" s="214"/>
      <c r="AE24" s="214"/>
    </row>
    <row r="25" spans="1:31" s="474" customFormat="1" ht="114.75" x14ac:dyDescent="0.25">
      <c r="A25" s="409">
        <v>6</v>
      </c>
      <c r="B25" s="382" t="s">
        <v>1473</v>
      </c>
      <c r="C25" s="452" t="s">
        <v>1481</v>
      </c>
      <c r="D25" s="75" t="s">
        <v>1482</v>
      </c>
      <c r="E25" s="372" t="s">
        <v>100</v>
      </c>
      <c r="F25" s="407" t="s">
        <v>58</v>
      </c>
      <c r="G25" s="407">
        <v>3</v>
      </c>
      <c r="H25" s="407">
        <v>3</v>
      </c>
      <c r="I25" s="406">
        <v>9</v>
      </c>
      <c r="J25" s="416" t="s">
        <v>59</v>
      </c>
      <c r="K25" s="16" t="s">
        <v>1483</v>
      </c>
      <c r="L25" s="341" t="s">
        <v>61</v>
      </c>
      <c r="M25" s="193">
        <v>55</v>
      </c>
      <c r="N25" s="407">
        <v>3</v>
      </c>
      <c r="O25" s="407">
        <v>3</v>
      </c>
      <c r="P25" s="408">
        <v>9</v>
      </c>
      <c r="Q25" s="416" t="s">
        <v>59</v>
      </c>
      <c r="R25" s="368" t="s">
        <v>63</v>
      </c>
      <c r="S25" s="368" t="s">
        <v>1484</v>
      </c>
      <c r="T25" s="368" t="s">
        <v>1485</v>
      </c>
      <c r="U25" s="179">
        <v>42917</v>
      </c>
      <c r="V25" s="368" t="s">
        <v>1486</v>
      </c>
      <c r="W25" s="368" t="s">
        <v>1487</v>
      </c>
      <c r="X25" s="24"/>
      <c r="Y25" s="477"/>
      <c r="Z25" s="214"/>
      <c r="AA25" s="214"/>
      <c r="AB25" s="214"/>
      <c r="AC25" s="214"/>
      <c r="AD25" s="214"/>
      <c r="AE25" s="214"/>
    </row>
    <row r="26" spans="1:31" s="474" customFormat="1" ht="38.25" x14ac:dyDescent="0.25">
      <c r="A26" s="409"/>
      <c r="B26" s="382"/>
      <c r="C26" s="452"/>
      <c r="D26" s="75" t="s">
        <v>1488</v>
      </c>
      <c r="E26" s="372" t="s">
        <v>100</v>
      </c>
      <c r="F26" s="407"/>
      <c r="G26" s="407"/>
      <c r="H26" s="407"/>
      <c r="I26" s="406"/>
      <c r="J26" s="416"/>
      <c r="K26" s="16"/>
      <c r="L26" s="341"/>
      <c r="M26" s="193"/>
      <c r="N26" s="407"/>
      <c r="O26" s="407"/>
      <c r="P26" s="408"/>
      <c r="Q26" s="416"/>
      <c r="R26" s="368"/>
      <c r="S26" s="368"/>
      <c r="T26" s="368"/>
      <c r="U26" s="179"/>
      <c r="V26" s="368"/>
      <c r="W26" s="368"/>
      <c r="X26" s="24"/>
      <c r="Y26" s="477"/>
      <c r="Z26" s="214"/>
      <c r="AA26" s="214"/>
      <c r="AB26" s="214"/>
      <c r="AC26" s="214"/>
      <c r="AD26" s="214"/>
      <c r="AE26" s="214"/>
    </row>
    <row r="27" spans="1:31" s="474" customFormat="1" ht="90" x14ac:dyDescent="0.25">
      <c r="A27" s="430">
        <v>7</v>
      </c>
      <c r="B27" s="424" t="s">
        <v>1473</v>
      </c>
      <c r="C27" s="439" t="s">
        <v>1489</v>
      </c>
      <c r="D27" s="196" t="s">
        <v>1490</v>
      </c>
      <c r="E27" s="486" t="s">
        <v>769</v>
      </c>
      <c r="F27" s="421" t="s">
        <v>37</v>
      </c>
      <c r="G27" s="422">
        <v>4</v>
      </c>
      <c r="H27" s="422">
        <v>10</v>
      </c>
      <c r="I27" s="420">
        <v>40</v>
      </c>
      <c r="J27" s="421" t="s">
        <v>38</v>
      </c>
      <c r="K27" s="185" t="s">
        <v>1491</v>
      </c>
      <c r="L27" s="344" t="s">
        <v>40</v>
      </c>
      <c r="M27" s="197">
        <v>70</v>
      </c>
      <c r="N27" s="422">
        <v>1</v>
      </c>
      <c r="O27" s="422">
        <v>10</v>
      </c>
      <c r="P27" s="420">
        <v>10</v>
      </c>
      <c r="Q27" s="421" t="s">
        <v>1458</v>
      </c>
      <c r="R27" s="136" t="s">
        <v>42</v>
      </c>
      <c r="S27" s="363" t="s">
        <v>1492</v>
      </c>
      <c r="T27" s="363" t="s">
        <v>1493</v>
      </c>
      <c r="U27" s="198">
        <v>42917</v>
      </c>
      <c r="V27" s="199" t="s">
        <v>392</v>
      </c>
      <c r="W27" s="363" t="s">
        <v>1494</v>
      </c>
      <c r="X27" s="65"/>
      <c r="Y27" s="310"/>
      <c r="Z27" s="310"/>
      <c r="AA27" s="310"/>
      <c r="AB27" s="310"/>
      <c r="AC27" s="310"/>
      <c r="AD27" s="310"/>
      <c r="AE27" s="310"/>
    </row>
    <row r="28" spans="1:31" s="474" customFormat="1" x14ac:dyDescent="0.25">
      <c r="A28" s="430"/>
      <c r="B28" s="424"/>
      <c r="C28" s="439"/>
      <c r="D28" s="196" t="s">
        <v>1495</v>
      </c>
      <c r="E28" s="486" t="s">
        <v>48</v>
      </c>
      <c r="F28" s="421"/>
      <c r="G28" s="422"/>
      <c r="H28" s="422"/>
      <c r="I28" s="420"/>
      <c r="J28" s="421"/>
      <c r="K28" s="185"/>
      <c r="L28" s="344"/>
      <c r="M28" s="69">
        <v>0</v>
      </c>
      <c r="N28" s="422"/>
      <c r="O28" s="422"/>
      <c r="P28" s="420"/>
      <c r="Q28" s="421"/>
      <c r="R28" s="136"/>
      <c r="S28" s="363"/>
      <c r="T28" s="363"/>
      <c r="U28" s="198"/>
      <c r="V28" s="363"/>
      <c r="W28" s="363"/>
      <c r="X28" s="65"/>
      <c r="Y28" s="310"/>
      <c r="Z28" s="310"/>
      <c r="AA28" s="310"/>
      <c r="AB28" s="310"/>
      <c r="AC28" s="310"/>
      <c r="AD28" s="310"/>
      <c r="AE28" s="310"/>
    </row>
    <row r="29" spans="1:31" s="474" customFormat="1" ht="22.5" x14ac:dyDescent="0.25">
      <c r="A29" s="430"/>
      <c r="B29" s="424"/>
      <c r="C29" s="439"/>
      <c r="D29" s="196" t="s">
        <v>1496</v>
      </c>
      <c r="E29" s="243" t="s">
        <v>189</v>
      </c>
      <c r="F29" s="421"/>
      <c r="G29" s="422"/>
      <c r="H29" s="422"/>
      <c r="I29" s="420"/>
      <c r="J29" s="421"/>
      <c r="K29" s="185"/>
      <c r="L29" s="344"/>
      <c r="M29" s="69">
        <v>0</v>
      </c>
      <c r="N29" s="422"/>
      <c r="O29" s="422"/>
      <c r="P29" s="420"/>
      <c r="Q29" s="421"/>
      <c r="R29" s="136"/>
      <c r="S29" s="363"/>
      <c r="T29" s="363"/>
      <c r="U29" s="363"/>
      <c r="V29" s="363"/>
      <c r="W29" s="363"/>
      <c r="X29" s="65"/>
      <c r="Y29" s="310"/>
      <c r="Z29" s="310"/>
      <c r="AA29" s="310"/>
      <c r="AB29" s="310"/>
      <c r="AC29" s="310"/>
      <c r="AD29" s="310"/>
      <c r="AE29" s="310"/>
    </row>
    <row r="30" spans="1:31" s="474" customFormat="1" x14ac:dyDescent="0.25">
      <c r="A30" s="430"/>
      <c r="B30" s="424"/>
      <c r="C30" s="439"/>
      <c r="D30" s="63" t="s">
        <v>1497</v>
      </c>
      <c r="E30" s="243" t="s">
        <v>36</v>
      </c>
      <c r="F30" s="421"/>
      <c r="G30" s="422"/>
      <c r="H30" s="422"/>
      <c r="I30" s="420"/>
      <c r="J30" s="421"/>
      <c r="K30" s="363"/>
      <c r="L30" s="344"/>
      <c r="M30" s="69">
        <v>0</v>
      </c>
      <c r="N30" s="422"/>
      <c r="O30" s="422"/>
      <c r="P30" s="420"/>
      <c r="Q30" s="421"/>
      <c r="R30" s="136"/>
      <c r="S30" s="363"/>
      <c r="T30" s="363"/>
      <c r="U30" s="363"/>
      <c r="V30" s="363"/>
      <c r="W30" s="363"/>
      <c r="X30" s="65"/>
      <c r="Y30" s="310"/>
      <c r="Z30" s="310"/>
      <c r="AA30" s="310"/>
      <c r="AB30" s="310"/>
      <c r="AC30" s="310"/>
      <c r="AD30" s="310"/>
      <c r="AE30" s="310"/>
    </row>
    <row r="31" spans="1:31" s="474" customFormat="1" x14ac:dyDescent="0.25">
      <c r="A31" s="430"/>
      <c r="B31" s="424"/>
      <c r="C31" s="439"/>
      <c r="D31" s="487"/>
      <c r="E31" s="243" t="s">
        <v>100</v>
      </c>
      <c r="F31" s="421"/>
      <c r="G31" s="422"/>
      <c r="H31" s="422"/>
      <c r="I31" s="420"/>
      <c r="J31" s="421"/>
      <c r="K31" s="185"/>
      <c r="L31" s="344"/>
      <c r="M31" s="69">
        <v>0</v>
      </c>
      <c r="N31" s="422"/>
      <c r="O31" s="422"/>
      <c r="P31" s="420"/>
      <c r="Q31" s="421"/>
      <c r="R31" s="136"/>
      <c r="S31" s="363"/>
      <c r="T31" s="363"/>
      <c r="U31" s="363"/>
      <c r="V31" s="363"/>
      <c r="W31" s="363"/>
      <c r="X31" s="65"/>
      <c r="Y31" s="310"/>
      <c r="Z31" s="310"/>
      <c r="AA31" s="310"/>
      <c r="AB31" s="310"/>
      <c r="AC31" s="310"/>
      <c r="AD31" s="310"/>
      <c r="AE31" s="310"/>
    </row>
    <row r="32" spans="1:31" s="474" customFormat="1" ht="56.25" x14ac:dyDescent="0.25">
      <c r="A32" s="430">
        <v>8</v>
      </c>
      <c r="B32" s="424" t="s">
        <v>1473</v>
      </c>
      <c r="C32" s="424" t="s">
        <v>1498</v>
      </c>
      <c r="D32" s="70" t="s">
        <v>1499</v>
      </c>
      <c r="E32" s="243" t="s">
        <v>36</v>
      </c>
      <c r="F32" s="421" t="s">
        <v>37</v>
      </c>
      <c r="G32" s="422">
        <v>1</v>
      </c>
      <c r="H32" s="422">
        <v>10</v>
      </c>
      <c r="I32" s="420">
        <v>10</v>
      </c>
      <c r="J32" s="421" t="s">
        <v>1458</v>
      </c>
      <c r="K32" s="136" t="s">
        <v>1500</v>
      </c>
      <c r="L32" s="344" t="s">
        <v>40</v>
      </c>
      <c r="M32" s="197">
        <v>55</v>
      </c>
      <c r="N32" s="422">
        <v>1</v>
      </c>
      <c r="O32" s="422">
        <v>10</v>
      </c>
      <c r="P32" s="420">
        <v>10</v>
      </c>
      <c r="Q32" s="421" t="s">
        <v>1458</v>
      </c>
      <c r="R32" s="136" t="s">
        <v>42</v>
      </c>
      <c r="S32" s="363" t="s">
        <v>1501</v>
      </c>
      <c r="T32" s="185" t="s">
        <v>1502</v>
      </c>
      <c r="U32" s="198">
        <v>42917</v>
      </c>
      <c r="V32" s="185" t="s">
        <v>154</v>
      </c>
      <c r="W32" s="363" t="s">
        <v>1494</v>
      </c>
      <c r="X32" s="65"/>
      <c r="Y32" s="310"/>
      <c r="Z32" s="310"/>
      <c r="AA32" s="310"/>
      <c r="AB32" s="310"/>
      <c r="AC32" s="310"/>
      <c r="AD32" s="310"/>
      <c r="AE32" s="310"/>
    </row>
    <row r="33" spans="1:31" s="474" customFormat="1" ht="22.5" x14ac:dyDescent="0.25">
      <c r="A33" s="430"/>
      <c r="B33" s="424"/>
      <c r="C33" s="424"/>
      <c r="D33" s="70" t="s">
        <v>1503</v>
      </c>
      <c r="E33" s="243" t="s">
        <v>36</v>
      </c>
      <c r="F33" s="421"/>
      <c r="G33" s="422"/>
      <c r="H33" s="422"/>
      <c r="I33" s="420"/>
      <c r="J33" s="421"/>
      <c r="K33" s="343"/>
      <c r="L33" s="344"/>
      <c r="M33" s="69">
        <v>0</v>
      </c>
      <c r="N33" s="422"/>
      <c r="O33" s="422"/>
      <c r="P33" s="420"/>
      <c r="Q33" s="421"/>
      <c r="R33" s="136"/>
      <c r="S33" s="363"/>
      <c r="T33" s="363"/>
      <c r="U33" s="363"/>
      <c r="V33" s="363"/>
      <c r="W33" s="363"/>
      <c r="X33" s="65"/>
      <c r="Y33" s="310"/>
      <c r="Z33" s="310"/>
      <c r="AA33" s="310"/>
      <c r="AB33" s="310"/>
      <c r="AC33" s="310"/>
      <c r="AD33" s="310"/>
      <c r="AE33" s="310"/>
    </row>
    <row r="34" spans="1:31" s="474" customFormat="1" ht="33.75" x14ac:dyDescent="0.25">
      <c r="A34" s="430"/>
      <c r="B34" s="424"/>
      <c r="C34" s="424"/>
      <c r="D34" s="63" t="s">
        <v>1504</v>
      </c>
      <c r="E34" s="243" t="s">
        <v>36</v>
      </c>
      <c r="F34" s="421"/>
      <c r="G34" s="422"/>
      <c r="H34" s="422"/>
      <c r="I34" s="420"/>
      <c r="J34" s="421"/>
      <c r="K34" s="343"/>
      <c r="L34" s="344"/>
      <c r="M34" s="69">
        <v>0</v>
      </c>
      <c r="N34" s="422"/>
      <c r="O34" s="422"/>
      <c r="P34" s="420"/>
      <c r="Q34" s="421"/>
      <c r="R34" s="136"/>
      <c r="S34" s="363"/>
      <c r="T34" s="363"/>
      <c r="U34" s="363"/>
      <c r="V34" s="363"/>
      <c r="W34" s="363"/>
      <c r="X34" s="65"/>
      <c r="Y34" s="310"/>
      <c r="Z34" s="310"/>
      <c r="AA34" s="310"/>
      <c r="AB34" s="310"/>
      <c r="AC34" s="310"/>
      <c r="AD34" s="310"/>
      <c r="AE34" s="310"/>
    </row>
    <row r="35" spans="1:31" s="474" customFormat="1" ht="22.5" x14ac:dyDescent="0.25">
      <c r="A35" s="430"/>
      <c r="B35" s="424"/>
      <c r="C35" s="424"/>
      <c r="D35" s="63" t="s">
        <v>1505</v>
      </c>
      <c r="E35" s="243"/>
      <c r="F35" s="421"/>
      <c r="G35" s="422"/>
      <c r="H35" s="422"/>
      <c r="I35" s="420"/>
      <c r="J35" s="421"/>
      <c r="K35" s="343"/>
      <c r="L35" s="344"/>
      <c r="M35" s="69">
        <v>0</v>
      </c>
      <c r="N35" s="422"/>
      <c r="O35" s="422"/>
      <c r="P35" s="420"/>
      <c r="Q35" s="421"/>
      <c r="R35" s="136"/>
      <c r="S35" s="363"/>
      <c r="T35" s="363"/>
      <c r="U35" s="363"/>
      <c r="V35" s="363"/>
      <c r="W35" s="363"/>
      <c r="X35" s="65"/>
      <c r="Y35" s="310"/>
      <c r="Z35" s="310"/>
      <c r="AA35" s="310"/>
      <c r="AB35" s="310"/>
      <c r="AC35" s="310"/>
      <c r="AD35" s="310"/>
      <c r="AE35" s="310"/>
    </row>
    <row r="36" spans="1:31" s="474" customFormat="1" ht="67.5" x14ac:dyDescent="0.25">
      <c r="A36" s="430">
        <v>9</v>
      </c>
      <c r="B36" s="424" t="s">
        <v>1473</v>
      </c>
      <c r="C36" s="424" t="s">
        <v>1506</v>
      </c>
      <c r="D36" s="137" t="s">
        <v>1507</v>
      </c>
      <c r="E36" s="243" t="s">
        <v>36</v>
      </c>
      <c r="F36" s="421" t="s">
        <v>37</v>
      </c>
      <c r="G36" s="422">
        <v>1</v>
      </c>
      <c r="H36" s="422">
        <v>20</v>
      </c>
      <c r="I36" s="420">
        <v>20</v>
      </c>
      <c r="J36" s="421" t="s">
        <v>41</v>
      </c>
      <c r="K36" s="363" t="s">
        <v>1508</v>
      </c>
      <c r="L36" s="344" t="s">
        <v>40</v>
      </c>
      <c r="M36" s="197">
        <v>55</v>
      </c>
      <c r="N36" s="422">
        <v>1</v>
      </c>
      <c r="O36" s="422">
        <v>10</v>
      </c>
      <c r="P36" s="420">
        <v>10</v>
      </c>
      <c r="Q36" s="421" t="s">
        <v>1458</v>
      </c>
      <c r="R36" s="136" t="s">
        <v>42</v>
      </c>
      <c r="S36" s="185" t="s">
        <v>1501</v>
      </c>
      <c r="T36" s="185" t="s">
        <v>1502</v>
      </c>
      <c r="U36" s="200">
        <v>42917</v>
      </c>
      <c r="V36" s="185" t="s">
        <v>154</v>
      </c>
      <c r="W36" s="363" t="s">
        <v>1494</v>
      </c>
      <c r="X36" s="65"/>
      <c r="Y36" s="310"/>
      <c r="Z36" s="310"/>
      <c r="AA36" s="310"/>
      <c r="AB36" s="310"/>
      <c r="AC36" s="310"/>
      <c r="AD36" s="310"/>
      <c r="AE36" s="310"/>
    </row>
    <row r="37" spans="1:31" s="474" customFormat="1" ht="45" x14ac:dyDescent="0.25">
      <c r="A37" s="430"/>
      <c r="B37" s="424"/>
      <c r="C37" s="424"/>
      <c r="D37" s="63" t="s">
        <v>1509</v>
      </c>
      <c r="E37" s="243" t="s">
        <v>189</v>
      </c>
      <c r="F37" s="421"/>
      <c r="G37" s="422"/>
      <c r="H37" s="422"/>
      <c r="I37" s="420"/>
      <c r="J37" s="421"/>
      <c r="K37" s="363" t="s">
        <v>1510</v>
      </c>
      <c r="L37" s="344" t="s">
        <v>197</v>
      </c>
      <c r="M37" s="197">
        <v>70</v>
      </c>
      <c r="N37" s="422"/>
      <c r="O37" s="422"/>
      <c r="P37" s="420"/>
      <c r="Q37" s="421"/>
      <c r="R37" s="136"/>
      <c r="S37" s="363"/>
      <c r="T37" s="363"/>
      <c r="U37" s="363"/>
      <c r="V37" s="363"/>
      <c r="W37" s="363"/>
      <c r="X37" s="65"/>
      <c r="Y37" s="310"/>
      <c r="Z37" s="310"/>
      <c r="AA37" s="310"/>
      <c r="AB37" s="310"/>
      <c r="AC37" s="310"/>
      <c r="AD37" s="310"/>
      <c r="AE37" s="310"/>
    </row>
    <row r="38" spans="1:31" s="474" customFormat="1" ht="33.75" x14ac:dyDescent="0.25">
      <c r="A38" s="430"/>
      <c r="B38" s="424"/>
      <c r="C38" s="424"/>
      <c r="D38" s="63" t="s">
        <v>583</v>
      </c>
      <c r="E38" s="343" t="s">
        <v>48</v>
      </c>
      <c r="F38" s="421"/>
      <c r="G38" s="422"/>
      <c r="H38" s="422"/>
      <c r="I38" s="420"/>
      <c r="J38" s="421"/>
      <c r="K38" s="343"/>
      <c r="L38" s="344"/>
      <c r="M38" s="69">
        <v>0</v>
      </c>
      <c r="N38" s="422"/>
      <c r="O38" s="422"/>
      <c r="P38" s="420"/>
      <c r="Q38" s="421"/>
      <c r="R38" s="136"/>
      <c r="S38" s="363"/>
      <c r="T38" s="363"/>
      <c r="U38" s="363"/>
      <c r="V38" s="363"/>
      <c r="W38" s="363"/>
      <c r="X38" s="65"/>
      <c r="Y38" s="310"/>
      <c r="Z38" s="310"/>
      <c r="AA38" s="310"/>
      <c r="AB38" s="310"/>
      <c r="AC38" s="310"/>
      <c r="AD38" s="310"/>
      <c r="AE38" s="310"/>
    </row>
    <row r="39" spans="1:31" s="474" customFormat="1" ht="90" x14ac:dyDescent="0.25">
      <c r="A39" s="430">
        <v>10</v>
      </c>
      <c r="B39" s="424" t="s">
        <v>1473</v>
      </c>
      <c r="C39" s="451" t="s">
        <v>1511</v>
      </c>
      <c r="D39" s="356" t="s">
        <v>863</v>
      </c>
      <c r="E39" s="343" t="s">
        <v>36</v>
      </c>
      <c r="F39" s="421" t="s">
        <v>37</v>
      </c>
      <c r="G39" s="422">
        <v>4</v>
      </c>
      <c r="H39" s="422">
        <v>10</v>
      </c>
      <c r="I39" s="420">
        <v>40</v>
      </c>
      <c r="J39" s="421" t="s">
        <v>38</v>
      </c>
      <c r="K39" s="185" t="s">
        <v>1512</v>
      </c>
      <c r="L39" s="344" t="s">
        <v>197</v>
      </c>
      <c r="M39" s="197">
        <v>85</v>
      </c>
      <c r="N39" s="422">
        <v>4</v>
      </c>
      <c r="O39" s="422">
        <v>5</v>
      </c>
      <c r="P39" s="420">
        <v>20</v>
      </c>
      <c r="Q39" s="421" t="s">
        <v>41</v>
      </c>
      <c r="R39" s="136" t="s">
        <v>164</v>
      </c>
      <c r="S39" s="185" t="s">
        <v>1513</v>
      </c>
      <c r="T39" s="185" t="s">
        <v>1502</v>
      </c>
      <c r="U39" s="200">
        <v>42917</v>
      </c>
      <c r="V39" s="185" t="s">
        <v>154</v>
      </c>
      <c r="W39" s="363" t="s">
        <v>1514</v>
      </c>
      <c r="X39" s="65"/>
      <c r="Y39" s="310"/>
      <c r="Z39" s="310"/>
      <c r="AA39" s="310"/>
      <c r="AB39" s="310"/>
      <c r="AC39" s="310"/>
      <c r="AD39" s="310"/>
      <c r="AE39" s="310"/>
    </row>
    <row r="40" spans="1:31" s="474" customFormat="1" ht="22.5" x14ac:dyDescent="0.25">
      <c r="A40" s="430"/>
      <c r="B40" s="424"/>
      <c r="C40" s="451"/>
      <c r="D40" s="356" t="s">
        <v>870</v>
      </c>
      <c r="E40" s="243" t="s">
        <v>189</v>
      </c>
      <c r="F40" s="421"/>
      <c r="G40" s="422"/>
      <c r="H40" s="422"/>
      <c r="I40" s="420"/>
      <c r="J40" s="421"/>
      <c r="K40" s="343"/>
      <c r="L40" s="344"/>
      <c r="M40" s="69">
        <v>0</v>
      </c>
      <c r="N40" s="422"/>
      <c r="O40" s="422"/>
      <c r="P40" s="420"/>
      <c r="Q40" s="421"/>
      <c r="R40" s="136"/>
      <c r="S40" s="363"/>
      <c r="T40" s="363"/>
      <c r="U40" s="363"/>
      <c r="V40" s="363"/>
      <c r="W40" s="363"/>
      <c r="X40" s="65"/>
      <c r="Y40" s="310"/>
      <c r="Z40" s="310"/>
      <c r="AA40" s="310"/>
      <c r="AB40" s="310"/>
      <c r="AC40" s="310"/>
      <c r="AD40" s="310"/>
      <c r="AE40" s="310"/>
    </row>
    <row r="41" spans="1:31" s="474" customFormat="1" ht="22.5" x14ac:dyDescent="0.25">
      <c r="A41" s="430"/>
      <c r="B41" s="424"/>
      <c r="C41" s="451"/>
      <c r="D41" s="356" t="s">
        <v>873</v>
      </c>
      <c r="E41" s="243" t="s">
        <v>100</v>
      </c>
      <c r="F41" s="421"/>
      <c r="G41" s="422"/>
      <c r="H41" s="422"/>
      <c r="I41" s="420"/>
      <c r="J41" s="421"/>
      <c r="K41" s="343"/>
      <c r="L41" s="344"/>
      <c r="M41" s="69">
        <v>0</v>
      </c>
      <c r="N41" s="422"/>
      <c r="O41" s="422"/>
      <c r="P41" s="420"/>
      <c r="Q41" s="421"/>
      <c r="R41" s="136"/>
      <c r="S41" s="363"/>
      <c r="T41" s="363"/>
      <c r="U41" s="363"/>
      <c r="V41" s="363"/>
      <c r="W41" s="363"/>
      <c r="X41" s="65"/>
      <c r="Y41" s="310"/>
      <c r="Z41" s="310"/>
      <c r="AA41" s="310"/>
      <c r="AB41" s="310"/>
      <c r="AC41" s="310"/>
      <c r="AD41" s="310"/>
      <c r="AE41" s="310"/>
    </row>
    <row r="42" spans="1:31" s="474" customFormat="1" ht="63.75" x14ac:dyDescent="0.25">
      <c r="A42" s="435">
        <v>11</v>
      </c>
      <c r="B42" s="449" t="s">
        <v>1515</v>
      </c>
      <c r="C42" s="450" t="s">
        <v>1516</v>
      </c>
      <c r="D42" s="201" t="s">
        <v>1517</v>
      </c>
      <c r="E42" s="202" t="s">
        <v>100</v>
      </c>
      <c r="F42" s="437" t="s">
        <v>58</v>
      </c>
      <c r="G42" s="437">
        <v>4</v>
      </c>
      <c r="H42" s="437">
        <v>4</v>
      </c>
      <c r="I42" s="447">
        <v>16</v>
      </c>
      <c r="J42" s="416" t="s">
        <v>90</v>
      </c>
      <c r="K42" s="203" t="s">
        <v>1518</v>
      </c>
      <c r="L42" s="365" t="s">
        <v>140</v>
      </c>
      <c r="M42" s="366">
        <v>55</v>
      </c>
      <c r="N42" s="437">
        <v>4</v>
      </c>
      <c r="O42" s="437">
        <v>3</v>
      </c>
      <c r="P42" s="448">
        <v>12</v>
      </c>
      <c r="Q42" s="416" t="s">
        <v>59</v>
      </c>
      <c r="R42" s="204" t="s">
        <v>63</v>
      </c>
      <c r="S42" s="205" t="s">
        <v>1519</v>
      </c>
      <c r="T42" s="205" t="s">
        <v>1520</v>
      </c>
      <c r="U42" s="206">
        <v>42917</v>
      </c>
      <c r="V42" s="205" t="s">
        <v>263</v>
      </c>
      <c r="W42" s="205" t="s">
        <v>1521</v>
      </c>
      <c r="X42" s="201"/>
      <c r="Y42" s="207"/>
      <c r="Z42" s="207"/>
      <c r="AA42" s="207"/>
      <c r="AB42" s="207"/>
      <c r="AC42" s="207"/>
      <c r="AD42" s="207"/>
      <c r="AE42" s="207"/>
    </row>
    <row r="43" spans="1:31" s="474" customFormat="1" ht="25.5" x14ac:dyDescent="0.25">
      <c r="A43" s="435"/>
      <c r="B43" s="449"/>
      <c r="C43" s="450"/>
      <c r="D43" s="204" t="s">
        <v>1522</v>
      </c>
      <c r="E43" s="202"/>
      <c r="F43" s="437"/>
      <c r="G43" s="437"/>
      <c r="H43" s="437"/>
      <c r="I43" s="447"/>
      <c r="J43" s="416"/>
      <c r="K43" s="359"/>
      <c r="L43" s="357"/>
      <c r="M43" s="358">
        <v>0</v>
      </c>
      <c r="N43" s="437"/>
      <c r="O43" s="437"/>
      <c r="P43" s="448"/>
      <c r="Q43" s="416"/>
      <c r="R43" s="204"/>
      <c r="S43" s="204"/>
      <c r="T43" s="204"/>
      <c r="U43" s="208"/>
      <c r="V43" s="204"/>
      <c r="W43" s="204"/>
      <c r="X43" s="209"/>
      <c r="Y43" s="210"/>
      <c r="Z43" s="210"/>
      <c r="AA43" s="210"/>
      <c r="AB43" s="210"/>
      <c r="AC43" s="210"/>
      <c r="AD43" s="210"/>
      <c r="AE43" s="210"/>
    </row>
    <row r="44" spans="1:31" s="474" customFormat="1" ht="76.5" x14ac:dyDescent="0.25">
      <c r="A44" s="435">
        <v>12</v>
      </c>
      <c r="B44" s="445" t="s">
        <v>1515</v>
      </c>
      <c r="C44" s="446" t="s">
        <v>1523</v>
      </c>
      <c r="D44" s="201" t="s">
        <v>1524</v>
      </c>
      <c r="E44" s="211" t="s">
        <v>100</v>
      </c>
      <c r="F44" s="436" t="s">
        <v>58</v>
      </c>
      <c r="G44" s="437">
        <v>3</v>
      </c>
      <c r="H44" s="437">
        <v>3</v>
      </c>
      <c r="I44" s="447">
        <v>9</v>
      </c>
      <c r="J44" s="416" t="s">
        <v>62</v>
      </c>
      <c r="K44" s="212" t="s">
        <v>1525</v>
      </c>
      <c r="L44" s="357" t="s">
        <v>140</v>
      </c>
      <c r="M44" s="358">
        <v>70</v>
      </c>
      <c r="N44" s="437">
        <v>3</v>
      </c>
      <c r="O44" s="437">
        <v>2</v>
      </c>
      <c r="P44" s="448">
        <v>6</v>
      </c>
      <c r="Q44" s="416" t="s">
        <v>62</v>
      </c>
      <c r="R44" s="204" t="s">
        <v>63</v>
      </c>
      <c r="S44" s="204" t="s">
        <v>1526</v>
      </c>
      <c r="T44" s="204" t="s">
        <v>1527</v>
      </c>
      <c r="U44" s="208">
        <v>42917</v>
      </c>
      <c r="V44" s="204" t="s">
        <v>1528</v>
      </c>
      <c r="W44" s="204" t="s">
        <v>1529</v>
      </c>
      <c r="X44" s="209"/>
      <c r="Y44" s="210"/>
      <c r="Z44" s="210"/>
      <c r="AA44" s="210"/>
      <c r="AB44" s="210"/>
      <c r="AC44" s="210"/>
      <c r="AD44" s="210"/>
      <c r="AE44" s="210"/>
    </row>
    <row r="45" spans="1:31" s="474" customFormat="1" ht="38.25" x14ac:dyDescent="0.25">
      <c r="A45" s="435"/>
      <c r="B45" s="445"/>
      <c r="C45" s="446"/>
      <c r="D45" s="204" t="s">
        <v>1530</v>
      </c>
      <c r="E45" s="211"/>
      <c r="F45" s="436"/>
      <c r="G45" s="437"/>
      <c r="H45" s="437"/>
      <c r="I45" s="447"/>
      <c r="J45" s="416"/>
      <c r="K45" s="212"/>
      <c r="L45" s="357"/>
      <c r="M45" s="358">
        <v>0</v>
      </c>
      <c r="N45" s="437"/>
      <c r="O45" s="437"/>
      <c r="P45" s="448"/>
      <c r="Q45" s="416"/>
      <c r="R45" s="204"/>
      <c r="S45" s="204"/>
      <c r="T45" s="204"/>
      <c r="U45" s="204"/>
      <c r="V45" s="204"/>
      <c r="W45" s="204"/>
      <c r="X45" s="209"/>
      <c r="Y45" s="210"/>
      <c r="Z45" s="210"/>
      <c r="AA45" s="210"/>
      <c r="AB45" s="210"/>
      <c r="AC45" s="210"/>
      <c r="AD45" s="210"/>
      <c r="AE45" s="210"/>
    </row>
    <row r="46" spans="1:31" s="474" customFormat="1" ht="153" x14ac:dyDescent="0.25">
      <c r="A46" s="381">
        <v>13</v>
      </c>
      <c r="B46" s="384" t="s">
        <v>1515</v>
      </c>
      <c r="C46" s="377" t="s">
        <v>1531</v>
      </c>
      <c r="D46" s="11" t="s">
        <v>1532</v>
      </c>
      <c r="E46" s="175" t="s">
        <v>36</v>
      </c>
      <c r="F46" s="379" t="s">
        <v>37</v>
      </c>
      <c r="G46" s="380">
        <v>1</v>
      </c>
      <c r="H46" s="380">
        <v>20</v>
      </c>
      <c r="I46" s="378">
        <v>20</v>
      </c>
      <c r="J46" s="379" t="s">
        <v>41</v>
      </c>
      <c r="K46" s="27" t="s">
        <v>1533</v>
      </c>
      <c r="L46" s="332" t="s">
        <v>40</v>
      </c>
      <c r="M46" s="337">
        <v>85</v>
      </c>
      <c r="N46" s="380">
        <v>1</v>
      </c>
      <c r="O46" s="380">
        <v>20</v>
      </c>
      <c r="P46" s="378">
        <v>20</v>
      </c>
      <c r="Q46" s="416" t="s">
        <v>41</v>
      </c>
      <c r="R46" s="7" t="s">
        <v>164</v>
      </c>
      <c r="S46" s="46" t="s">
        <v>1534</v>
      </c>
      <c r="T46" s="46" t="s">
        <v>182</v>
      </c>
      <c r="U46" s="213">
        <v>42948</v>
      </c>
      <c r="V46" s="46" t="s">
        <v>176</v>
      </c>
      <c r="W46" s="46" t="s">
        <v>1535</v>
      </c>
      <c r="X46" s="3"/>
      <c r="Y46" s="214"/>
      <c r="Z46" s="214"/>
      <c r="AA46" s="214"/>
      <c r="AB46" s="214"/>
      <c r="AC46" s="214"/>
      <c r="AD46" s="214"/>
      <c r="AE46" s="214"/>
    </row>
    <row r="47" spans="1:31" s="474" customFormat="1" ht="178.5" x14ac:dyDescent="0.25">
      <c r="A47" s="381"/>
      <c r="B47" s="384"/>
      <c r="C47" s="377"/>
      <c r="D47" s="39" t="s">
        <v>1536</v>
      </c>
      <c r="E47" s="352"/>
      <c r="F47" s="379"/>
      <c r="G47" s="380"/>
      <c r="H47" s="380"/>
      <c r="I47" s="378"/>
      <c r="J47" s="379"/>
      <c r="K47" s="368" t="s">
        <v>1537</v>
      </c>
      <c r="L47" s="332" t="s">
        <v>40</v>
      </c>
      <c r="M47" s="337">
        <v>70</v>
      </c>
      <c r="N47" s="380"/>
      <c r="O47" s="380"/>
      <c r="P47" s="378"/>
      <c r="Q47" s="416"/>
      <c r="R47" s="7"/>
      <c r="S47" s="46"/>
      <c r="T47" s="46"/>
      <c r="U47" s="213"/>
      <c r="V47" s="46"/>
      <c r="W47" s="46"/>
      <c r="X47" s="3"/>
      <c r="Y47" s="214"/>
      <c r="Z47" s="214"/>
      <c r="AA47" s="214"/>
      <c r="AB47" s="214"/>
      <c r="AC47" s="214"/>
      <c r="AD47" s="214"/>
      <c r="AE47" s="214"/>
    </row>
    <row r="48" spans="1:31" s="474" customFormat="1" ht="38.25" x14ac:dyDescent="0.25">
      <c r="A48" s="381"/>
      <c r="B48" s="384"/>
      <c r="C48" s="377"/>
      <c r="D48" s="39" t="s">
        <v>1538</v>
      </c>
      <c r="E48" s="352"/>
      <c r="F48" s="379"/>
      <c r="G48" s="380"/>
      <c r="H48" s="380"/>
      <c r="I48" s="378"/>
      <c r="J48" s="379"/>
      <c r="K48" s="46"/>
      <c r="L48" s="332"/>
      <c r="M48" s="337">
        <v>0</v>
      </c>
      <c r="N48" s="380"/>
      <c r="O48" s="380"/>
      <c r="P48" s="378"/>
      <c r="Q48" s="416"/>
      <c r="R48" s="7"/>
      <c r="S48" s="46"/>
      <c r="T48" s="46"/>
      <c r="U48" s="46"/>
      <c r="V48" s="46"/>
      <c r="W48" s="46"/>
      <c r="X48" s="3"/>
      <c r="Y48" s="214"/>
      <c r="Z48" s="214"/>
      <c r="AA48" s="214"/>
      <c r="AB48" s="214"/>
      <c r="AC48" s="214"/>
      <c r="AD48" s="214"/>
      <c r="AE48" s="214"/>
    </row>
    <row r="49" spans="1:31" s="474" customFormat="1" ht="140.25" x14ac:dyDescent="0.25">
      <c r="A49" s="374">
        <v>14</v>
      </c>
      <c r="B49" s="375" t="s">
        <v>1515</v>
      </c>
      <c r="C49" s="375" t="s">
        <v>1539</v>
      </c>
      <c r="D49" s="40" t="s">
        <v>1540</v>
      </c>
      <c r="E49" s="361" t="s">
        <v>36</v>
      </c>
      <c r="F49" s="376" t="s">
        <v>37</v>
      </c>
      <c r="G49" s="380">
        <v>1</v>
      </c>
      <c r="H49" s="380">
        <v>20</v>
      </c>
      <c r="I49" s="412">
        <v>20</v>
      </c>
      <c r="J49" s="376" t="s">
        <v>41</v>
      </c>
      <c r="K49" s="46" t="s">
        <v>1541</v>
      </c>
      <c r="L49" s="340" t="s">
        <v>40</v>
      </c>
      <c r="M49" s="345">
        <v>85</v>
      </c>
      <c r="N49" s="377">
        <v>1</v>
      </c>
      <c r="O49" s="377">
        <v>20</v>
      </c>
      <c r="P49" s="412">
        <v>20</v>
      </c>
      <c r="Q49" s="416" t="s">
        <v>41</v>
      </c>
      <c r="R49" s="7" t="s">
        <v>42</v>
      </c>
      <c r="S49" s="46" t="s">
        <v>1542</v>
      </c>
      <c r="T49" s="46" t="s">
        <v>182</v>
      </c>
      <c r="U49" s="213">
        <v>42948</v>
      </c>
      <c r="V49" s="46" t="s">
        <v>176</v>
      </c>
      <c r="W49" s="46" t="s">
        <v>1535</v>
      </c>
      <c r="X49" s="11"/>
      <c r="Y49" s="236"/>
      <c r="Z49" s="236"/>
      <c r="AA49" s="236"/>
      <c r="AB49" s="236"/>
      <c r="AC49" s="236"/>
      <c r="AD49" s="236"/>
      <c r="AE49" s="236"/>
    </row>
    <row r="50" spans="1:31" s="474" customFormat="1" ht="76.5" x14ac:dyDescent="0.25">
      <c r="A50" s="374"/>
      <c r="B50" s="375"/>
      <c r="C50" s="375"/>
      <c r="D50" s="40" t="s">
        <v>1543</v>
      </c>
      <c r="E50" s="361" t="s">
        <v>100</v>
      </c>
      <c r="F50" s="376"/>
      <c r="G50" s="380"/>
      <c r="H50" s="380"/>
      <c r="I50" s="412"/>
      <c r="J50" s="376"/>
      <c r="K50" s="46" t="s">
        <v>1544</v>
      </c>
      <c r="L50" s="339" t="s">
        <v>40</v>
      </c>
      <c r="M50" s="360">
        <v>70</v>
      </c>
      <c r="N50" s="377"/>
      <c r="O50" s="377"/>
      <c r="P50" s="412"/>
      <c r="Q50" s="416"/>
      <c r="R50" s="215"/>
      <c r="S50" s="216"/>
      <c r="T50" s="216"/>
      <c r="U50" s="217"/>
      <c r="V50" s="216"/>
      <c r="W50" s="90"/>
      <c r="X50" s="40"/>
      <c r="Y50" s="488"/>
      <c r="Z50" s="488"/>
      <c r="AA50" s="488"/>
      <c r="AB50" s="488"/>
      <c r="AC50" s="488"/>
      <c r="AD50" s="488"/>
      <c r="AE50" s="488"/>
    </row>
    <row r="51" spans="1:31" s="474" customFormat="1" ht="25.5" x14ac:dyDescent="0.25">
      <c r="A51" s="374"/>
      <c r="B51" s="375"/>
      <c r="C51" s="375"/>
      <c r="D51" s="40" t="s">
        <v>1545</v>
      </c>
      <c r="E51" s="361"/>
      <c r="F51" s="376"/>
      <c r="G51" s="380"/>
      <c r="H51" s="380"/>
      <c r="I51" s="412"/>
      <c r="J51" s="376"/>
      <c r="K51" s="46"/>
      <c r="L51" s="339"/>
      <c r="M51" s="360">
        <v>0</v>
      </c>
      <c r="N51" s="377"/>
      <c r="O51" s="377"/>
      <c r="P51" s="412"/>
      <c r="Q51" s="416"/>
      <c r="R51" s="215"/>
      <c r="S51" s="80"/>
      <c r="T51" s="80"/>
      <c r="U51" s="80"/>
      <c r="V51" s="80"/>
      <c r="W51" s="80"/>
      <c r="X51" s="40"/>
      <c r="Y51" s="488"/>
      <c r="Z51" s="488"/>
      <c r="AA51" s="488"/>
      <c r="AB51" s="488"/>
      <c r="AC51" s="488"/>
      <c r="AD51" s="488"/>
      <c r="AE51" s="488"/>
    </row>
    <row r="52" spans="1:31" s="474" customFormat="1" ht="153" x14ac:dyDescent="0.25">
      <c r="A52" s="432">
        <v>15</v>
      </c>
      <c r="B52" s="415" t="s">
        <v>1515</v>
      </c>
      <c r="C52" s="415" t="s">
        <v>1546</v>
      </c>
      <c r="D52" s="40" t="s">
        <v>1547</v>
      </c>
      <c r="E52" s="361" t="s">
        <v>189</v>
      </c>
      <c r="F52" s="433" t="s">
        <v>37</v>
      </c>
      <c r="G52" s="434">
        <v>2</v>
      </c>
      <c r="H52" s="434">
        <v>10</v>
      </c>
      <c r="I52" s="444">
        <v>20</v>
      </c>
      <c r="J52" s="433" t="s">
        <v>41</v>
      </c>
      <c r="K52" s="46" t="s">
        <v>1548</v>
      </c>
      <c r="L52" s="339" t="s">
        <v>40</v>
      </c>
      <c r="M52" s="360">
        <v>85</v>
      </c>
      <c r="N52" s="434">
        <v>1</v>
      </c>
      <c r="O52" s="434">
        <v>10</v>
      </c>
      <c r="P52" s="444">
        <v>10</v>
      </c>
      <c r="Q52" s="416" t="s">
        <v>1458</v>
      </c>
      <c r="R52" s="7" t="s">
        <v>42</v>
      </c>
      <c r="S52" s="46" t="s">
        <v>1549</v>
      </c>
      <c r="T52" s="46" t="s">
        <v>1550</v>
      </c>
      <c r="U52" s="213">
        <v>42887</v>
      </c>
      <c r="V52" s="46" t="s">
        <v>112</v>
      </c>
      <c r="W52" s="46" t="s">
        <v>1535</v>
      </c>
      <c r="X52" s="40"/>
      <c r="Y52" s="488"/>
      <c r="Z52" s="488"/>
      <c r="AA52" s="488"/>
      <c r="AB52" s="488"/>
      <c r="AC52" s="488"/>
      <c r="AD52" s="488"/>
      <c r="AE52" s="488"/>
    </row>
    <row r="53" spans="1:31" s="474" customFormat="1" ht="38.25" x14ac:dyDescent="0.25">
      <c r="A53" s="432"/>
      <c r="B53" s="415"/>
      <c r="C53" s="415"/>
      <c r="D53" s="40" t="s">
        <v>1551</v>
      </c>
      <c r="E53" s="361"/>
      <c r="F53" s="433"/>
      <c r="G53" s="434"/>
      <c r="H53" s="434"/>
      <c r="I53" s="444"/>
      <c r="J53" s="433"/>
      <c r="K53" s="46"/>
      <c r="L53" s="339"/>
      <c r="M53" s="360">
        <v>0</v>
      </c>
      <c r="N53" s="434"/>
      <c r="O53" s="434"/>
      <c r="P53" s="444"/>
      <c r="Q53" s="416"/>
      <c r="R53" s="215"/>
      <c r="S53" s="80"/>
      <c r="T53" s="80"/>
      <c r="U53" s="80"/>
      <c r="V53" s="80"/>
      <c r="W53" s="80"/>
      <c r="X53" s="40"/>
      <c r="Y53" s="488"/>
      <c r="Z53" s="488"/>
      <c r="AA53" s="488"/>
      <c r="AB53" s="488"/>
      <c r="AC53" s="488"/>
      <c r="AD53" s="488"/>
      <c r="AE53" s="488"/>
    </row>
    <row r="54" spans="1:31" s="474" customFormat="1" ht="25.5" x14ac:dyDescent="0.25">
      <c r="A54" s="432"/>
      <c r="B54" s="415"/>
      <c r="C54" s="415"/>
      <c r="D54" s="40" t="s">
        <v>1552</v>
      </c>
      <c r="E54" s="361"/>
      <c r="F54" s="433"/>
      <c r="G54" s="434"/>
      <c r="H54" s="434"/>
      <c r="I54" s="444"/>
      <c r="J54" s="433"/>
      <c r="K54" s="46"/>
      <c r="L54" s="339"/>
      <c r="M54" s="360">
        <v>0</v>
      </c>
      <c r="N54" s="434"/>
      <c r="O54" s="434"/>
      <c r="P54" s="444"/>
      <c r="Q54" s="416"/>
      <c r="R54" s="215"/>
      <c r="S54" s="80"/>
      <c r="T54" s="80"/>
      <c r="U54" s="80"/>
      <c r="V54" s="80"/>
      <c r="W54" s="80"/>
      <c r="X54" s="40"/>
      <c r="Y54" s="488"/>
      <c r="Z54" s="488"/>
      <c r="AA54" s="488"/>
      <c r="AB54" s="488"/>
      <c r="AC54" s="488"/>
      <c r="AD54" s="488"/>
      <c r="AE54" s="488"/>
    </row>
    <row r="55" spans="1:31" s="474" customFormat="1" ht="90" x14ac:dyDescent="0.25">
      <c r="A55" s="431">
        <v>16</v>
      </c>
      <c r="B55" s="417" t="s">
        <v>1553</v>
      </c>
      <c r="C55" s="443" t="s">
        <v>1554</v>
      </c>
      <c r="D55" s="184" t="s">
        <v>1555</v>
      </c>
      <c r="E55" s="310" t="s">
        <v>36</v>
      </c>
      <c r="F55" s="416" t="s">
        <v>37</v>
      </c>
      <c r="G55" s="428">
        <v>3</v>
      </c>
      <c r="H55" s="428">
        <v>10</v>
      </c>
      <c r="I55" s="418">
        <v>30</v>
      </c>
      <c r="J55" s="416" t="s">
        <v>38</v>
      </c>
      <c r="K55" s="66" t="s">
        <v>1556</v>
      </c>
      <c r="L55" s="342" t="s">
        <v>40</v>
      </c>
      <c r="M55" s="47">
        <v>70</v>
      </c>
      <c r="N55" s="428">
        <v>2</v>
      </c>
      <c r="O55" s="428">
        <v>5</v>
      </c>
      <c r="P55" s="418">
        <v>10</v>
      </c>
      <c r="Q55" s="416" t="s">
        <v>1458</v>
      </c>
      <c r="R55" s="64" t="s">
        <v>42</v>
      </c>
      <c r="S55" s="186" t="s">
        <v>1557</v>
      </c>
      <c r="T55" s="186" t="s">
        <v>1558</v>
      </c>
      <c r="U55" s="187" t="s">
        <v>1559</v>
      </c>
      <c r="V55" s="186" t="s">
        <v>1560</v>
      </c>
      <c r="W55" s="186" t="s">
        <v>1561</v>
      </c>
      <c r="X55" s="65"/>
      <c r="Y55" s="310"/>
      <c r="Z55" s="310"/>
      <c r="AA55" s="310"/>
      <c r="AB55" s="310"/>
      <c r="AC55" s="310"/>
      <c r="AD55" s="310"/>
      <c r="AE55" s="310"/>
    </row>
    <row r="56" spans="1:31" s="474" customFormat="1" ht="56.25" x14ac:dyDescent="0.25">
      <c r="A56" s="431"/>
      <c r="B56" s="417"/>
      <c r="C56" s="443"/>
      <c r="D56" s="218" t="s">
        <v>1562</v>
      </c>
      <c r="E56" s="310"/>
      <c r="F56" s="416"/>
      <c r="G56" s="428"/>
      <c r="H56" s="428"/>
      <c r="I56" s="418"/>
      <c r="J56" s="416"/>
      <c r="K56" s="66" t="s">
        <v>1563</v>
      </c>
      <c r="L56" s="342" t="s">
        <v>197</v>
      </c>
      <c r="M56" s="47">
        <v>85</v>
      </c>
      <c r="N56" s="428"/>
      <c r="O56" s="428"/>
      <c r="P56" s="418"/>
      <c r="Q56" s="416"/>
      <c r="R56" s="64" t="s">
        <v>164</v>
      </c>
      <c r="S56" s="186" t="s">
        <v>1564</v>
      </c>
      <c r="T56" s="186" t="s">
        <v>1565</v>
      </c>
      <c r="U56" s="187" t="s">
        <v>1559</v>
      </c>
      <c r="V56" s="186" t="s">
        <v>1560</v>
      </c>
      <c r="W56" s="186" t="s">
        <v>1566</v>
      </c>
      <c r="X56" s="65"/>
      <c r="Y56" s="310"/>
      <c r="Z56" s="310"/>
      <c r="AA56" s="310"/>
      <c r="AB56" s="310"/>
      <c r="AC56" s="310"/>
      <c r="AD56" s="310"/>
      <c r="AE56" s="310"/>
    </row>
    <row r="57" spans="1:31" s="474" customFormat="1" ht="33.75" x14ac:dyDescent="0.25">
      <c r="A57" s="431"/>
      <c r="B57" s="417"/>
      <c r="C57" s="443"/>
      <c r="D57" s="184" t="s">
        <v>1567</v>
      </c>
      <c r="E57" s="310"/>
      <c r="F57" s="416"/>
      <c r="G57" s="428"/>
      <c r="H57" s="428"/>
      <c r="I57" s="418"/>
      <c r="J57" s="416"/>
      <c r="K57" s="67"/>
      <c r="L57" s="342"/>
      <c r="M57" s="47">
        <v>0</v>
      </c>
      <c r="N57" s="428"/>
      <c r="O57" s="428"/>
      <c r="P57" s="418"/>
      <c r="Q57" s="416"/>
      <c r="R57" s="64"/>
      <c r="S57" s="67"/>
      <c r="T57" s="186"/>
      <c r="U57" s="67"/>
      <c r="V57" s="67"/>
      <c r="W57" s="67"/>
      <c r="X57" s="65"/>
      <c r="Y57" s="310"/>
      <c r="Z57" s="310"/>
      <c r="AA57" s="310"/>
      <c r="AB57" s="310"/>
      <c r="AC57" s="310"/>
      <c r="AD57" s="310"/>
      <c r="AE57" s="310"/>
    </row>
    <row r="58" spans="1:31" s="474" customFormat="1" ht="84" x14ac:dyDescent="0.25">
      <c r="A58" s="431">
        <v>17</v>
      </c>
      <c r="B58" s="417" t="s">
        <v>1553</v>
      </c>
      <c r="C58" s="424" t="s">
        <v>1568</v>
      </c>
      <c r="D58" s="65" t="s">
        <v>282</v>
      </c>
      <c r="E58" s="310" t="s">
        <v>100</v>
      </c>
      <c r="F58" s="416" t="s">
        <v>37</v>
      </c>
      <c r="G58" s="428">
        <v>3</v>
      </c>
      <c r="H58" s="428">
        <v>10</v>
      </c>
      <c r="I58" s="418">
        <v>30</v>
      </c>
      <c r="J58" s="416" t="s">
        <v>38</v>
      </c>
      <c r="K58" s="219" t="s">
        <v>1569</v>
      </c>
      <c r="L58" s="342" t="s">
        <v>40</v>
      </c>
      <c r="M58" s="47">
        <v>70</v>
      </c>
      <c r="N58" s="428">
        <v>2</v>
      </c>
      <c r="O58" s="428">
        <v>5</v>
      </c>
      <c r="P58" s="418">
        <v>10</v>
      </c>
      <c r="Q58" s="416" t="s">
        <v>1458</v>
      </c>
      <c r="R58" s="220" t="s">
        <v>42</v>
      </c>
      <c r="S58" s="221" t="s">
        <v>1570</v>
      </c>
      <c r="T58" s="186" t="s">
        <v>1565</v>
      </c>
      <c r="U58" s="187" t="s">
        <v>1559</v>
      </c>
      <c r="V58" s="186" t="s">
        <v>1560</v>
      </c>
      <c r="W58" s="186" t="s">
        <v>1571</v>
      </c>
      <c r="X58" s="65" t="s">
        <v>1572</v>
      </c>
      <c r="Y58" s="310"/>
      <c r="Z58" s="310"/>
      <c r="AA58" s="310"/>
      <c r="AB58" s="310"/>
      <c r="AC58" s="310"/>
      <c r="AD58" s="310"/>
      <c r="AE58" s="310"/>
    </row>
    <row r="59" spans="1:31" s="474" customFormat="1" ht="56.25" x14ac:dyDescent="0.25">
      <c r="A59" s="431"/>
      <c r="B59" s="417"/>
      <c r="C59" s="424"/>
      <c r="D59" s="65" t="s">
        <v>1573</v>
      </c>
      <c r="E59" s="310" t="s">
        <v>36</v>
      </c>
      <c r="F59" s="416"/>
      <c r="G59" s="428"/>
      <c r="H59" s="428"/>
      <c r="I59" s="418"/>
      <c r="J59" s="416"/>
      <c r="K59" s="66" t="s">
        <v>1563</v>
      </c>
      <c r="L59" s="342" t="s">
        <v>197</v>
      </c>
      <c r="M59" s="47">
        <v>85</v>
      </c>
      <c r="N59" s="428"/>
      <c r="O59" s="428"/>
      <c r="P59" s="418"/>
      <c r="Q59" s="416"/>
      <c r="R59" s="64" t="s">
        <v>164</v>
      </c>
      <c r="S59" s="186" t="s">
        <v>1564</v>
      </c>
      <c r="T59" s="186" t="s">
        <v>1565</v>
      </c>
      <c r="U59" s="187" t="s">
        <v>1559</v>
      </c>
      <c r="V59" s="186" t="s">
        <v>1560</v>
      </c>
      <c r="W59" s="186" t="s">
        <v>1566</v>
      </c>
      <c r="X59" s="65"/>
      <c r="Y59" s="310"/>
      <c r="Z59" s="310"/>
      <c r="AA59" s="310"/>
      <c r="AB59" s="310"/>
      <c r="AC59" s="310"/>
      <c r="AD59" s="310"/>
      <c r="AE59" s="310"/>
    </row>
    <row r="60" spans="1:31" s="474" customFormat="1" ht="56.25" x14ac:dyDescent="0.25">
      <c r="A60" s="431">
        <v>18</v>
      </c>
      <c r="B60" s="417" t="s">
        <v>1553</v>
      </c>
      <c r="C60" s="424" t="s">
        <v>1574</v>
      </c>
      <c r="D60" s="65" t="s">
        <v>1575</v>
      </c>
      <c r="E60" s="310" t="s">
        <v>36</v>
      </c>
      <c r="F60" s="416" t="s">
        <v>37</v>
      </c>
      <c r="G60" s="428">
        <v>4</v>
      </c>
      <c r="H60" s="428">
        <v>10</v>
      </c>
      <c r="I60" s="418">
        <v>30</v>
      </c>
      <c r="J60" s="416" t="s">
        <v>38</v>
      </c>
      <c r="K60" s="66" t="s">
        <v>1563</v>
      </c>
      <c r="L60" s="342" t="s">
        <v>197</v>
      </c>
      <c r="M60" s="47">
        <v>85</v>
      </c>
      <c r="N60" s="428">
        <v>2</v>
      </c>
      <c r="O60" s="428">
        <v>5</v>
      </c>
      <c r="P60" s="418">
        <v>10</v>
      </c>
      <c r="Q60" s="416" t="s">
        <v>1458</v>
      </c>
      <c r="R60" s="64" t="s">
        <v>164</v>
      </c>
      <c r="S60" s="186" t="s">
        <v>1564</v>
      </c>
      <c r="T60" s="186" t="s">
        <v>1565</v>
      </c>
      <c r="U60" s="187" t="s">
        <v>1559</v>
      </c>
      <c r="V60" s="186" t="s">
        <v>1560</v>
      </c>
      <c r="W60" s="186" t="s">
        <v>1566</v>
      </c>
      <c r="X60" s="65"/>
      <c r="Y60" s="310"/>
      <c r="Z60" s="310"/>
      <c r="AA60" s="310"/>
      <c r="AB60" s="310"/>
      <c r="AC60" s="310"/>
      <c r="AD60" s="310"/>
      <c r="AE60" s="310"/>
    </row>
    <row r="61" spans="1:31" s="474" customFormat="1" ht="78.75" x14ac:dyDescent="0.25">
      <c r="A61" s="431"/>
      <c r="B61" s="417"/>
      <c r="C61" s="424"/>
      <c r="D61" s="65" t="s">
        <v>1576</v>
      </c>
      <c r="E61" s="310"/>
      <c r="F61" s="416"/>
      <c r="G61" s="428"/>
      <c r="H61" s="428"/>
      <c r="I61" s="418"/>
      <c r="J61" s="416"/>
      <c r="K61" s="363" t="s">
        <v>1577</v>
      </c>
      <c r="L61" s="342" t="s">
        <v>40</v>
      </c>
      <c r="M61" s="47">
        <v>85</v>
      </c>
      <c r="N61" s="428"/>
      <c r="O61" s="428"/>
      <c r="P61" s="418"/>
      <c r="Q61" s="416"/>
      <c r="R61" s="64" t="s">
        <v>42</v>
      </c>
      <c r="S61" s="186" t="s">
        <v>1578</v>
      </c>
      <c r="T61" s="186" t="s">
        <v>1565</v>
      </c>
      <c r="U61" s="187" t="s">
        <v>1559</v>
      </c>
      <c r="V61" s="186" t="s">
        <v>1560</v>
      </c>
      <c r="W61" s="186" t="s">
        <v>1579</v>
      </c>
      <c r="X61" s="65"/>
      <c r="Y61" s="310"/>
      <c r="Z61" s="310"/>
      <c r="AA61" s="310"/>
      <c r="AB61" s="310"/>
      <c r="AC61" s="310"/>
      <c r="AD61" s="310"/>
      <c r="AE61" s="310"/>
    </row>
    <row r="62" spans="1:31" s="474" customFormat="1" ht="146.25" x14ac:dyDescent="0.25">
      <c r="A62" s="431"/>
      <c r="B62" s="417"/>
      <c r="C62" s="424"/>
      <c r="D62" s="65" t="s">
        <v>1580</v>
      </c>
      <c r="E62" s="310"/>
      <c r="F62" s="416"/>
      <c r="G62" s="428"/>
      <c r="H62" s="428"/>
      <c r="I62" s="418"/>
      <c r="J62" s="416"/>
      <c r="K62" s="363" t="s">
        <v>1581</v>
      </c>
      <c r="L62" s="342" t="s">
        <v>197</v>
      </c>
      <c r="M62" s="47">
        <v>75</v>
      </c>
      <c r="N62" s="428"/>
      <c r="O62" s="428"/>
      <c r="P62" s="418"/>
      <c r="Q62" s="416"/>
      <c r="R62" s="64" t="s">
        <v>164</v>
      </c>
      <c r="S62" s="186" t="s">
        <v>1578</v>
      </c>
      <c r="T62" s="186" t="s">
        <v>1565</v>
      </c>
      <c r="U62" s="187" t="s">
        <v>1559</v>
      </c>
      <c r="V62" s="186" t="s">
        <v>1560</v>
      </c>
      <c r="W62" s="186" t="s">
        <v>1579</v>
      </c>
      <c r="X62" s="65"/>
      <c r="Y62" s="310"/>
      <c r="Z62" s="310"/>
      <c r="AA62" s="310"/>
      <c r="AB62" s="310"/>
      <c r="AC62" s="310"/>
      <c r="AD62" s="310"/>
      <c r="AE62" s="310"/>
    </row>
    <row r="63" spans="1:31" s="474" customFormat="1" ht="56.25" x14ac:dyDescent="0.25">
      <c r="A63" s="431">
        <v>19</v>
      </c>
      <c r="B63" s="417" t="s">
        <v>1553</v>
      </c>
      <c r="C63" s="383" t="s">
        <v>1582</v>
      </c>
      <c r="D63" s="75" t="s">
        <v>1583</v>
      </c>
      <c r="E63" s="310" t="s">
        <v>36</v>
      </c>
      <c r="F63" s="416" t="s">
        <v>37</v>
      </c>
      <c r="G63" s="428">
        <v>3</v>
      </c>
      <c r="H63" s="428">
        <v>20</v>
      </c>
      <c r="I63" s="418">
        <v>60</v>
      </c>
      <c r="J63" s="416" t="s">
        <v>1584</v>
      </c>
      <c r="K63" s="66" t="s">
        <v>1563</v>
      </c>
      <c r="L63" s="342" t="s">
        <v>197</v>
      </c>
      <c r="M63" s="47">
        <v>85</v>
      </c>
      <c r="N63" s="428">
        <v>1</v>
      </c>
      <c r="O63" s="428">
        <v>5</v>
      </c>
      <c r="P63" s="418">
        <v>5</v>
      </c>
      <c r="Q63" s="416" t="s">
        <v>1458</v>
      </c>
      <c r="R63" s="64" t="s">
        <v>164</v>
      </c>
      <c r="S63" s="186" t="s">
        <v>1564</v>
      </c>
      <c r="T63" s="186" t="s">
        <v>1565</v>
      </c>
      <c r="U63" s="187" t="s">
        <v>1559</v>
      </c>
      <c r="V63" s="186" t="s">
        <v>1560</v>
      </c>
      <c r="W63" s="186" t="s">
        <v>1566</v>
      </c>
      <c r="X63" s="65"/>
      <c r="Y63" s="310"/>
      <c r="Z63" s="310"/>
      <c r="AA63" s="310"/>
      <c r="AB63" s="310"/>
      <c r="AC63" s="310"/>
      <c r="AD63" s="310"/>
      <c r="AE63" s="310"/>
    </row>
    <row r="64" spans="1:31" s="474" customFormat="1" ht="67.5" x14ac:dyDescent="0.25">
      <c r="A64" s="431"/>
      <c r="B64" s="417"/>
      <c r="C64" s="383"/>
      <c r="D64" s="222" t="s">
        <v>1585</v>
      </c>
      <c r="E64" s="310"/>
      <c r="F64" s="416"/>
      <c r="G64" s="428"/>
      <c r="H64" s="428"/>
      <c r="I64" s="418"/>
      <c r="J64" s="416"/>
      <c r="K64" s="219" t="s">
        <v>1586</v>
      </c>
      <c r="L64" s="342" t="s">
        <v>40</v>
      </c>
      <c r="M64" s="47">
        <v>85</v>
      </c>
      <c r="N64" s="428"/>
      <c r="O64" s="428"/>
      <c r="P64" s="418"/>
      <c r="Q64" s="416"/>
      <c r="R64" s="220" t="s">
        <v>42</v>
      </c>
      <c r="S64" s="186" t="s">
        <v>1587</v>
      </c>
      <c r="T64" s="186" t="s">
        <v>1565</v>
      </c>
      <c r="U64" s="187" t="s">
        <v>1559</v>
      </c>
      <c r="V64" s="186" t="s">
        <v>1560</v>
      </c>
      <c r="W64" s="186" t="s">
        <v>1588</v>
      </c>
      <c r="X64" s="65"/>
      <c r="Y64" s="310"/>
      <c r="Z64" s="310"/>
      <c r="AA64" s="310"/>
      <c r="AB64" s="310"/>
      <c r="AC64" s="310"/>
      <c r="AD64" s="310"/>
      <c r="AE64" s="310"/>
    </row>
    <row r="65" spans="1:31" s="474" customFormat="1" ht="123.75" x14ac:dyDescent="0.25">
      <c r="A65" s="431"/>
      <c r="B65" s="417"/>
      <c r="C65" s="383"/>
      <c r="D65" s="218" t="s">
        <v>1589</v>
      </c>
      <c r="E65" s="310"/>
      <c r="F65" s="416"/>
      <c r="G65" s="428"/>
      <c r="H65" s="428"/>
      <c r="I65" s="418"/>
      <c r="J65" s="416"/>
      <c r="K65" s="64" t="s">
        <v>1590</v>
      </c>
      <c r="L65" s="342" t="s">
        <v>40</v>
      </c>
      <c r="M65" s="47">
        <v>75</v>
      </c>
      <c r="N65" s="428"/>
      <c r="O65" s="428"/>
      <c r="P65" s="418"/>
      <c r="Q65" s="416"/>
      <c r="R65" s="220" t="s">
        <v>42</v>
      </c>
      <c r="S65" s="186" t="s">
        <v>1591</v>
      </c>
      <c r="T65" s="186" t="s">
        <v>1565</v>
      </c>
      <c r="U65" s="187" t="s">
        <v>1559</v>
      </c>
      <c r="V65" s="186" t="s">
        <v>1560</v>
      </c>
      <c r="W65" s="186" t="s">
        <v>1588</v>
      </c>
      <c r="X65" s="65"/>
      <c r="Y65" s="310"/>
      <c r="Z65" s="310"/>
      <c r="AA65" s="310"/>
      <c r="AB65" s="310"/>
      <c r="AC65" s="310"/>
      <c r="AD65" s="310"/>
      <c r="AE65" s="310"/>
    </row>
    <row r="66" spans="1:31" s="474" customFormat="1" ht="63.75" x14ac:dyDescent="0.25">
      <c r="A66" s="381">
        <v>20</v>
      </c>
      <c r="B66" s="382" t="s">
        <v>1592</v>
      </c>
      <c r="C66" s="383" t="s">
        <v>1593</v>
      </c>
      <c r="D66" s="75" t="s">
        <v>1594</v>
      </c>
      <c r="E66" s="149" t="s">
        <v>100</v>
      </c>
      <c r="F66" s="384" t="s">
        <v>58</v>
      </c>
      <c r="G66" s="384">
        <v>4</v>
      </c>
      <c r="H66" s="384">
        <v>3</v>
      </c>
      <c r="I66" s="379">
        <v>12</v>
      </c>
      <c r="J66" s="416" t="s">
        <v>59</v>
      </c>
      <c r="K66" s="16" t="s">
        <v>1595</v>
      </c>
      <c r="L66" s="332" t="s">
        <v>140</v>
      </c>
      <c r="M66" s="1">
        <v>70</v>
      </c>
      <c r="N66" s="384">
        <v>4</v>
      </c>
      <c r="O66" s="384">
        <v>2</v>
      </c>
      <c r="P66" s="378">
        <v>8</v>
      </c>
      <c r="Q66" s="416" t="s">
        <v>59</v>
      </c>
      <c r="R66" s="80" t="s">
        <v>63</v>
      </c>
      <c r="S66" s="368" t="s">
        <v>1596</v>
      </c>
      <c r="T66" s="368" t="s">
        <v>1597</v>
      </c>
      <c r="U66" s="179">
        <v>42979</v>
      </c>
      <c r="V66" s="368" t="s">
        <v>263</v>
      </c>
      <c r="W66" s="368" t="s">
        <v>1598</v>
      </c>
      <c r="X66" s="3"/>
      <c r="Y66" s="214"/>
      <c r="Z66" s="214"/>
      <c r="AA66" s="214"/>
      <c r="AB66" s="214"/>
      <c r="AC66" s="214"/>
      <c r="AD66" s="214"/>
      <c r="AE66" s="214"/>
    </row>
    <row r="67" spans="1:31" s="474" customFormat="1" ht="25.5" x14ac:dyDescent="0.25">
      <c r="A67" s="381"/>
      <c r="B67" s="382"/>
      <c r="C67" s="383"/>
      <c r="D67" s="368" t="s">
        <v>1599</v>
      </c>
      <c r="E67" s="149" t="s">
        <v>48</v>
      </c>
      <c r="F67" s="384"/>
      <c r="G67" s="384"/>
      <c r="H67" s="384"/>
      <c r="I67" s="379"/>
      <c r="J67" s="416"/>
      <c r="K67" s="16"/>
      <c r="L67" s="332"/>
      <c r="M67" s="1">
        <v>0</v>
      </c>
      <c r="N67" s="384"/>
      <c r="O67" s="384"/>
      <c r="P67" s="378"/>
      <c r="Q67" s="416"/>
      <c r="R67" s="80"/>
      <c r="S67" s="368"/>
      <c r="T67" s="80"/>
      <c r="U67" s="80"/>
      <c r="V67" s="80"/>
      <c r="W67" s="80"/>
      <c r="X67" s="3"/>
      <c r="Y67" s="214"/>
      <c r="Z67" s="214"/>
      <c r="AA67" s="214"/>
      <c r="AB67" s="214"/>
      <c r="AC67" s="214"/>
      <c r="AD67" s="214"/>
      <c r="AE67" s="214"/>
    </row>
    <row r="68" spans="1:31" s="474" customFormat="1" ht="25.5" x14ac:dyDescent="0.25">
      <c r="A68" s="381"/>
      <c r="B68" s="382"/>
      <c r="C68" s="383"/>
      <c r="D68" s="75" t="s">
        <v>1600</v>
      </c>
      <c r="E68" s="149"/>
      <c r="F68" s="384"/>
      <c r="G68" s="384"/>
      <c r="H68" s="384"/>
      <c r="I68" s="379"/>
      <c r="J68" s="416"/>
      <c r="K68" s="16"/>
      <c r="L68" s="332"/>
      <c r="M68" s="1">
        <v>0</v>
      </c>
      <c r="N68" s="384"/>
      <c r="O68" s="384"/>
      <c r="P68" s="378"/>
      <c r="Q68" s="416"/>
      <c r="R68" s="80"/>
      <c r="S68" s="80"/>
      <c r="T68" s="80"/>
      <c r="U68" s="80"/>
      <c r="V68" s="80"/>
      <c r="W68" s="80"/>
      <c r="X68" s="3"/>
      <c r="Y68" s="214"/>
      <c r="Z68" s="214"/>
      <c r="AA68" s="214"/>
      <c r="AB68" s="214"/>
      <c r="AC68" s="214"/>
      <c r="AD68" s="214"/>
      <c r="AE68" s="214"/>
    </row>
    <row r="69" spans="1:31" s="474" customFormat="1" ht="25.5" x14ac:dyDescent="0.25">
      <c r="A69" s="381"/>
      <c r="B69" s="382"/>
      <c r="C69" s="383"/>
      <c r="D69" s="75" t="s">
        <v>1601</v>
      </c>
      <c r="E69" s="149"/>
      <c r="F69" s="384"/>
      <c r="G69" s="384"/>
      <c r="H69" s="384"/>
      <c r="I69" s="379"/>
      <c r="J69" s="416"/>
      <c r="K69" s="16"/>
      <c r="L69" s="332"/>
      <c r="M69" s="1">
        <v>0</v>
      </c>
      <c r="N69" s="384"/>
      <c r="O69" s="384"/>
      <c r="P69" s="378"/>
      <c r="Q69" s="416"/>
      <c r="R69" s="80"/>
      <c r="S69" s="80"/>
      <c r="T69" s="80"/>
      <c r="U69" s="80"/>
      <c r="V69" s="80"/>
      <c r="W69" s="80"/>
      <c r="X69" s="3"/>
      <c r="Y69" s="214"/>
      <c r="Z69" s="214"/>
      <c r="AA69" s="214"/>
      <c r="AB69" s="214"/>
      <c r="AC69" s="214"/>
      <c r="AD69" s="214"/>
      <c r="AE69" s="214"/>
    </row>
    <row r="70" spans="1:31" s="474" customFormat="1" ht="56.25" x14ac:dyDescent="0.25">
      <c r="A70" s="431">
        <v>21</v>
      </c>
      <c r="B70" s="417" t="s">
        <v>1592</v>
      </c>
      <c r="C70" s="428" t="s">
        <v>1602</v>
      </c>
      <c r="D70" s="184" t="s">
        <v>1603</v>
      </c>
      <c r="E70" s="67" t="s">
        <v>36</v>
      </c>
      <c r="F70" s="416" t="s">
        <v>37</v>
      </c>
      <c r="G70" s="428">
        <v>3</v>
      </c>
      <c r="H70" s="428">
        <v>5</v>
      </c>
      <c r="I70" s="418">
        <v>15</v>
      </c>
      <c r="J70" s="416" t="s">
        <v>41</v>
      </c>
      <c r="K70" s="66" t="s">
        <v>1604</v>
      </c>
      <c r="L70" s="342" t="s">
        <v>40</v>
      </c>
      <c r="M70" s="47">
        <v>85</v>
      </c>
      <c r="N70" s="428">
        <v>1</v>
      </c>
      <c r="O70" s="428">
        <v>5</v>
      </c>
      <c r="P70" s="418">
        <v>5</v>
      </c>
      <c r="Q70" s="416" t="s">
        <v>1458</v>
      </c>
      <c r="R70" s="67" t="s">
        <v>42</v>
      </c>
      <c r="S70" s="66" t="s">
        <v>1605</v>
      </c>
      <c r="T70" s="66" t="s">
        <v>1606</v>
      </c>
      <c r="U70" s="223">
        <v>43008</v>
      </c>
      <c r="V70" s="66" t="s">
        <v>273</v>
      </c>
      <c r="W70" s="67" t="s">
        <v>1607</v>
      </c>
      <c r="X70" s="65"/>
      <c r="Y70" s="310"/>
      <c r="Z70" s="310"/>
      <c r="AA70" s="310"/>
      <c r="AB70" s="310"/>
      <c r="AC70" s="310"/>
      <c r="AD70" s="310"/>
      <c r="AE70" s="310"/>
    </row>
    <row r="71" spans="1:31" s="474" customFormat="1" ht="56.25" x14ac:dyDescent="0.25">
      <c r="A71" s="431"/>
      <c r="B71" s="417"/>
      <c r="C71" s="428"/>
      <c r="D71" s="184" t="s">
        <v>1608</v>
      </c>
      <c r="E71" s="67" t="s">
        <v>48</v>
      </c>
      <c r="F71" s="416"/>
      <c r="G71" s="428"/>
      <c r="H71" s="428"/>
      <c r="I71" s="418"/>
      <c r="J71" s="416"/>
      <c r="K71" s="66" t="s">
        <v>1609</v>
      </c>
      <c r="L71" s="342" t="s">
        <v>40</v>
      </c>
      <c r="M71" s="47">
        <v>85</v>
      </c>
      <c r="N71" s="428"/>
      <c r="O71" s="428"/>
      <c r="P71" s="418"/>
      <c r="Q71" s="416"/>
      <c r="R71" s="67"/>
      <c r="S71" s="67"/>
      <c r="T71" s="67"/>
      <c r="U71" s="188"/>
      <c r="V71" s="67"/>
      <c r="W71" s="67"/>
      <c r="X71" s="65"/>
      <c r="Y71" s="310"/>
      <c r="Z71" s="310"/>
      <c r="AA71" s="310"/>
      <c r="AB71" s="310"/>
      <c r="AC71" s="310"/>
      <c r="AD71" s="310"/>
      <c r="AE71" s="310"/>
    </row>
    <row r="72" spans="1:31" s="474" customFormat="1" ht="22.5" x14ac:dyDescent="0.25">
      <c r="A72" s="431"/>
      <c r="B72" s="417"/>
      <c r="C72" s="428"/>
      <c r="D72" s="184" t="s">
        <v>1610</v>
      </c>
      <c r="E72" s="67" t="s">
        <v>189</v>
      </c>
      <c r="F72" s="416"/>
      <c r="G72" s="428"/>
      <c r="H72" s="428"/>
      <c r="I72" s="418"/>
      <c r="J72" s="416"/>
      <c r="K72" s="224"/>
      <c r="L72" s="342"/>
      <c r="M72" s="47">
        <v>0</v>
      </c>
      <c r="N72" s="428"/>
      <c r="O72" s="428"/>
      <c r="P72" s="418"/>
      <c r="Q72" s="416"/>
      <c r="R72" s="67"/>
      <c r="S72" s="67"/>
      <c r="T72" s="67"/>
      <c r="U72" s="67"/>
      <c r="V72" s="67"/>
      <c r="W72" s="67"/>
      <c r="X72" s="65"/>
      <c r="Y72" s="310"/>
      <c r="Z72" s="310"/>
      <c r="AA72" s="310"/>
      <c r="AB72" s="310"/>
      <c r="AC72" s="310"/>
      <c r="AD72" s="310"/>
      <c r="AE72" s="310"/>
    </row>
    <row r="73" spans="1:31" s="474" customFormat="1" x14ac:dyDescent="0.25">
      <c r="A73" s="431"/>
      <c r="B73" s="417"/>
      <c r="C73" s="428"/>
      <c r="D73" s="65" t="s">
        <v>1611</v>
      </c>
      <c r="E73" s="232"/>
      <c r="F73" s="416"/>
      <c r="G73" s="428"/>
      <c r="H73" s="428"/>
      <c r="I73" s="418"/>
      <c r="J73" s="416"/>
      <c r="K73" s="67"/>
      <c r="L73" s="342"/>
      <c r="M73" s="47">
        <v>0</v>
      </c>
      <c r="N73" s="428"/>
      <c r="O73" s="428"/>
      <c r="P73" s="418"/>
      <c r="Q73" s="416"/>
      <c r="R73" s="67"/>
      <c r="S73" s="67"/>
      <c r="T73" s="67"/>
      <c r="U73" s="67"/>
      <c r="V73" s="67"/>
      <c r="W73" s="67"/>
      <c r="X73" s="65"/>
      <c r="Y73" s="310"/>
      <c r="Z73" s="310"/>
      <c r="AA73" s="310"/>
      <c r="AB73" s="310"/>
      <c r="AC73" s="310"/>
      <c r="AD73" s="310"/>
      <c r="AE73" s="310"/>
    </row>
    <row r="74" spans="1:31" s="474" customFormat="1" ht="229.5" x14ac:dyDescent="0.25">
      <c r="A74" s="381">
        <v>22</v>
      </c>
      <c r="B74" s="382" t="s">
        <v>1612</v>
      </c>
      <c r="C74" s="382" t="s">
        <v>1613</v>
      </c>
      <c r="D74" s="75" t="s">
        <v>1614</v>
      </c>
      <c r="E74" s="149" t="s">
        <v>100</v>
      </c>
      <c r="F74" s="384" t="s">
        <v>58</v>
      </c>
      <c r="G74" s="384">
        <v>4</v>
      </c>
      <c r="H74" s="384">
        <v>4</v>
      </c>
      <c r="I74" s="379">
        <v>16</v>
      </c>
      <c r="J74" s="416" t="s">
        <v>90</v>
      </c>
      <c r="K74" s="16" t="s">
        <v>1615</v>
      </c>
      <c r="L74" s="332" t="s">
        <v>61</v>
      </c>
      <c r="M74" s="1">
        <v>55</v>
      </c>
      <c r="N74" s="384">
        <v>3</v>
      </c>
      <c r="O74" s="384">
        <v>3</v>
      </c>
      <c r="P74" s="378">
        <v>9</v>
      </c>
      <c r="Q74" s="416" t="s">
        <v>59</v>
      </c>
      <c r="R74" s="80" t="s">
        <v>63</v>
      </c>
      <c r="S74" s="368" t="s">
        <v>1616</v>
      </c>
      <c r="T74" s="368" t="s">
        <v>1617</v>
      </c>
      <c r="U74" s="179">
        <v>43009</v>
      </c>
      <c r="V74" s="368" t="s">
        <v>1618</v>
      </c>
      <c r="W74" s="368" t="s">
        <v>1619</v>
      </c>
      <c r="X74" s="3"/>
      <c r="Y74" s="214"/>
      <c r="Z74" s="214"/>
      <c r="AA74" s="214"/>
      <c r="AB74" s="214"/>
      <c r="AC74" s="214"/>
      <c r="AD74" s="214"/>
      <c r="AE74" s="214"/>
    </row>
    <row r="75" spans="1:31" s="474" customFormat="1" ht="102" x14ac:dyDescent="0.25">
      <c r="A75" s="381"/>
      <c r="B75" s="382"/>
      <c r="C75" s="382"/>
      <c r="D75" s="368" t="s">
        <v>1620</v>
      </c>
      <c r="E75" s="149"/>
      <c r="F75" s="384"/>
      <c r="G75" s="384"/>
      <c r="H75" s="384"/>
      <c r="I75" s="379"/>
      <c r="J75" s="416"/>
      <c r="K75" s="16" t="s">
        <v>1621</v>
      </c>
      <c r="L75" s="332" t="s">
        <v>140</v>
      </c>
      <c r="M75" s="1">
        <v>55</v>
      </c>
      <c r="N75" s="384"/>
      <c r="O75" s="384"/>
      <c r="P75" s="378"/>
      <c r="Q75" s="416"/>
      <c r="R75" s="80"/>
      <c r="S75" s="80"/>
      <c r="T75" s="80"/>
      <c r="U75" s="80"/>
      <c r="V75" s="80"/>
      <c r="W75" s="80"/>
      <c r="X75" s="3"/>
      <c r="Y75" s="214"/>
      <c r="Z75" s="214"/>
      <c r="AA75" s="214"/>
      <c r="AB75" s="214"/>
      <c r="AC75" s="214"/>
      <c r="AD75" s="214"/>
      <c r="AE75" s="214"/>
    </row>
    <row r="76" spans="1:31" s="474" customFormat="1" ht="180" x14ac:dyDescent="0.25">
      <c r="A76" s="381">
        <v>23</v>
      </c>
      <c r="B76" s="382" t="s">
        <v>1612</v>
      </c>
      <c r="C76" s="383" t="s">
        <v>1622</v>
      </c>
      <c r="D76" s="368" t="s">
        <v>1623</v>
      </c>
      <c r="E76" s="149" t="s">
        <v>100</v>
      </c>
      <c r="F76" s="384" t="s">
        <v>58</v>
      </c>
      <c r="G76" s="384">
        <v>4</v>
      </c>
      <c r="H76" s="384">
        <v>4</v>
      </c>
      <c r="I76" s="379">
        <v>16</v>
      </c>
      <c r="J76" s="416" t="s">
        <v>90</v>
      </c>
      <c r="K76" s="152" t="s">
        <v>1624</v>
      </c>
      <c r="L76" s="332" t="s">
        <v>61</v>
      </c>
      <c r="M76" s="1">
        <v>55</v>
      </c>
      <c r="N76" s="384">
        <v>3</v>
      </c>
      <c r="O76" s="384">
        <v>3</v>
      </c>
      <c r="P76" s="378">
        <v>9</v>
      </c>
      <c r="Q76" s="416" t="s">
        <v>59</v>
      </c>
      <c r="R76" s="80" t="s">
        <v>63</v>
      </c>
      <c r="S76" s="80" t="s">
        <v>1625</v>
      </c>
      <c r="T76" s="80" t="s">
        <v>1626</v>
      </c>
      <c r="U76" s="225">
        <v>42979</v>
      </c>
      <c r="V76" s="80" t="s">
        <v>1627</v>
      </c>
      <c r="W76" s="80" t="s">
        <v>1628</v>
      </c>
      <c r="X76" s="3"/>
      <c r="Y76" s="214"/>
      <c r="Z76" s="214"/>
      <c r="AA76" s="214"/>
      <c r="AB76" s="214"/>
      <c r="AC76" s="214"/>
      <c r="AD76" s="214"/>
      <c r="AE76" s="214"/>
    </row>
    <row r="77" spans="1:31" s="474" customFormat="1" ht="105" x14ac:dyDescent="0.25">
      <c r="A77" s="381"/>
      <c r="B77" s="382"/>
      <c r="C77" s="383"/>
      <c r="D77" s="75" t="s">
        <v>1629</v>
      </c>
      <c r="E77" s="149" t="s">
        <v>769</v>
      </c>
      <c r="F77" s="384"/>
      <c r="G77" s="384"/>
      <c r="H77" s="384"/>
      <c r="I77" s="379"/>
      <c r="J77" s="416"/>
      <c r="K77" s="152" t="s">
        <v>1630</v>
      </c>
      <c r="L77" s="332" t="s">
        <v>140</v>
      </c>
      <c r="M77" s="1">
        <v>55</v>
      </c>
      <c r="N77" s="384"/>
      <c r="O77" s="384"/>
      <c r="P77" s="378"/>
      <c r="Q77" s="416"/>
      <c r="R77" s="80"/>
      <c r="S77" s="226"/>
      <c r="T77" s="227"/>
      <c r="U77" s="228"/>
      <c r="V77" s="227"/>
      <c r="W77" s="226"/>
      <c r="X77" s="3"/>
      <c r="Y77" s="214"/>
      <c r="Z77" s="214"/>
      <c r="AA77" s="214"/>
      <c r="AB77" s="214"/>
      <c r="AC77" s="214"/>
      <c r="AD77" s="214"/>
      <c r="AE77" s="214"/>
    </row>
    <row r="78" spans="1:31" s="474" customFormat="1" ht="150" x14ac:dyDescent="0.25">
      <c r="A78" s="381"/>
      <c r="B78" s="382"/>
      <c r="C78" s="383"/>
      <c r="D78" s="75" t="s">
        <v>1631</v>
      </c>
      <c r="E78" s="149" t="s">
        <v>36</v>
      </c>
      <c r="F78" s="384"/>
      <c r="G78" s="384"/>
      <c r="H78" s="384"/>
      <c r="I78" s="379"/>
      <c r="J78" s="416"/>
      <c r="K78" s="21" t="s">
        <v>1632</v>
      </c>
      <c r="L78" s="332" t="s">
        <v>61</v>
      </c>
      <c r="M78" s="79">
        <v>55</v>
      </c>
      <c r="N78" s="384"/>
      <c r="O78" s="384"/>
      <c r="P78" s="378"/>
      <c r="Q78" s="416"/>
      <c r="R78" s="80"/>
      <c r="S78" s="80"/>
      <c r="T78" s="80"/>
      <c r="U78" s="80"/>
      <c r="V78" s="80"/>
      <c r="W78" s="80"/>
      <c r="X78" s="3"/>
      <c r="Y78" s="214"/>
      <c r="Z78" s="214"/>
      <c r="AA78" s="214"/>
      <c r="AB78" s="214"/>
      <c r="AC78" s="214"/>
      <c r="AD78" s="214"/>
      <c r="AE78" s="214"/>
    </row>
    <row r="79" spans="1:31" s="474" customFormat="1" ht="153" x14ac:dyDescent="0.25">
      <c r="A79" s="381">
        <v>24</v>
      </c>
      <c r="B79" s="382" t="s">
        <v>1612</v>
      </c>
      <c r="C79" s="383" t="s">
        <v>1633</v>
      </c>
      <c r="D79" s="368" t="s">
        <v>1634</v>
      </c>
      <c r="E79" s="149" t="s">
        <v>100</v>
      </c>
      <c r="F79" s="384" t="s">
        <v>58</v>
      </c>
      <c r="G79" s="384">
        <v>4</v>
      </c>
      <c r="H79" s="384">
        <v>4</v>
      </c>
      <c r="I79" s="379">
        <v>16</v>
      </c>
      <c r="J79" s="416" t="s">
        <v>90</v>
      </c>
      <c r="K79" s="16" t="s">
        <v>1635</v>
      </c>
      <c r="L79" s="332" t="s">
        <v>61</v>
      </c>
      <c r="M79" s="1">
        <v>55</v>
      </c>
      <c r="N79" s="384">
        <v>3</v>
      </c>
      <c r="O79" s="384">
        <v>3</v>
      </c>
      <c r="P79" s="378">
        <v>9</v>
      </c>
      <c r="Q79" s="416" t="s">
        <v>59</v>
      </c>
      <c r="R79" s="80" t="s">
        <v>63</v>
      </c>
      <c r="S79" s="80" t="s">
        <v>1636</v>
      </c>
      <c r="T79" s="80" t="s">
        <v>1637</v>
      </c>
      <c r="U79" s="225" t="s">
        <v>1638</v>
      </c>
      <c r="V79" s="80" t="s">
        <v>1639</v>
      </c>
      <c r="W79" s="80" t="s">
        <v>1628</v>
      </c>
      <c r="X79" s="3"/>
      <c r="Y79" s="214"/>
      <c r="Z79" s="214"/>
      <c r="AA79" s="214"/>
      <c r="AB79" s="214"/>
      <c r="AC79" s="214"/>
      <c r="AD79" s="214"/>
      <c r="AE79" s="214"/>
    </row>
    <row r="80" spans="1:31" s="474" customFormat="1" ht="89.25" x14ac:dyDescent="0.25">
      <c r="A80" s="381"/>
      <c r="B80" s="382"/>
      <c r="C80" s="383"/>
      <c r="D80" s="75" t="s">
        <v>1640</v>
      </c>
      <c r="E80" s="149" t="s">
        <v>36</v>
      </c>
      <c r="F80" s="384"/>
      <c r="G80" s="384"/>
      <c r="H80" s="384"/>
      <c r="I80" s="379"/>
      <c r="J80" s="416"/>
      <c r="K80" s="16" t="s">
        <v>1641</v>
      </c>
      <c r="L80" s="332" t="s">
        <v>61</v>
      </c>
      <c r="M80" s="1">
        <v>55</v>
      </c>
      <c r="N80" s="384"/>
      <c r="O80" s="384"/>
      <c r="P80" s="378"/>
      <c r="Q80" s="416"/>
      <c r="R80" s="80"/>
      <c r="S80" s="80"/>
      <c r="T80" s="80"/>
      <c r="U80" s="225"/>
      <c r="V80" s="80"/>
      <c r="W80" s="80"/>
      <c r="X80" s="3"/>
      <c r="Y80" s="214"/>
      <c r="Z80" s="214"/>
      <c r="AA80" s="214"/>
      <c r="AB80" s="214"/>
      <c r="AC80" s="214"/>
      <c r="AD80" s="214"/>
      <c r="AE80" s="214"/>
    </row>
    <row r="81" spans="1:31" s="474" customFormat="1" ht="76.5" x14ac:dyDescent="0.25">
      <c r="A81" s="381"/>
      <c r="B81" s="382"/>
      <c r="C81" s="383"/>
      <c r="D81" s="75" t="s">
        <v>1642</v>
      </c>
      <c r="E81" s="149"/>
      <c r="F81" s="384"/>
      <c r="G81" s="384"/>
      <c r="H81" s="384"/>
      <c r="I81" s="379"/>
      <c r="J81" s="416"/>
      <c r="K81" s="16" t="s">
        <v>1643</v>
      </c>
      <c r="L81" s="332" t="s">
        <v>61</v>
      </c>
      <c r="M81" s="1">
        <v>55</v>
      </c>
      <c r="N81" s="384"/>
      <c r="O81" s="384"/>
      <c r="P81" s="378"/>
      <c r="Q81" s="416"/>
      <c r="R81" s="80"/>
      <c r="S81" s="80"/>
      <c r="T81" s="80"/>
      <c r="U81" s="80"/>
      <c r="V81" s="80"/>
      <c r="W81" s="80"/>
      <c r="X81" s="3"/>
      <c r="Y81" s="214"/>
      <c r="Z81" s="214"/>
      <c r="AA81" s="214"/>
      <c r="AB81" s="214"/>
      <c r="AC81" s="214"/>
      <c r="AD81" s="214"/>
      <c r="AE81" s="214"/>
    </row>
    <row r="82" spans="1:31" s="474" customFormat="1" ht="89.25" x14ac:dyDescent="0.25">
      <c r="A82" s="381"/>
      <c r="B82" s="382"/>
      <c r="C82" s="383"/>
      <c r="D82" s="75" t="s">
        <v>1644</v>
      </c>
      <c r="E82" s="149"/>
      <c r="F82" s="384"/>
      <c r="G82" s="384"/>
      <c r="H82" s="384"/>
      <c r="I82" s="379"/>
      <c r="J82" s="416"/>
      <c r="K82" s="16" t="s">
        <v>1645</v>
      </c>
      <c r="L82" s="332" t="s">
        <v>140</v>
      </c>
      <c r="M82" s="1">
        <v>55</v>
      </c>
      <c r="N82" s="384"/>
      <c r="O82" s="384"/>
      <c r="P82" s="378"/>
      <c r="Q82" s="416"/>
      <c r="R82" s="80"/>
      <c r="S82" s="80"/>
      <c r="T82" s="80"/>
      <c r="U82" s="80"/>
      <c r="V82" s="80"/>
      <c r="W82" s="80"/>
      <c r="X82" s="3"/>
      <c r="Y82" s="214"/>
      <c r="Z82" s="214"/>
      <c r="AA82" s="214"/>
      <c r="AB82" s="214"/>
      <c r="AC82" s="214"/>
      <c r="AD82" s="214"/>
      <c r="AE82" s="214"/>
    </row>
    <row r="83" spans="1:31" s="474" customFormat="1" ht="78.75" x14ac:dyDescent="0.25">
      <c r="A83" s="431">
        <v>25</v>
      </c>
      <c r="B83" s="417" t="s">
        <v>1612</v>
      </c>
      <c r="C83" s="428" t="s">
        <v>378</v>
      </c>
      <c r="D83" s="184" t="s">
        <v>379</v>
      </c>
      <c r="E83" s="249" t="s">
        <v>36</v>
      </c>
      <c r="F83" s="416" t="s">
        <v>37</v>
      </c>
      <c r="G83" s="428">
        <v>3</v>
      </c>
      <c r="H83" s="428">
        <v>5</v>
      </c>
      <c r="I83" s="418">
        <v>15</v>
      </c>
      <c r="J83" s="416" t="s">
        <v>41</v>
      </c>
      <c r="K83" s="66" t="s">
        <v>1646</v>
      </c>
      <c r="L83" s="342" t="s">
        <v>40</v>
      </c>
      <c r="M83" s="47">
        <v>55</v>
      </c>
      <c r="N83" s="428">
        <v>2</v>
      </c>
      <c r="O83" s="428">
        <v>5</v>
      </c>
      <c r="P83" s="418">
        <v>10</v>
      </c>
      <c r="Q83" s="416" t="s">
        <v>1458</v>
      </c>
      <c r="R83" s="64" t="s">
        <v>164</v>
      </c>
      <c r="S83" s="186" t="s">
        <v>1647</v>
      </c>
      <c r="T83" s="186" t="s">
        <v>1637</v>
      </c>
      <c r="U83" s="187">
        <v>42979</v>
      </c>
      <c r="V83" s="186" t="s">
        <v>1560</v>
      </c>
      <c r="W83" s="186" t="s">
        <v>1648</v>
      </c>
      <c r="X83" s="65"/>
      <c r="Y83" s="310"/>
      <c r="Z83" s="310"/>
      <c r="AA83" s="310"/>
      <c r="AB83" s="310"/>
      <c r="AC83" s="310"/>
      <c r="AD83" s="310"/>
      <c r="AE83" s="310"/>
    </row>
    <row r="84" spans="1:31" s="474" customFormat="1" ht="78.75" x14ac:dyDescent="0.25">
      <c r="A84" s="431"/>
      <c r="B84" s="417"/>
      <c r="C84" s="428"/>
      <c r="D84" s="184" t="s">
        <v>384</v>
      </c>
      <c r="E84" s="249" t="s">
        <v>769</v>
      </c>
      <c r="F84" s="416"/>
      <c r="G84" s="428"/>
      <c r="H84" s="428"/>
      <c r="I84" s="418"/>
      <c r="J84" s="416"/>
      <c r="K84" s="66" t="s">
        <v>1649</v>
      </c>
      <c r="L84" s="342" t="s">
        <v>40</v>
      </c>
      <c r="M84" s="47">
        <v>55</v>
      </c>
      <c r="N84" s="428"/>
      <c r="O84" s="428"/>
      <c r="P84" s="418"/>
      <c r="Q84" s="416"/>
      <c r="R84" s="64"/>
      <c r="S84" s="67"/>
      <c r="T84" s="67"/>
      <c r="U84" s="188"/>
      <c r="V84" s="67"/>
      <c r="W84" s="67"/>
      <c r="X84" s="65"/>
      <c r="Y84" s="310"/>
      <c r="Z84" s="310"/>
      <c r="AA84" s="310"/>
      <c r="AB84" s="310"/>
      <c r="AC84" s="310"/>
      <c r="AD84" s="310"/>
      <c r="AE84" s="310"/>
    </row>
    <row r="85" spans="1:31" s="474" customFormat="1" x14ac:dyDescent="0.25">
      <c r="A85" s="431"/>
      <c r="B85" s="417"/>
      <c r="C85" s="428"/>
      <c r="D85" s="184"/>
      <c r="E85" s="232"/>
      <c r="F85" s="416"/>
      <c r="G85" s="428"/>
      <c r="H85" s="428"/>
      <c r="I85" s="418"/>
      <c r="J85" s="416"/>
      <c r="K85" s="67"/>
      <c r="L85" s="342"/>
      <c r="M85" s="47">
        <v>0</v>
      </c>
      <c r="N85" s="428"/>
      <c r="O85" s="428"/>
      <c r="P85" s="418"/>
      <c r="Q85" s="416"/>
      <c r="R85" s="64"/>
      <c r="S85" s="67"/>
      <c r="T85" s="67"/>
      <c r="U85" s="67"/>
      <c r="V85" s="67"/>
      <c r="W85" s="67"/>
      <c r="X85" s="65"/>
      <c r="Y85" s="310"/>
      <c r="Z85" s="310"/>
      <c r="AA85" s="310"/>
      <c r="AB85" s="310"/>
      <c r="AC85" s="310"/>
      <c r="AD85" s="310"/>
      <c r="AE85" s="310"/>
    </row>
    <row r="86" spans="1:31" s="474" customFormat="1" ht="102" x14ac:dyDescent="0.25">
      <c r="A86" s="381">
        <v>26</v>
      </c>
      <c r="B86" s="382" t="s">
        <v>1650</v>
      </c>
      <c r="C86" s="382" t="s">
        <v>1651</v>
      </c>
      <c r="D86" s="368" t="s">
        <v>1652</v>
      </c>
      <c r="E86" s="149" t="s">
        <v>36</v>
      </c>
      <c r="F86" s="384" t="s">
        <v>58</v>
      </c>
      <c r="G86" s="384">
        <v>4</v>
      </c>
      <c r="H86" s="384">
        <v>4</v>
      </c>
      <c r="I86" s="379">
        <v>16</v>
      </c>
      <c r="J86" s="416" t="s">
        <v>90</v>
      </c>
      <c r="K86" s="46" t="s">
        <v>1653</v>
      </c>
      <c r="L86" s="340" t="s">
        <v>61</v>
      </c>
      <c r="M86" s="42">
        <v>70</v>
      </c>
      <c r="N86" s="384">
        <v>2</v>
      </c>
      <c r="O86" s="384">
        <v>3</v>
      </c>
      <c r="P86" s="378">
        <v>6</v>
      </c>
      <c r="Q86" s="416" t="s">
        <v>62</v>
      </c>
      <c r="R86" s="80" t="s">
        <v>63</v>
      </c>
      <c r="S86" s="368" t="s">
        <v>1654</v>
      </c>
      <c r="T86" s="368" t="s">
        <v>1655</v>
      </c>
      <c r="U86" s="179">
        <v>42948</v>
      </c>
      <c r="V86" s="368" t="s">
        <v>78</v>
      </c>
      <c r="W86" s="368" t="s">
        <v>1656</v>
      </c>
      <c r="X86" s="11"/>
      <c r="Y86" s="236"/>
      <c r="Z86" s="236"/>
      <c r="AA86" s="236"/>
      <c r="AB86" s="236"/>
      <c r="AC86" s="236"/>
      <c r="AD86" s="236"/>
      <c r="AE86" s="236"/>
    </row>
    <row r="87" spans="1:31" s="474" customFormat="1" ht="102" x14ac:dyDescent="0.25">
      <c r="A87" s="381"/>
      <c r="B87" s="382"/>
      <c r="C87" s="382"/>
      <c r="D87" s="368" t="s">
        <v>1657</v>
      </c>
      <c r="E87" s="149" t="s">
        <v>100</v>
      </c>
      <c r="F87" s="384"/>
      <c r="G87" s="384"/>
      <c r="H87" s="384"/>
      <c r="I87" s="379"/>
      <c r="J87" s="416"/>
      <c r="K87" s="46" t="s">
        <v>1658</v>
      </c>
      <c r="L87" s="332" t="s">
        <v>61</v>
      </c>
      <c r="M87" s="1">
        <v>85</v>
      </c>
      <c r="N87" s="384"/>
      <c r="O87" s="384"/>
      <c r="P87" s="378"/>
      <c r="Q87" s="416"/>
      <c r="R87" s="80"/>
      <c r="S87" s="80"/>
      <c r="T87" s="80"/>
      <c r="U87" s="80"/>
      <c r="V87" s="80"/>
      <c r="W87" s="80"/>
      <c r="X87" s="3"/>
      <c r="Y87" s="214"/>
      <c r="Z87" s="214"/>
      <c r="AA87" s="214"/>
      <c r="AB87" s="214"/>
      <c r="AC87" s="214"/>
      <c r="AD87" s="214"/>
      <c r="AE87" s="214"/>
    </row>
    <row r="88" spans="1:31" s="474" customFormat="1" ht="89.25" x14ac:dyDescent="0.25">
      <c r="A88" s="381"/>
      <c r="B88" s="382"/>
      <c r="C88" s="382"/>
      <c r="D88" s="368" t="s">
        <v>1659</v>
      </c>
      <c r="E88" s="149" t="s">
        <v>189</v>
      </c>
      <c r="F88" s="384"/>
      <c r="G88" s="384"/>
      <c r="H88" s="384"/>
      <c r="I88" s="379"/>
      <c r="J88" s="416"/>
      <c r="K88" s="39" t="s">
        <v>1660</v>
      </c>
      <c r="L88" s="332" t="s">
        <v>140</v>
      </c>
      <c r="M88" s="1">
        <v>55</v>
      </c>
      <c r="N88" s="384"/>
      <c r="O88" s="384"/>
      <c r="P88" s="378"/>
      <c r="Q88" s="416"/>
      <c r="R88" s="80"/>
      <c r="S88" s="80"/>
      <c r="T88" s="80"/>
      <c r="U88" s="80"/>
      <c r="V88" s="80"/>
      <c r="W88" s="80"/>
      <c r="X88" s="3"/>
      <c r="Y88" s="214"/>
      <c r="Z88" s="214"/>
      <c r="AA88" s="214"/>
      <c r="AB88" s="214"/>
      <c r="AC88" s="214"/>
      <c r="AD88" s="214"/>
      <c r="AE88" s="214"/>
    </row>
    <row r="89" spans="1:31" s="474" customFormat="1" ht="102" x14ac:dyDescent="0.25">
      <c r="A89" s="381"/>
      <c r="B89" s="382"/>
      <c r="C89" s="382"/>
      <c r="D89" s="75" t="s">
        <v>1661</v>
      </c>
      <c r="E89" s="149" t="s">
        <v>48</v>
      </c>
      <c r="F89" s="384"/>
      <c r="G89" s="384"/>
      <c r="H89" s="384"/>
      <c r="I89" s="379"/>
      <c r="J89" s="416"/>
      <c r="K89" s="46" t="s">
        <v>1662</v>
      </c>
      <c r="L89" s="332" t="s">
        <v>140</v>
      </c>
      <c r="M89" s="1">
        <v>70</v>
      </c>
      <c r="N89" s="384"/>
      <c r="O89" s="384"/>
      <c r="P89" s="378"/>
      <c r="Q89" s="416"/>
      <c r="R89" s="80"/>
      <c r="S89" s="80"/>
      <c r="T89" s="80"/>
      <c r="U89" s="80"/>
      <c r="V89" s="80"/>
      <c r="W89" s="80"/>
      <c r="X89" s="3"/>
      <c r="Y89" s="214"/>
      <c r="Z89" s="214"/>
      <c r="AA89" s="214"/>
      <c r="AB89" s="214"/>
      <c r="AC89" s="214"/>
      <c r="AD89" s="214"/>
      <c r="AE89" s="214"/>
    </row>
    <row r="90" spans="1:31" s="474" customFormat="1" ht="114.75" x14ac:dyDescent="0.25">
      <c r="A90" s="381"/>
      <c r="B90" s="382"/>
      <c r="C90" s="382"/>
      <c r="D90" s="75" t="s">
        <v>1663</v>
      </c>
      <c r="E90" s="149"/>
      <c r="F90" s="384"/>
      <c r="G90" s="384"/>
      <c r="H90" s="384"/>
      <c r="I90" s="379"/>
      <c r="J90" s="416"/>
      <c r="K90" s="46" t="s">
        <v>1664</v>
      </c>
      <c r="L90" s="332" t="s">
        <v>140</v>
      </c>
      <c r="M90" s="1">
        <v>60</v>
      </c>
      <c r="N90" s="384"/>
      <c r="O90" s="384"/>
      <c r="P90" s="378"/>
      <c r="Q90" s="416"/>
      <c r="R90" s="80"/>
      <c r="S90" s="80"/>
      <c r="T90" s="80"/>
      <c r="U90" s="80"/>
      <c r="V90" s="80"/>
      <c r="W90" s="80"/>
      <c r="X90" s="3"/>
      <c r="Y90" s="214"/>
      <c r="Z90" s="214"/>
      <c r="AA90" s="214"/>
      <c r="AB90" s="214"/>
      <c r="AC90" s="214"/>
      <c r="AD90" s="214"/>
      <c r="AE90" s="214"/>
    </row>
    <row r="91" spans="1:31" s="474" customFormat="1" ht="127.5" x14ac:dyDescent="0.25">
      <c r="A91" s="381">
        <v>27</v>
      </c>
      <c r="B91" s="382" t="s">
        <v>1650</v>
      </c>
      <c r="C91" s="383" t="s">
        <v>1665</v>
      </c>
      <c r="D91" s="368" t="s">
        <v>1666</v>
      </c>
      <c r="E91" s="149" t="s">
        <v>36</v>
      </c>
      <c r="F91" s="384" t="s">
        <v>58</v>
      </c>
      <c r="G91" s="384">
        <v>4</v>
      </c>
      <c r="H91" s="384">
        <v>4</v>
      </c>
      <c r="I91" s="379">
        <v>16</v>
      </c>
      <c r="J91" s="416" t="s">
        <v>90</v>
      </c>
      <c r="K91" s="7" t="s">
        <v>1667</v>
      </c>
      <c r="L91" s="332" t="s">
        <v>140</v>
      </c>
      <c r="M91" s="1">
        <v>40</v>
      </c>
      <c r="N91" s="384">
        <v>3</v>
      </c>
      <c r="O91" s="384">
        <v>3</v>
      </c>
      <c r="P91" s="378">
        <v>9</v>
      </c>
      <c r="Q91" s="416" t="s">
        <v>59</v>
      </c>
      <c r="R91" s="80" t="s">
        <v>63</v>
      </c>
      <c r="S91" s="43" t="s">
        <v>1668</v>
      </c>
      <c r="T91" s="229" t="s">
        <v>262</v>
      </c>
      <c r="U91" s="228">
        <v>42948</v>
      </c>
      <c r="V91" s="227" t="s">
        <v>104</v>
      </c>
      <c r="W91" s="226" t="s">
        <v>1669</v>
      </c>
      <c r="X91" s="3"/>
      <c r="Y91" s="214"/>
      <c r="Z91" s="214"/>
      <c r="AA91" s="214"/>
      <c r="AB91" s="214"/>
      <c r="AC91" s="214"/>
      <c r="AD91" s="214"/>
      <c r="AE91" s="214"/>
    </row>
    <row r="92" spans="1:31" s="474" customFormat="1" ht="102" x14ac:dyDescent="0.25">
      <c r="A92" s="381"/>
      <c r="B92" s="382"/>
      <c r="C92" s="383"/>
      <c r="D92" s="75" t="s">
        <v>1670</v>
      </c>
      <c r="E92" s="149" t="s">
        <v>100</v>
      </c>
      <c r="F92" s="384"/>
      <c r="G92" s="384"/>
      <c r="H92" s="384"/>
      <c r="I92" s="379"/>
      <c r="J92" s="416"/>
      <c r="K92" s="7" t="s">
        <v>1671</v>
      </c>
      <c r="L92" s="332" t="s">
        <v>140</v>
      </c>
      <c r="M92" s="1">
        <v>70</v>
      </c>
      <c r="N92" s="384"/>
      <c r="O92" s="384"/>
      <c r="P92" s="378"/>
      <c r="Q92" s="416"/>
      <c r="R92" s="80"/>
      <c r="S92" s="226"/>
      <c r="T92" s="227"/>
      <c r="U92" s="228"/>
      <c r="V92" s="227"/>
      <c r="W92" s="226"/>
      <c r="X92" s="3"/>
      <c r="Y92" s="214"/>
      <c r="Z92" s="214"/>
      <c r="AA92" s="214"/>
      <c r="AB92" s="214"/>
      <c r="AC92" s="214"/>
      <c r="AD92" s="214"/>
      <c r="AE92" s="214"/>
    </row>
    <row r="93" spans="1:31" s="474" customFormat="1" ht="114.75" x14ac:dyDescent="0.25">
      <c r="A93" s="381"/>
      <c r="B93" s="382"/>
      <c r="C93" s="383"/>
      <c r="D93" s="75" t="s">
        <v>1672</v>
      </c>
      <c r="E93" s="149" t="s">
        <v>189</v>
      </c>
      <c r="F93" s="384"/>
      <c r="G93" s="384"/>
      <c r="H93" s="384"/>
      <c r="I93" s="379"/>
      <c r="J93" s="416"/>
      <c r="K93" s="46" t="s">
        <v>1673</v>
      </c>
      <c r="L93" s="332" t="s">
        <v>61</v>
      </c>
      <c r="M93" s="79">
        <v>70</v>
      </c>
      <c r="N93" s="384"/>
      <c r="O93" s="384"/>
      <c r="P93" s="378"/>
      <c r="Q93" s="416"/>
      <c r="R93" s="80"/>
      <c r="S93" s="80"/>
      <c r="T93" s="80"/>
      <c r="U93" s="80"/>
      <c r="V93" s="80"/>
      <c r="W93" s="80"/>
      <c r="X93" s="3"/>
      <c r="Y93" s="214"/>
      <c r="Z93" s="214"/>
      <c r="AA93" s="214"/>
      <c r="AB93" s="214"/>
      <c r="AC93" s="214"/>
      <c r="AD93" s="214"/>
      <c r="AE93" s="214"/>
    </row>
    <row r="94" spans="1:31" s="474" customFormat="1" ht="51" x14ac:dyDescent="0.25">
      <c r="A94" s="381"/>
      <c r="B94" s="382"/>
      <c r="C94" s="383"/>
      <c r="D94" s="75" t="s">
        <v>1674</v>
      </c>
      <c r="E94" s="149" t="s">
        <v>48</v>
      </c>
      <c r="F94" s="384"/>
      <c r="G94" s="384"/>
      <c r="H94" s="384"/>
      <c r="I94" s="379"/>
      <c r="J94" s="416"/>
      <c r="K94" s="46"/>
      <c r="L94" s="332"/>
      <c r="M94" s="1">
        <v>0</v>
      </c>
      <c r="N94" s="384"/>
      <c r="O94" s="384"/>
      <c r="P94" s="378"/>
      <c r="Q94" s="416"/>
      <c r="R94" s="80"/>
      <c r="S94" s="80"/>
      <c r="T94" s="80"/>
      <c r="U94" s="80"/>
      <c r="V94" s="80"/>
      <c r="W94" s="80"/>
      <c r="X94" s="3"/>
      <c r="Y94" s="214"/>
      <c r="Z94" s="214"/>
      <c r="AA94" s="214"/>
      <c r="AB94" s="214"/>
      <c r="AC94" s="214"/>
      <c r="AD94" s="214"/>
      <c r="AE94" s="214"/>
    </row>
    <row r="95" spans="1:31" s="474" customFormat="1" ht="25.5" x14ac:dyDescent="0.25">
      <c r="A95" s="381"/>
      <c r="B95" s="382"/>
      <c r="C95" s="383"/>
      <c r="D95" s="75" t="s">
        <v>1675</v>
      </c>
      <c r="E95" s="149"/>
      <c r="F95" s="384"/>
      <c r="G95" s="384"/>
      <c r="H95" s="384"/>
      <c r="I95" s="379"/>
      <c r="J95" s="416"/>
      <c r="K95" s="46"/>
      <c r="L95" s="332"/>
      <c r="M95" s="1">
        <v>0</v>
      </c>
      <c r="N95" s="384"/>
      <c r="O95" s="384"/>
      <c r="P95" s="378"/>
      <c r="Q95" s="416"/>
      <c r="R95" s="80"/>
      <c r="S95" s="80"/>
      <c r="T95" s="80"/>
      <c r="U95" s="80"/>
      <c r="V95" s="80"/>
      <c r="W95" s="80"/>
      <c r="X95" s="3"/>
      <c r="Y95" s="214"/>
      <c r="Z95" s="214"/>
      <c r="AA95" s="214"/>
      <c r="AB95" s="214"/>
      <c r="AC95" s="214"/>
      <c r="AD95" s="214"/>
      <c r="AE95" s="214"/>
    </row>
    <row r="96" spans="1:31" s="474" customFormat="1" ht="114.75" x14ac:dyDescent="0.25">
      <c r="A96" s="381">
        <v>28</v>
      </c>
      <c r="B96" s="382" t="s">
        <v>1650</v>
      </c>
      <c r="C96" s="383" t="s">
        <v>1676</v>
      </c>
      <c r="D96" s="368" t="s">
        <v>1677</v>
      </c>
      <c r="E96" s="149" t="s">
        <v>36</v>
      </c>
      <c r="F96" s="384" t="s">
        <v>58</v>
      </c>
      <c r="G96" s="384">
        <v>4</v>
      </c>
      <c r="H96" s="384">
        <v>4</v>
      </c>
      <c r="I96" s="379">
        <v>16</v>
      </c>
      <c r="J96" s="416" t="s">
        <v>90</v>
      </c>
      <c r="K96" s="46" t="s">
        <v>1678</v>
      </c>
      <c r="L96" s="332" t="s">
        <v>61</v>
      </c>
      <c r="M96" s="1">
        <v>85</v>
      </c>
      <c r="N96" s="384">
        <v>2</v>
      </c>
      <c r="O96" s="384">
        <v>4</v>
      </c>
      <c r="P96" s="378">
        <v>8</v>
      </c>
      <c r="Q96" s="416" t="s">
        <v>59</v>
      </c>
      <c r="R96" s="80" t="s">
        <v>63</v>
      </c>
      <c r="S96" s="16" t="s">
        <v>1679</v>
      </c>
      <c r="T96" s="80" t="s">
        <v>1680</v>
      </c>
      <c r="U96" s="225">
        <v>42917</v>
      </c>
      <c r="V96" s="80" t="s">
        <v>104</v>
      </c>
      <c r="W96" s="80" t="s">
        <v>1681</v>
      </c>
      <c r="X96" s="3"/>
      <c r="Y96" s="214"/>
      <c r="Z96" s="214"/>
      <c r="AA96" s="214"/>
      <c r="AB96" s="214"/>
      <c r="AC96" s="214"/>
      <c r="AD96" s="214"/>
      <c r="AE96" s="214"/>
    </row>
    <row r="97" spans="1:31" s="474" customFormat="1" ht="89.25" x14ac:dyDescent="0.25">
      <c r="A97" s="381"/>
      <c r="B97" s="382"/>
      <c r="C97" s="383"/>
      <c r="D97" s="75" t="s">
        <v>1682</v>
      </c>
      <c r="E97" s="149" t="s">
        <v>48</v>
      </c>
      <c r="F97" s="384"/>
      <c r="G97" s="384"/>
      <c r="H97" s="384"/>
      <c r="I97" s="379"/>
      <c r="J97" s="416"/>
      <c r="K97" s="214"/>
      <c r="L97" s="332"/>
      <c r="M97" s="1">
        <v>0</v>
      </c>
      <c r="N97" s="384"/>
      <c r="O97" s="384"/>
      <c r="P97" s="378"/>
      <c r="Q97" s="416"/>
      <c r="R97" s="80" t="s">
        <v>63</v>
      </c>
      <c r="S97" s="39" t="s">
        <v>1683</v>
      </c>
      <c r="T97" s="80" t="s">
        <v>262</v>
      </c>
      <c r="U97" s="225">
        <v>42948</v>
      </c>
      <c r="V97" s="80" t="s">
        <v>104</v>
      </c>
      <c r="W97" s="80" t="s">
        <v>1681</v>
      </c>
      <c r="X97" s="3"/>
      <c r="Y97" s="214"/>
      <c r="Z97" s="214"/>
      <c r="AA97" s="214"/>
      <c r="AB97" s="214"/>
      <c r="AC97" s="214"/>
      <c r="AD97" s="214"/>
      <c r="AE97" s="214"/>
    </row>
    <row r="98" spans="1:31" s="474" customFormat="1" ht="25.5" x14ac:dyDescent="0.25">
      <c r="A98" s="381"/>
      <c r="B98" s="382"/>
      <c r="C98" s="383"/>
      <c r="D98" s="75" t="s">
        <v>1684</v>
      </c>
      <c r="E98" s="149" t="s">
        <v>100</v>
      </c>
      <c r="F98" s="384"/>
      <c r="G98" s="384"/>
      <c r="H98" s="384"/>
      <c r="I98" s="379"/>
      <c r="J98" s="416"/>
      <c r="K98" s="46"/>
      <c r="L98" s="332"/>
      <c r="M98" s="1">
        <v>0</v>
      </c>
      <c r="N98" s="384"/>
      <c r="O98" s="384"/>
      <c r="P98" s="378"/>
      <c r="Q98" s="416"/>
      <c r="R98" s="80"/>
      <c r="S98" s="80"/>
      <c r="T98" s="80"/>
      <c r="U98" s="80"/>
      <c r="V98" s="80"/>
      <c r="W98" s="80"/>
      <c r="X98" s="3"/>
      <c r="Y98" s="214"/>
      <c r="Z98" s="214"/>
      <c r="AA98" s="214"/>
      <c r="AB98" s="214"/>
      <c r="AC98" s="214"/>
      <c r="AD98" s="214"/>
      <c r="AE98" s="214"/>
    </row>
    <row r="99" spans="1:31" s="474" customFormat="1" ht="102" x14ac:dyDescent="0.25">
      <c r="A99" s="431">
        <v>29</v>
      </c>
      <c r="B99" s="417" t="s">
        <v>1650</v>
      </c>
      <c r="C99" s="383" t="s">
        <v>1685</v>
      </c>
      <c r="D99" s="75" t="s">
        <v>1686</v>
      </c>
      <c r="E99" s="249" t="s">
        <v>769</v>
      </c>
      <c r="F99" s="416" t="s">
        <v>37</v>
      </c>
      <c r="G99" s="428">
        <v>3</v>
      </c>
      <c r="H99" s="428">
        <v>10</v>
      </c>
      <c r="I99" s="418">
        <v>30</v>
      </c>
      <c r="J99" s="416" t="s">
        <v>38</v>
      </c>
      <c r="K99" s="27" t="s">
        <v>1687</v>
      </c>
      <c r="L99" s="342" t="s">
        <v>40</v>
      </c>
      <c r="M99" s="47">
        <v>60</v>
      </c>
      <c r="N99" s="428">
        <v>2</v>
      </c>
      <c r="O99" s="428">
        <v>5</v>
      </c>
      <c r="P99" s="418">
        <v>10</v>
      </c>
      <c r="Q99" s="416" t="s">
        <v>1458</v>
      </c>
      <c r="R99" s="64" t="s">
        <v>164</v>
      </c>
      <c r="S99" s="67" t="s">
        <v>1688</v>
      </c>
      <c r="T99" s="67" t="s">
        <v>1689</v>
      </c>
      <c r="U99" s="188">
        <v>42948</v>
      </c>
      <c r="V99" s="67" t="s">
        <v>78</v>
      </c>
      <c r="W99" s="67" t="s">
        <v>1690</v>
      </c>
      <c r="X99" s="65"/>
      <c r="Y99" s="310"/>
      <c r="Z99" s="310"/>
      <c r="AA99" s="310"/>
      <c r="AB99" s="310"/>
      <c r="AC99" s="310"/>
      <c r="AD99" s="310"/>
      <c r="AE99" s="310"/>
    </row>
    <row r="100" spans="1:31" s="474" customFormat="1" ht="78.75" x14ac:dyDescent="0.25">
      <c r="A100" s="431"/>
      <c r="B100" s="417"/>
      <c r="C100" s="383"/>
      <c r="D100" s="75" t="s">
        <v>1691</v>
      </c>
      <c r="E100" s="249" t="s">
        <v>100</v>
      </c>
      <c r="F100" s="416"/>
      <c r="G100" s="428"/>
      <c r="H100" s="428"/>
      <c r="I100" s="418"/>
      <c r="J100" s="416"/>
      <c r="K100" s="16" t="s">
        <v>1692</v>
      </c>
      <c r="L100" s="342" t="s">
        <v>40</v>
      </c>
      <c r="M100" s="47">
        <v>85</v>
      </c>
      <c r="N100" s="428"/>
      <c r="O100" s="428"/>
      <c r="P100" s="418"/>
      <c r="Q100" s="416"/>
      <c r="R100" s="64" t="s">
        <v>164</v>
      </c>
      <c r="S100" s="67" t="s">
        <v>1693</v>
      </c>
      <c r="T100" s="67" t="s">
        <v>1694</v>
      </c>
      <c r="U100" s="188">
        <v>42917</v>
      </c>
      <c r="V100" s="67" t="s">
        <v>78</v>
      </c>
      <c r="W100" s="67" t="s">
        <v>1690</v>
      </c>
      <c r="X100" s="65"/>
      <c r="Y100" s="310"/>
      <c r="Z100" s="310"/>
      <c r="AA100" s="310"/>
      <c r="AB100" s="310"/>
      <c r="AC100" s="310"/>
      <c r="AD100" s="310"/>
      <c r="AE100" s="310"/>
    </row>
    <row r="101" spans="1:31" s="474" customFormat="1" ht="140.25" x14ac:dyDescent="0.25">
      <c r="A101" s="431"/>
      <c r="B101" s="417"/>
      <c r="C101" s="383"/>
      <c r="D101" s="75"/>
      <c r="E101" s="249" t="s">
        <v>36</v>
      </c>
      <c r="F101" s="416"/>
      <c r="G101" s="428"/>
      <c r="H101" s="428"/>
      <c r="I101" s="418"/>
      <c r="J101" s="416"/>
      <c r="K101" s="46" t="s">
        <v>1695</v>
      </c>
      <c r="L101" s="342" t="s">
        <v>197</v>
      </c>
      <c r="M101" s="47">
        <v>70</v>
      </c>
      <c r="N101" s="428"/>
      <c r="O101" s="428"/>
      <c r="P101" s="418"/>
      <c r="Q101" s="416"/>
      <c r="R101" s="64"/>
      <c r="S101" s="67"/>
      <c r="T101" s="67"/>
      <c r="U101" s="67"/>
      <c r="V101" s="67"/>
      <c r="W101" s="67"/>
      <c r="X101" s="65"/>
      <c r="Y101" s="310"/>
      <c r="Z101" s="310"/>
      <c r="AA101" s="310"/>
      <c r="AB101" s="310"/>
      <c r="AC101" s="310"/>
      <c r="AD101" s="310"/>
      <c r="AE101" s="310"/>
    </row>
    <row r="102" spans="1:31" s="474" customFormat="1" x14ac:dyDescent="0.25">
      <c r="A102" s="431"/>
      <c r="B102" s="417"/>
      <c r="C102" s="383"/>
      <c r="D102" s="75"/>
      <c r="E102" s="249" t="s">
        <v>189</v>
      </c>
      <c r="F102" s="416"/>
      <c r="G102" s="428"/>
      <c r="H102" s="428"/>
      <c r="I102" s="418"/>
      <c r="J102" s="416"/>
      <c r="K102" s="67"/>
      <c r="L102" s="342"/>
      <c r="M102" s="47">
        <v>0</v>
      </c>
      <c r="N102" s="428"/>
      <c r="O102" s="428"/>
      <c r="P102" s="418"/>
      <c r="Q102" s="416"/>
      <c r="R102" s="64"/>
      <c r="S102" s="67"/>
      <c r="T102" s="67"/>
      <c r="U102" s="67"/>
      <c r="V102" s="67"/>
      <c r="W102" s="67"/>
      <c r="X102" s="65"/>
      <c r="Y102" s="310"/>
      <c r="Z102" s="310"/>
      <c r="AA102" s="310"/>
      <c r="AB102" s="310"/>
      <c r="AC102" s="310"/>
      <c r="AD102" s="310"/>
      <c r="AE102" s="310"/>
    </row>
    <row r="103" spans="1:31" s="474" customFormat="1" ht="102" x14ac:dyDescent="0.25">
      <c r="A103" s="381">
        <v>30</v>
      </c>
      <c r="B103" s="382" t="s">
        <v>1696</v>
      </c>
      <c r="C103" s="384" t="s">
        <v>1697</v>
      </c>
      <c r="D103" s="368" t="s">
        <v>1698</v>
      </c>
      <c r="E103" s="149" t="s">
        <v>100</v>
      </c>
      <c r="F103" s="384" t="s">
        <v>58</v>
      </c>
      <c r="G103" s="375">
        <v>3</v>
      </c>
      <c r="H103" s="375">
        <v>4</v>
      </c>
      <c r="I103" s="416">
        <v>12</v>
      </c>
      <c r="J103" s="416" t="s">
        <v>90</v>
      </c>
      <c r="K103" s="51" t="s">
        <v>1699</v>
      </c>
      <c r="L103" s="332" t="s">
        <v>61</v>
      </c>
      <c r="M103" s="1">
        <v>55</v>
      </c>
      <c r="N103" s="384">
        <v>2</v>
      </c>
      <c r="O103" s="384">
        <v>3</v>
      </c>
      <c r="P103" s="378">
        <v>6</v>
      </c>
      <c r="Q103" s="416" t="s">
        <v>62</v>
      </c>
      <c r="R103" s="80" t="s">
        <v>63</v>
      </c>
      <c r="S103" s="215" t="s">
        <v>1700</v>
      </c>
      <c r="T103" s="215" t="s">
        <v>1701</v>
      </c>
      <c r="U103" s="230">
        <v>42948</v>
      </c>
      <c r="V103" s="215" t="s">
        <v>263</v>
      </c>
      <c r="W103" s="215" t="s">
        <v>1702</v>
      </c>
      <c r="X103" s="95"/>
      <c r="Y103" s="475"/>
      <c r="Z103" s="475"/>
      <c r="AA103" s="475"/>
      <c r="AB103" s="475"/>
      <c r="AC103" s="475"/>
      <c r="AD103" s="475"/>
      <c r="AE103" s="475"/>
    </row>
    <row r="104" spans="1:31" s="474" customFormat="1" ht="102" x14ac:dyDescent="0.25">
      <c r="A104" s="381"/>
      <c r="B104" s="382"/>
      <c r="C104" s="384"/>
      <c r="D104" s="40" t="s">
        <v>1703</v>
      </c>
      <c r="E104" s="149" t="s">
        <v>48</v>
      </c>
      <c r="F104" s="384"/>
      <c r="G104" s="375"/>
      <c r="H104" s="375"/>
      <c r="I104" s="416"/>
      <c r="J104" s="416"/>
      <c r="K104" s="51" t="s">
        <v>1704</v>
      </c>
      <c r="L104" s="332" t="s">
        <v>140</v>
      </c>
      <c r="M104" s="1">
        <v>70</v>
      </c>
      <c r="N104" s="384"/>
      <c r="O104" s="384"/>
      <c r="P104" s="378"/>
      <c r="Q104" s="416"/>
      <c r="R104" s="216"/>
      <c r="S104" s="216"/>
      <c r="T104" s="216"/>
      <c r="U104" s="216"/>
      <c r="V104" s="216"/>
      <c r="W104" s="216"/>
      <c r="X104" s="95"/>
      <c r="Y104" s="475"/>
      <c r="Z104" s="475"/>
      <c r="AA104" s="475"/>
      <c r="AB104" s="475"/>
      <c r="AC104" s="475"/>
      <c r="AD104" s="475"/>
      <c r="AE104" s="475"/>
    </row>
    <row r="105" spans="1:31" s="474" customFormat="1" ht="140.25" x14ac:dyDescent="0.25">
      <c r="A105" s="431">
        <v>31</v>
      </c>
      <c r="B105" s="417" t="s">
        <v>1696</v>
      </c>
      <c r="C105" s="422" t="s">
        <v>1531</v>
      </c>
      <c r="D105" s="231" t="s">
        <v>1705</v>
      </c>
      <c r="E105" s="232" t="s">
        <v>189</v>
      </c>
      <c r="F105" s="416" t="s">
        <v>37</v>
      </c>
      <c r="G105" s="442">
        <v>3</v>
      </c>
      <c r="H105" s="442">
        <v>10</v>
      </c>
      <c r="I105" s="418">
        <v>30</v>
      </c>
      <c r="J105" s="416" t="s">
        <v>38</v>
      </c>
      <c r="K105" s="233" t="s">
        <v>1706</v>
      </c>
      <c r="L105" s="342" t="s">
        <v>40</v>
      </c>
      <c r="M105" s="47">
        <v>85</v>
      </c>
      <c r="N105" s="428">
        <v>1</v>
      </c>
      <c r="O105" s="428">
        <v>10</v>
      </c>
      <c r="P105" s="418">
        <v>10</v>
      </c>
      <c r="Q105" s="416" t="s">
        <v>1458</v>
      </c>
      <c r="R105" s="64" t="s">
        <v>42</v>
      </c>
      <c r="S105" s="234" t="s">
        <v>1707</v>
      </c>
      <c r="T105" s="67" t="s">
        <v>1708</v>
      </c>
      <c r="U105" s="188">
        <v>42979</v>
      </c>
      <c r="V105" s="67" t="s">
        <v>143</v>
      </c>
      <c r="W105" s="67" t="s">
        <v>1709</v>
      </c>
      <c r="X105" s="65"/>
      <c r="Y105" s="310"/>
      <c r="Z105" s="310"/>
      <c r="AA105" s="310"/>
      <c r="AB105" s="310"/>
      <c r="AC105" s="310"/>
      <c r="AD105" s="310"/>
      <c r="AE105" s="310"/>
    </row>
    <row r="106" spans="1:31" s="474" customFormat="1" ht="102" x14ac:dyDescent="0.25">
      <c r="A106" s="431"/>
      <c r="B106" s="417"/>
      <c r="C106" s="422"/>
      <c r="D106" s="231" t="s">
        <v>1710</v>
      </c>
      <c r="E106" s="232" t="s">
        <v>100</v>
      </c>
      <c r="F106" s="416"/>
      <c r="G106" s="442"/>
      <c r="H106" s="442"/>
      <c r="I106" s="418"/>
      <c r="J106" s="416"/>
      <c r="K106" s="233" t="s">
        <v>1711</v>
      </c>
      <c r="L106" s="342" t="s">
        <v>40</v>
      </c>
      <c r="M106" s="47">
        <v>85</v>
      </c>
      <c r="N106" s="428"/>
      <c r="O106" s="428"/>
      <c r="P106" s="418"/>
      <c r="Q106" s="416"/>
      <c r="R106" s="64" t="s">
        <v>42</v>
      </c>
      <c r="S106" s="234" t="s">
        <v>1712</v>
      </c>
      <c r="T106" s="67" t="s">
        <v>1713</v>
      </c>
      <c r="U106" s="188">
        <v>42948</v>
      </c>
      <c r="V106" s="67" t="s">
        <v>143</v>
      </c>
      <c r="W106" s="67" t="s">
        <v>1714</v>
      </c>
      <c r="X106" s="65"/>
      <c r="Y106" s="310"/>
      <c r="Z106" s="310"/>
      <c r="AA106" s="310"/>
      <c r="AB106" s="310"/>
      <c r="AC106" s="310"/>
      <c r="AD106" s="310"/>
      <c r="AE106" s="310"/>
    </row>
    <row r="107" spans="1:31" s="474" customFormat="1" ht="33.75" x14ac:dyDescent="0.25">
      <c r="A107" s="431"/>
      <c r="B107" s="417"/>
      <c r="C107" s="422"/>
      <c r="D107" s="231" t="s">
        <v>1715</v>
      </c>
      <c r="E107" s="353" t="s">
        <v>48</v>
      </c>
      <c r="F107" s="416"/>
      <c r="G107" s="442"/>
      <c r="H107" s="442"/>
      <c r="I107" s="418"/>
      <c r="J107" s="416"/>
      <c r="K107" s="235"/>
      <c r="L107" s="342"/>
      <c r="M107" s="47">
        <v>0</v>
      </c>
      <c r="N107" s="428"/>
      <c r="O107" s="428"/>
      <c r="P107" s="418"/>
      <c r="Q107" s="416"/>
      <c r="R107" s="64"/>
      <c r="S107" s="67"/>
      <c r="T107" s="67"/>
      <c r="U107" s="67"/>
      <c r="V107" s="67"/>
      <c r="W107" s="67"/>
      <c r="X107" s="65"/>
      <c r="Y107" s="310"/>
      <c r="Z107" s="310"/>
      <c r="AA107" s="310"/>
      <c r="AB107" s="310"/>
      <c r="AC107" s="310"/>
      <c r="AD107" s="310"/>
      <c r="AE107" s="310"/>
    </row>
    <row r="108" spans="1:31" s="474" customFormat="1" ht="101.25" x14ac:dyDescent="0.25">
      <c r="A108" s="431">
        <v>32</v>
      </c>
      <c r="B108" s="417" t="s">
        <v>1716</v>
      </c>
      <c r="C108" s="428" t="s">
        <v>1511</v>
      </c>
      <c r="D108" s="184" t="s">
        <v>1717</v>
      </c>
      <c r="E108" s="249" t="s">
        <v>48</v>
      </c>
      <c r="F108" s="416" t="s">
        <v>37</v>
      </c>
      <c r="G108" s="428">
        <v>3</v>
      </c>
      <c r="H108" s="428">
        <v>10</v>
      </c>
      <c r="I108" s="418">
        <v>30</v>
      </c>
      <c r="J108" s="416" t="s">
        <v>38</v>
      </c>
      <c r="K108" s="66" t="s">
        <v>1718</v>
      </c>
      <c r="L108" s="342" t="s">
        <v>40</v>
      </c>
      <c r="M108" s="47">
        <v>85</v>
      </c>
      <c r="N108" s="428">
        <v>1</v>
      </c>
      <c r="O108" s="428">
        <v>10</v>
      </c>
      <c r="P108" s="418">
        <v>10</v>
      </c>
      <c r="Q108" s="416" t="s">
        <v>1458</v>
      </c>
      <c r="R108" s="67" t="s">
        <v>42</v>
      </c>
      <c r="S108" s="67" t="s">
        <v>1719</v>
      </c>
      <c r="T108" s="67" t="s">
        <v>1720</v>
      </c>
      <c r="U108" s="188">
        <v>41852</v>
      </c>
      <c r="V108" s="67" t="s">
        <v>273</v>
      </c>
      <c r="W108" s="67" t="s">
        <v>1721</v>
      </c>
      <c r="X108" s="65"/>
      <c r="Y108" s="310"/>
      <c r="Z108" s="310"/>
      <c r="AA108" s="310"/>
      <c r="AB108" s="310"/>
      <c r="AC108" s="310"/>
      <c r="AD108" s="310"/>
      <c r="AE108" s="310"/>
    </row>
    <row r="109" spans="1:31" s="474" customFormat="1" ht="101.25" x14ac:dyDescent="0.25">
      <c r="A109" s="431"/>
      <c r="B109" s="417"/>
      <c r="C109" s="428"/>
      <c r="D109" s="184" t="s">
        <v>1722</v>
      </c>
      <c r="E109" s="249" t="s">
        <v>36</v>
      </c>
      <c r="F109" s="416"/>
      <c r="G109" s="428"/>
      <c r="H109" s="428"/>
      <c r="I109" s="418"/>
      <c r="J109" s="416"/>
      <c r="K109" s="66" t="s">
        <v>1723</v>
      </c>
      <c r="L109" s="342" t="s">
        <v>40</v>
      </c>
      <c r="M109" s="47">
        <v>85</v>
      </c>
      <c r="N109" s="428"/>
      <c r="O109" s="428"/>
      <c r="P109" s="418"/>
      <c r="Q109" s="416"/>
      <c r="R109" s="67"/>
      <c r="S109" s="67"/>
      <c r="T109" s="67"/>
      <c r="U109" s="188"/>
      <c r="V109" s="67"/>
      <c r="W109" s="67"/>
      <c r="X109" s="65"/>
      <c r="Y109" s="310"/>
      <c r="Z109" s="310"/>
      <c r="AA109" s="310"/>
      <c r="AB109" s="310"/>
      <c r="AC109" s="310"/>
      <c r="AD109" s="310"/>
      <c r="AE109" s="310"/>
    </row>
    <row r="110" spans="1:31" s="474" customFormat="1" ht="101.25" x14ac:dyDescent="0.25">
      <c r="A110" s="431"/>
      <c r="B110" s="417"/>
      <c r="C110" s="428"/>
      <c r="D110" s="184" t="s">
        <v>1724</v>
      </c>
      <c r="E110" s="249" t="s">
        <v>100</v>
      </c>
      <c r="F110" s="416"/>
      <c r="G110" s="428"/>
      <c r="H110" s="428"/>
      <c r="I110" s="418"/>
      <c r="J110" s="416"/>
      <c r="K110" s="67" t="s">
        <v>1725</v>
      </c>
      <c r="L110" s="342" t="s">
        <v>40</v>
      </c>
      <c r="M110" s="47">
        <v>85</v>
      </c>
      <c r="N110" s="428"/>
      <c r="O110" s="428"/>
      <c r="P110" s="418"/>
      <c r="Q110" s="416"/>
      <c r="R110" s="67"/>
      <c r="S110" s="67"/>
      <c r="T110" s="67"/>
      <c r="U110" s="67"/>
      <c r="V110" s="67"/>
      <c r="W110" s="67"/>
      <c r="X110" s="65"/>
      <c r="Y110" s="310"/>
      <c r="Z110" s="310"/>
      <c r="AA110" s="310"/>
      <c r="AB110" s="310"/>
      <c r="AC110" s="310"/>
      <c r="AD110" s="310"/>
      <c r="AE110" s="310"/>
    </row>
    <row r="111" spans="1:31" s="474" customFormat="1" ht="45" x14ac:dyDescent="0.25">
      <c r="A111" s="431"/>
      <c r="B111" s="417"/>
      <c r="C111" s="428"/>
      <c r="D111" s="65" t="s">
        <v>1726</v>
      </c>
      <c r="E111" s="232"/>
      <c r="F111" s="416"/>
      <c r="G111" s="428"/>
      <c r="H111" s="428"/>
      <c r="I111" s="418"/>
      <c r="J111" s="416"/>
      <c r="K111" s="67"/>
      <c r="L111" s="342"/>
      <c r="M111" s="47">
        <v>0</v>
      </c>
      <c r="N111" s="428"/>
      <c r="O111" s="428"/>
      <c r="P111" s="418"/>
      <c r="Q111" s="416"/>
      <c r="R111" s="67"/>
      <c r="S111" s="67"/>
      <c r="T111" s="67"/>
      <c r="U111" s="67"/>
      <c r="V111" s="67"/>
      <c r="W111" s="67"/>
      <c r="X111" s="65"/>
      <c r="Y111" s="310"/>
      <c r="Z111" s="310"/>
      <c r="AA111" s="310"/>
      <c r="AB111" s="310"/>
      <c r="AC111" s="310"/>
      <c r="AD111" s="310"/>
      <c r="AE111" s="310"/>
    </row>
    <row r="112" spans="1:31" s="474" customFormat="1" ht="102" x14ac:dyDescent="0.25">
      <c r="A112" s="431">
        <v>33</v>
      </c>
      <c r="B112" s="417" t="s">
        <v>1716</v>
      </c>
      <c r="C112" s="428" t="s">
        <v>1727</v>
      </c>
      <c r="D112" s="65" t="s">
        <v>1728</v>
      </c>
      <c r="E112" s="249" t="s">
        <v>36</v>
      </c>
      <c r="F112" s="416" t="s">
        <v>37</v>
      </c>
      <c r="G112" s="428">
        <v>1</v>
      </c>
      <c r="H112" s="428">
        <v>20</v>
      </c>
      <c r="I112" s="418">
        <v>20</v>
      </c>
      <c r="J112" s="416" t="s">
        <v>41</v>
      </c>
      <c r="K112" s="3" t="s">
        <v>1729</v>
      </c>
      <c r="L112" s="342" t="s">
        <v>40</v>
      </c>
      <c r="M112" s="47">
        <v>85</v>
      </c>
      <c r="N112" s="428">
        <v>1</v>
      </c>
      <c r="O112" s="428">
        <v>10</v>
      </c>
      <c r="P112" s="418">
        <v>10</v>
      </c>
      <c r="Q112" s="416" t="s">
        <v>1458</v>
      </c>
      <c r="R112" s="67" t="s">
        <v>42</v>
      </c>
      <c r="S112" s="67" t="s">
        <v>1719</v>
      </c>
      <c r="T112" s="67" t="s">
        <v>1720</v>
      </c>
      <c r="U112" s="188">
        <v>41852</v>
      </c>
      <c r="V112" s="67" t="s">
        <v>273</v>
      </c>
      <c r="W112" s="67" t="s">
        <v>1730</v>
      </c>
      <c r="X112" s="65"/>
      <c r="Y112" s="310"/>
      <c r="Z112" s="310"/>
      <c r="AA112" s="310"/>
      <c r="AB112" s="310"/>
      <c r="AC112" s="310"/>
      <c r="AD112" s="310"/>
      <c r="AE112" s="310"/>
    </row>
    <row r="113" spans="1:31" s="474" customFormat="1" ht="89.25" x14ac:dyDescent="0.25">
      <c r="A113" s="431"/>
      <c r="B113" s="417"/>
      <c r="C113" s="428"/>
      <c r="D113" s="65" t="s">
        <v>1731</v>
      </c>
      <c r="E113" s="249" t="s">
        <v>48</v>
      </c>
      <c r="F113" s="416"/>
      <c r="G113" s="428"/>
      <c r="H113" s="428"/>
      <c r="I113" s="418"/>
      <c r="J113" s="416"/>
      <c r="K113" s="3" t="s">
        <v>1732</v>
      </c>
      <c r="L113" s="342" t="s">
        <v>40</v>
      </c>
      <c r="M113" s="47">
        <v>85</v>
      </c>
      <c r="N113" s="428"/>
      <c r="O113" s="428"/>
      <c r="P113" s="418"/>
      <c r="Q113" s="416"/>
      <c r="R113" s="67"/>
      <c r="S113" s="67"/>
      <c r="T113" s="67"/>
      <c r="U113" s="67"/>
      <c r="V113" s="67"/>
      <c r="W113" s="67"/>
      <c r="X113" s="65"/>
      <c r="Y113" s="310"/>
      <c r="Z113" s="310"/>
      <c r="AA113" s="310"/>
      <c r="AB113" s="310"/>
      <c r="AC113" s="310"/>
      <c r="AD113" s="310"/>
      <c r="AE113" s="310"/>
    </row>
    <row r="114" spans="1:31" s="474" customFormat="1" x14ac:dyDescent="0.25">
      <c r="A114" s="431"/>
      <c r="B114" s="417"/>
      <c r="C114" s="428"/>
      <c r="D114" s="65"/>
      <c r="E114" s="249" t="s">
        <v>189</v>
      </c>
      <c r="F114" s="416"/>
      <c r="G114" s="428"/>
      <c r="H114" s="428"/>
      <c r="I114" s="418"/>
      <c r="J114" s="416"/>
      <c r="K114" s="3"/>
      <c r="L114" s="342"/>
      <c r="M114" s="47">
        <v>0</v>
      </c>
      <c r="N114" s="428"/>
      <c r="O114" s="428"/>
      <c r="P114" s="418"/>
      <c r="Q114" s="416"/>
      <c r="R114" s="67"/>
      <c r="S114" s="67"/>
      <c r="T114" s="67"/>
      <c r="U114" s="67"/>
      <c r="V114" s="67"/>
      <c r="W114" s="67"/>
      <c r="X114" s="65"/>
      <c r="Y114" s="310"/>
      <c r="Z114" s="310"/>
      <c r="AA114" s="310"/>
      <c r="AB114" s="310"/>
      <c r="AC114" s="310"/>
      <c r="AD114" s="310"/>
      <c r="AE114" s="310"/>
    </row>
    <row r="115" spans="1:31" s="474" customFormat="1" ht="150" x14ac:dyDescent="0.25">
      <c r="A115" s="381">
        <v>34</v>
      </c>
      <c r="B115" s="382" t="s">
        <v>1733</v>
      </c>
      <c r="C115" s="383" t="s">
        <v>1734</v>
      </c>
      <c r="D115" s="368" t="s">
        <v>1735</v>
      </c>
      <c r="E115" s="149" t="s">
        <v>100</v>
      </c>
      <c r="F115" s="384" t="s">
        <v>58</v>
      </c>
      <c r="G115" s="384">
        <v>4</v>
      </c>
      <c r="H115" s="384">
        <v>4</v>
      </c>
      <c r="I115" s="379">
        <v>16</v>
      </c>
      <c r="J115" s="416" t="s">
        <v>90</v>
      </c>
      <c r="K115" s="180" t="s">
        <v>1736</v>
      </c>
      <c r="L115" s="332" t="s">
        <v>140</v>
      </c>
      <c r="M115" s="1">
        <v>70</v>
      </c>
      <c r="N115" s="384">
        <v>2</v>
      </c>
      <c r="O115" s="384">
        <v>3</v>
      </c>
      <c r="P115" s="378">
        <v>6</v>
      </c>
      <c r="Q115" s="416" t="s">
        <v>62</v>
      </c>
      <c r="R115" s="80" t="s">
        <v>63</v>
      </c>
      <c r="S115" s="181" t="s">
        <v>1737</v>
      </c>
      <c r="T115" s="181" t="s">
        <v>1738</v>
      </c>
      <c r="U115" s="183">
        <v>43009</v>
      </c>
      <c r="V115" s="181" t="s">
        <v>176</v>
      </c>
      <c r="W115" s="181" t="s">
        <v>1739</v>
      </c>
      <c r="X115" s="3"/>
      <c r="Y115" s="214"/>
      <c r="Z115" s="214"/>
      <c r="AA115" s="214"/>
      <c r="AB115" s="214"/>
      <c r="AC115" s="214"/>
      <c r="AD115" s="214"/>
      <c r="AE115" s="214"/>
    </row>
    <row r="116" spans="1:31" s="474" customFormat="1" ht="105" x14ac:dyDescent="0.25">
      <c r="A116" s="381"/>
      <c r="B116" s="382"/>
      <c r="C116" s="383"/>
      <c r="D116" s="75" t="s">
        <v>1740</v>
      </c>
      <c r="E116" s="149"/>
      <c r="F116" s="384"/>
      <c r="G116" s="384"/>
      <c r="H116" s="384"/>
      <c r="I116" s="379"/>
      <c r="J116" s="416"/>
      <c r="K116" s="180" t="s">
        <v>1741</v>
      </c>
      <c r="L116" s="332" t="s">
        <v>61</v>
      </c>
      <c r="M116" s="1">
        <v>85</v>
      </c>
      <c r="N116" s="384"/>
      <c r="O116" s="384"/>
      <c r="P116" s="378"/>
      <c r="Q116" s="416"/>
      <c r="R116" s="80"/>
      <c r="S116" s="181"/>
      <c r="T116" s="181"/>
      <c r="U116" s="183"/>
      <c r="V116" s="181"/>
      <c r="W116" s="181"/>
      <c r="X116" s="3"/>
      <c r="Y116" s="214"/>
      <c r="Z116" s="214"/>
      <c r="AA116" s="214"/>
      <c r="AB116" s="214"/>
      <c r="AC116" s="214"/>
      <c r="AD116" s="214"/>
      <c r="AE116" s="214"/>
    </row>
    <row r="117" spans="1:31" s="474" customFormat="1" ht="102" x14ac:dyDescent="0.25">
      <c r="A117" s="381">
        <v>35</v>
      </c>
      <c r="B117" s="382" t="s">
        <v>1733</v>
      </c>
      <c r="C117" s="383" t="s">
        <v>1742</v>
      </c>
      <c r="D117" s="368" t="s">
        <v>1743</v>
      </c>
      <c r="E117" s="149" t="s">
        <v>36</v>
      </c>
      <c r="F117" s="384" t="s">
        <v>58</v>
      </c>
      <c r="G117" s="384">
        <v>3</v>
      </c>
      <c r="H117" s="384">
        <v>4</v>
      </c>
      <c r="I117" s="379">
        <v>12</v>
      </c>
      <c r="J117" s="416" t="s">
        <v>90</v>
      </c>
      <c r="K117" s="46" t="s">
        <v>1744</v>
      </c>
      <c r="L117" s="332" t="s">
        <v>140</v>
      </c>
      <c r="M117" s="1">
        <v>85</v>
      </c>
      <c r="N117" s="384">
        <v>3</v>
      </c>
      <c r="O117" s="384">
        <v>2</v>
      </c>
      <c r="P117" s="378">
        <v>6</v>
      </c>
      <c r="Q117" s="416" t="s">
        <v>62</v>
      </c>
      <c r="R117" s="80" t="s">
        <v>63</v>
      </c>
      <c r="S117" s="80" t="s">
        <v>1745</v>
      </c>
      <c r="T117" s="80" t="s">
        <v>1738</v>
      </c>
      <c r="U117" s="225">
        <v>42979</v>
      </c>
      <c r="V117" s="80" t="s">
        <v>104</v>
      </c>
      <c r="W117" s="80" t="s">
        <v>1746</v>
      </c>
      <c r="X117" s="3"/>
      <c r="Y117" s="214"/>
      <c r="Z117" s="214"/>
      <c r="AA117" s="214"/>
      <c r="AB117" s="214"/>
      <c r="AC117" s="214"/>
      <c r="AD117" s="214"/>
      <c r="AE117" s="214"/>
    </row>
    <row r="118" spans="1:31" s="474" customFormat="1" ht="25.5" x14ac:dyDescent="0.25">
      <c r="A118" s="381"/>
      <c r="B118" s="382"/>
      <c r="C118" s="383"/>
      <c r="D118" s="75" t="s">
        <v>1747</v>
      </c>
      <c r="E118" s="149" t="s">
        <v>100</v>
      </c>
      <c r="F118" s="384"/>
      <c r="G118" s="384"/>
      <c r="H118" s="384"/>
      <c r="I118" s="379"/>
      <c r="J118" s="416"/>
      <c r="K118" s="16"/>
      <c r="L118" s="332"/>
      <c r="M118" s="1">
        <v>0</v>
      </c>
      <c r="N118" s="384"/>
      <c r="O118" s="384"/>
      <c r="P118" s="378"/>
      <c r="Q118" s="416"/>
      <c r="R118" s="80"/>
      <c r="S118" s="80"/>
      <c r="T118" s="80"/>
      <c r="U118" s="225"/>
      <c r="V118" s="80"/>
      <c r="W118" s="80"/>
      <c r="X118" s="3"/>
      <c r="Y118" s="214"/>
      <c r="Z118" s="214"/>
      <c r="AA118" s="214"/>
      <c r="AB118" s="214"/>
      <c r="AC118" s="214"/>
      <c r="AD118" s="214"/>
      <c r="AE118" s="214"/>
    </row>
    <row r="119" spans="1:31" s="474" customFormat="1" ht="67.5" x14ac:dyDescent="0.25">
      <c r="A119" s="431">
        <v>36</v>
      </c>
      <c r="B119" s="417" t="s">
        <v>1733</v>
      </c>
      <c r="C119" s="428" t="s">
        <v>1748</v>
      </c>
      <c r="D119" s="184" t="s">
        <v>1749</v>
      </c>
      <c r="E119" s="249" t="s">
        <v>48</v>
      </c>
      <c r="F119" s="416" t="s">
        <v>37</v>
      </c>
      <c r="G119" s="428">
        <v>3</v>
      </c>
      <c r="H119" s="428">
        <v>10</v>
      </c>
      <c r="I119" s="418">
        <v>30</v>
      </c>
      <c r="J119" s="416" t="s">
        <v>38</v>
      </c>
      <c r="K119" s="66" t="s">
        <v>1750</v>
      </c>
      <c r="L119" s="342" t="s">
        <v>40</v>
      </c>
      <c r="M119" s="47">
        <v>85</v>
      </c>
      <c r="N119" s="428">
        <v>1</v>
      </c>
      <c r="O119" s="428">
        <v>10</v>
      </c>
      <c r="P119" s="418">
        <v>10</v>
      </c>
      <c r="Q119" s="416" t="s">
        <v>1458</v>
      </c>
      <c r="R119" s="67" t="s">
        <v>164</v>
      </c>
      <c r="S119" s="67" t="s">
        <v>1751</v>
      </c>
      <c r="T119" s="67" t="s">
        <v>1752</v>
      </c>
      <c r="U119" s="188">
        <v>43009</v>
      </c>
      <c r="V119" s="67" t="s">
        <v>104</v>
      </c>
      <c r="W119" s="67" t="s">
        <v>1753</v>
      </c>
      <c r="X119" s="65"/>
      <c r="Y119" s="310"/>
      <c r="Z119" s="310"/>
      <c r="AA119" s="310"/>
      <c r="AB119" s="310"/>
      <c r="AC119" s="310"/>
      <c r="AD119" s="310"/>
      <c r="AE119" s="310"/>
    </row>
    <row r="120" spans="1:31" s="474" customFormat="1" ht="33.75" x14ac:dyDescent="0.25">
      <c r="A120" s="431"/>
      <c r="B120" s="417"/>
      <c r="C120" s="428"/>
      <c r="D120" s="184" t="s">
        <v>1754</v>
      </c>
      <c r="E120" s="249" t="s">
        <v>100</v>
      </c>
      <c r="F120" s="416"/>
      <c r="G120" s="428"/>
      <c r="H120" s="428"/>
      <c r="I120" s="418"/>
      <c r="J120" s="416"/>
      <c r="K120" s="66"/>
      <c r="L120" s="342"/>
      <c r="M120" s="47">
        <v>0</v>
      </c>
      <c r="N120" s="428"/>
      <c r="O120" s="428"/>
      <c r="P120" s="418"/>
      <c r="Q120" s="416"/>
      <c r="R120" s="67"/>
      <c r="S120" s="67"/>
      <c r="T120" s="67"/>
      <c r="U120" s="188"/>
      <c r="V120" s="67"/>
      <c r="W120" s="67"/>
      <c r="X120" s="65"/>
      <c r="Y120" s="310"/>
      <c r="Z120" s="310"/>
      <c r="AA120" s="310"/>
      <c r="AB120" s="310"/>
      <c r="AC120" s="310"/>
      <c r="AD120" s="310"/>
      <c r="AE120" s="310"/>
    </row>
    <row r="121" spans="1:31" s="474" customFormat="1" ht="89.25" x14ac:dyDescent="0.25">
      <c r="A121" s="381">
        <v>37</v>
      </c>
      <c r="B121" s="382" t="s">
        <v>1755</v>
      </c>
      <c r="C121" s="380" t="s">
        <v>1756</v>
      </c>
      <c r="D121" s="49" t="s">
        <v>1757</v>
      </c>
      <c r="E121" s="149" t="s">
        <v>100</v>
      </c>
      <c r="F121" s="384" t="s">
        <v>58</v>
      </c>
      <c r="G121" s="375">
        <v>4</v>
      </c>
      <c r="H121" s="375">
        <v>3</v>
      </c>
      <c r="I121" s="379">
        <v>12</v>
      </c>
      <c r="J121" s="416" t="s">
        <v>59</v>
      </c>
      <c r="K121" s="49" t="s">
        <v>1758</v>
      </c>
      <c r="L121" s="340" t="s">
        <v>61</v>
      </c>
      <c r="M121" s="42">
        <v>85</v>
      </c>
      <c r="N121" s="384">
        <v>2</v>
      </c>
      <c r="O121" s="384">
        <v>3</v>
      </c>
      <c r="P121" s="378">
        <v>6</v>
      </c>
      <c r="Q121" s="416" t="s">
        <v>62</v>
      </c>
      <c r="R121" s="368" t="s">
        <v>1035</v>
      </c>
      <c r="S121" s="368" t="s">
        <v>1759</v>
      </c>
      <c r="T121" s="368" t="s">
        <v>1760</v>
      </c>
      <c r="U121" s="179">
        <v>42979</v>
      </c>
      <c r="V121" s="179" t="s">
        <v>273</v>
      </c>
      <c r="W121" s="368" t="s">
        <v>1761</v>
      </c>
      <c r="X121" s="11"/>
      <c r="Y121" s="236"/>
      <c r="Z121" s="236"/>
      <c r="AA121" s="236"/>
      <c r="AB121" s="236"/>
      <c r="AC121" s="236"/>
      <c r="AD121" s="236"/>
      <c r="AE121" s="236"/>
    </row>
    <row r="122" spans="1:31" s="474" customFormat="1" ht="76.5" x14ac:dyDescent="0.25">
      <c r="A122" s="381"/>
      <c r="B122" s="382"/>
      <c r="C122" s="380"/>
      <c r="D122" s="134" t="s">
        <v>1762</v>
      </c>
      <c r="E122" s="149"/>
      <c r="F122" s="384"/>
      <c r="G122" s="375"/>
      <c r="H122" s="375"/>
      <c r="I122" s="379"/>
      <c r="J122" s="416"/>
      <c r="K122" s="49" t="s">
        <v>1763</v>
      </c>
      <c r="L122" s="332" t="s">
        <v>61</v>
      </c>
      <c r="M122" s="1">
        <v>85</v>
      </c>
      <c r="N122" s="384"/>
      <c r="O122" s="384"/>
      <c r="P122" s="378"/>
      <c r="Q122" s="416"/>
      <c r="R122" s="368" t="s">
        <v>81</v>
      </c>
      <c r="S122" s="368" t="s">
        <v>1764</v>
      </c>
      <c r="T122" s="368" t="s">
        <v>1765</v>
      </c>
      <c r="U122" s="179">
        <v>42979</v>
      </c>
      <c r="V122" s="179" t="s">
        <v>273</v>
      </c>
      <c r="W122" s="368" t="s">
        <v>1766</v>
      </c>
      <c r="X122" s="3"/>
      <c r="Y122" s="214"/>
      <c r="Z122" s="214"/>
      <c r="AA122" s="214"/>
      <c r="AB122" s="214"/>
      <c r="AC122" s="214"/>
      <c r="AD122" s="214"/>
      <c r="AE122" s="214"/>
    </row>
    <row r="123" spans="1:31" s="474" customFormat="1" ht="25.5" x14ac:dyDescent="0.25">
      <c r="A123" s="381"/>
      <c r="B123" s="382"/>
      <c r="C123" s="380"/>
      <c r="D123" s="134" t="s">
        <v>1767</v>
      </c>
      <c r="E123" s="149"/>
      <c r="F123" s="384"/>
      <c r="G123" s="375"/>
      <c r="H123" s="375"/>
      <c r="I123" s="379"/>
      <c r="J123" s="416"/>
      <c r="K123" s="135"/>
      <c r="L123" s="332"/>
      <c r="M123" s="1"/>
      <c r="N123" s="384"/>
      <c r="O123" s="384"/>
      <c r="P123" s="378"/>
      <c r="Q123" s="416"/>
      <c r="R123" s="216"/>
      <c r="S123" s="216"/>
      <c r="T123" s="216"/>
      <c r="U123" s="216"/>
      <c r="V123" s="216"/>
      <c r="W123" s="216"/>
      <c r="X123" s="3"/>
      <c r="Y123" s="214"/>
      <c r="Z123" s="214"/>
      <c r="AA123" s="214"/>
      <c r="AB123" s="214"/>
      <c r="AC123" s="214"/>
      <c r="AD123" s="214"/>
      <c r="AE123" s="214"/>
    </row>
    <row r="124" spans="1:31" s="474" customFormat="1" ht="89.25" x14ac:dyDescent="0.25">
      <c r="A124" s="381">
        <v>38</v>
      </c>
      <c r="B124" s="382" t="s">
        <v>1755</v>
      </c>
      <c r="C124" s="382" t="s">
        <v>1768</v>
      </c>
      <c r="D124" s="355" t="s">
        <v>1769</v>
      </c>
      <c r="E124" s="149" t="s">
        <v>100</v>
      </c>
      <c r="F124" s="384" t="s">
        <v>58</v>
      </c>
      <c r="G124" s="375">
        <v>2</v>
      </c>
      <c r="H124" s="375">
        <v>3</v>
      </c>
      <c r="I124" s="379">
        <v>6</v>
      </c>
      <c r="J124" s="416" t="s">
        <v>62</v>
      </c>
      <c r="K124" s="24" t="s">
        <v>1770</v>
      </c>
      <c r="L124" s="332" t="s">
        <v>61</v>
      </c>
      <c r="M124" s="1">
        <v>55</v>
      </c>
      <c r="N124" s="384">
        <v>1</v>
      </c>
      <c r="O124" s="384">
        <v>3</v>
      </c>
      <c r="P124" s="378">
        <v>3</v>
      </c>
      <c r="Q124" s="416" t="s">
        <v>62</v>
      </c>
      <c r="R124" s="368" t="s">
        <v>63</v>
      </c>
      <c r="S124" s="368" t="s">
        <v>1771</v>
      </c>
      <c r="T124" s="368" t="s">
        <v>1772</v>
      </c>
      <c r="U124" s="179">
        <v>42979</v>
      </c>
      <c r="V124" s="368" t="s">
        <v>273</v>
      </c>
      <c r="W124" s="368" t="s">
        <v>1773</v>
      </c>
      <c r="X124" s="3"/>
      <c r="Y124" s="214"/>
      <c r="Z124" s="214"/>
      <c r="AA124" s="214"/>
      <c r="AB124" s="214"/>
      <c r="AC124" s="214"/>
      <c r="AD124" s="214"/>
      <c r="AE124" s="214"/>
    </row>
    <row r="125" spans="1:31" s="474" customFormat="1" ht="114.75" x14ac:dyDescent="0.25">
      <c r="A125" s="381"/>
      <c r="B125" s="382"/>
      <c r="C125" s="382"/>
      <c r="D125" s="89" t="s">
        <v>1774</v>
      </c>
      <c r="E125" s="149"/>
      <c r="F125" s="384"/>
      <c r="G125" s="375"/>
      <c r="H125" s="375"/>
      <c r="I125" s="379"/>
      <c r="J125" s="416"/>
      <c r="K125" s="368" t="s">
        <v>1775</v>
      </c>
      <c r="L125" s="332" t="s">
        <v>61</v>
      </c>
      <c r="M125" s="1">
        <v>55</v>
      </c>
      <c r="N125" s="384"/>
      <c r="O125" s="384"/>
      <c r="P125" s="378"/>
      <c r="Q125" s="416"/>
      <c r="R125" s="368"/>
      <c r="S125" s="368"/>
      <c r="T125" s="368"/>
      <c r="U125" s="179"/>
      <c r="V125" s="368"/>
      <c r="W125" s="368"/>
      <c r="X125" s="3"/>
      <c r="Y125" s="214"/>
      <c r="Z125" s="214"/>
      <c r="AA125" s="214"/>
      <c r="AB125" s="214"/>
      <c r="AC125" s="214"/>
      <c r="AD125" s="214"/>
      <c r="AE125" s="214"/>
    </row>
    <row r="126" spans="1:31" s="474" customFormat="1" ht="101.25" x14ac:dyDescent="0.25">
      <c r="A126" s="431">
        <v>39</v>
      </c>
      <c r="B126" s="417" t="s">
        <v>1755</v>
      </c>
      <c r="C126" s="422" t="s">
        <v>1776</v>
      </c>
      <c r="D126" s="231" t="s">
        <v>1777</v>
      </c>
      <c r="E126" s="232" t="s">
        <v>189</v>
      </c>
      <c r="F126" s="416" t="s">
        <v>37</v>
      </c>
      <c r="G126" s="442">
        <v>3</v>
      </c>
      <c r="H126" s="442">
        <v>10</v>
      </c>
      <c r="I126" s="418">
        <v>30</v>
      </c>
      <c r="J126" s="416" t="s">
        <v>38</v>
      </c>
      <c r="K126" s="237" t="s">
        <v>1706</v>
      </c>
      <c r="L126" s="342" t="s">
        <v>40</v>
      </c>
      <c r="M126" s="47">
        <v>85</v>
      </c>
      <c r="N126" s="428">
        <v>1</v>
      </c>
      <c r="O126" s="428">
        <v>10</v>
      </c>
      <c r="P126" s="418">
        <v>10</v>
      </c>
      <c r="Q126" s="416" t="s">
        <v>1458</v>
      </c>
      <c r="R126" s="64" t="s">
        <v>42</v>
      </c>
      <c r="S126" s="238" t="s">
        <v>1707</v>
      </c>
      <c r="T126" s="67" t="s">
        <v>1778</v>
      </c>
      <c r="U126" s="188">
        <v>42979</v>
      </c>
      <c r="V126" s="67" t="s">
        <v>273</v>
      </c>
      <c r="W126" s="67" t="s">
        <v>1779</v>
      </c>
      <c r="X126" s="65"/>
      <c r="Y126" s="310"/>
      <c r="Z126" s="310"/>
      <c r="AA126" s="310"/>
      <c r="AB126" s="310"/>
      <c r="AC126" s="310"/>
      <c r="AD126" s="310"/>
      <c r="AE126" s="310"/>
    </row>
    <row r="127" spans="1:31" s="474" customFormat="1" ht="67.5" x14ac:dyDescent="0.25">
      <c r="A127" s="431"/>
      <c r="B127" s="417"/>
      <c r="C127" s="422"/>
      <c r="D127" s="231" t="s">
        <v>1780</v>
      </c>
      <c r="E127" s="232" t="s">
        <v>100</v>
      </c>
      <c r="F127" s="416"/>
      <c r="G127" s="442"/>
      <c r="H127" s="442"/>
      <c r="I127" s="418"/>
      <c r="J127" s="416"/>
      <c r="K127" s="237" t="s">
        <v>1711</v>
      </c>
      <c r="L127" s="342" t="s">
        <v>40</v>
      </c>
      <c r="M127" s="47">
        <v>85</v>
      </c>
      <c r="N127" s="428"/>
      <c r="O127" s="428"/>
      <c r="P127" s="418"/>
      <c r="Q127" s="416"/>
      <c r="R127" s="64" t="s">
        <v>42</v>
      </c>
      <c r="S127" s="238" t="s">
        <v>1781</v>
      </c>
      <c r="T127" s="67" t="s">
        <v>1713</v>
      </c>
      <c r="U127" s="188">
        <v>42979</v>
      </c>
      <c r="V127" s="67" t="s">
        <v>273</v>
      </c>
      <c r="W127" s="67" t="s">
        <v>1782</v>
      </c>
      <c r="X127" s="65"/>
      <c r="Y127" s="310"/>
      <c r="Z127" s="310"/>
      <c r="AA127" s="310"/>
      <c r="AB127" s="310"/>
      <c r="AC127" s="310"/>
      <c r="AD127" s="310"/>
      <c r="AE127" s="310"/>
    </row>
    <row r="128" spans="1:31" s="474" customFormat="1" ht="67.5" x14ac:dyDescent="0.25">
      <c r="A128" s="431"/>
      <c r="B128" s="417"/>
      <c r="C128" s="422"/>
      <c r="D128" s="231" t="s">
        <v>1783</v>
      </c>
      <c r="E128" s="353"/>
      <c r="F128" s="416"/>
      <c r="G128" s="442"/>
      <c r="H128" s="442"/>
      <c r="I128" s="418"/>
      <c r="J128" s="416"/>
      <c r="K128" s="239"/>
      <c r="L128" s="342" t="s">
        <v>197</v>
      </c>
      <c r="M128" s="47">
        <v>85</v>
      </c>
      <c r="N128" s="428"/>
      <c r="O128" s="428"/>
      <c r="P128" s="418"/>
      <c r="Q128" s="416"/>
      <c r="R128" s="64" t="s">
        <v>42</v>
      </c>
      <c r="S128" s="67" t="s">
        <v>1784</v>
      </c>
      <c r="T128" s="67" t="s">
        <v>1713</v>
      </c>
      <c r="U128" s="188">
        <v>42979</v>
      </c>
      <c r="V128" s="67" t="s">
        <v>273</v>
      </c>
      <c r="W128" s="67" t="s">
        <v>1782</v>
      </c>
      <c r="X128" s="65"/>
      <c r="Y128" s="310"/>
      <c r="Z128" s="310"/>
      <c r="AA128" s="310"/>
      <c r="AB128" s="310"/>
      <c r="AC128" s="310"/>
      <c r="AD128" s="310"/>
      <c r="AE128" s="310"/>
    </row>
    <row r="129" spans="1:31" s="474" customFormat="1" ht="140.25" x14ac:dyDescent="0.25">
      <c r="A129" s="381">
        <v>40</v>
      </c>
      <c r="B129" s="382" t="s">
        <v>1785</v>
      </c>
      <c r="C129" s="383" t="s">
        <v>1786</v>
      </c>
      <c r="D129" s="480" t="s">
        <v>1370</v>
      </c>
      <c r="E129" s="149" t="s">
        <v>100</v>
      </c>
      <c r="F129" s="384" t="s">
        <v>58</v>
      </c>
      <c r="G129" s="375">
        <v>4</v>
      </c>
      <c r="H129" s="375">
        <v>3</v>
      </c>
      <c r="I129" s="376">
        <v>12</v>
      </c>
      <c r="J129" s="416" t="s">
        <v>59</v>
      </c>
      <c r="K129" s="53" t="s">
        <v>1787</v>
      </c>
      <c r="L129" s="332" t="s">
        <v>61</v>
      </c>
      <c r="M129" s="1">
        <v>85</v>
      </c>
      <c r="N129" s="384">
        <v>2</v>
      </c>
      <c r="O129" s="384">
        <v>3</v>
      </c>
      <c r="P129" s="378">
        <v>6</v>
      </c>
      <c r="Q129" s="416" t="s">
        <v>62</v>
      </c>
      <c r="R129" s="80" t="s">
        <v>63</v>
      </c>
      <c r="S129" s="489" t="s">
        <v>1788</v>
      </c>
      <c r="T129" s="39" t="s">
        <v>1789</v>
      </c>
      <c r="U129" s="240">
        <v>42917</v>
      </c>
      <c r="V129" s="39" t="s">
        <v>1486</v>
      </c>
      <c r="W129" s="39" t="s">
        <v>1790</v>
      </c>
      <c r="X129" s="3"/>
      <c r="Y129" s="214"/>
      <c r="Z129" s="214"/>
      <c r="AA129" s="214"/>
      <c r="AB129" s="214"/>
      <c r="AC129" s="214"/>
      <c r="AD129" s="214"/>
      <c r="AE129" s="214"/>
    </row>
    <row r="130" spans="1:31" s="474" customFormat="1" ht="153" x14ac:dyDescent="0.25">
      <c r="A130" s="381"/>
      <c r="B130" s="382"/>
      <c r="C130" s="383"/>
      <c r="D130" s="480" t="s">
        <v>1791</v>
      </c>
      <c r="E130" s="149"/>
      <c r="F130" s="384"/>
      <c r="G130" s="375"/>
      <c r="H130" s="375"/>
      <c r="I130" s="376"/>
      <c r="J130" s="416"/>
      <c r="K130" s="481" t="s">
        <v>1375</v>
      </c>
      <c r="L130" s="332" t="s">
        <v>61</v>
      </c>
      <c r="M130" s="1">
        <v>85</v>
      </c>
      <c r="N130" s="384"/>
      <c r="O130" s="384"/>
      <c r="P130" s="378"/>
      <c r="Q130" s="416"/>
      <c r="R130" s="80"/>
      <c r="S130" s="226"/>
      <c r="T130" s="227"/>
      <c r="U130" s="228"/>
      <c r="V130" s="227"/>
      <c r="W130" s="226"/>
      <c r="X130" s="3"/>
      <c r="Y130" s="214"/>
      <c r="Z130" s="214"/>
      <c r="AA130" s="214"/>
      <c r="AB130" s="214"/>
      <c r="AC130" s="214"/>
      <c r="AD130" s="214"/>
      <c r="AE130" s="214"/>
    </row>
    <row r="131" spans="1:31" s="474" customFormat="1" ht="240" x14ac:dyDescent="0.25">
      <c r="A131" s="381">
        <v>41</v>
      </c>
      <c r="B131" s="382" t="s">
        <v>1785</v>
      </c>
      <c r="C131" s="383" t="s">
        <v>1792</v>
      </c>
      <c r="D131" s="480" t="s">
        <v>1793</v>
      </c>
      <c r="E131" s="149" t="s">
        <v>100</v>
      </c>
      <c r="F131" s="384" t="s">
        <v>58</v>
      </c>
      <c r="G131" s="375">
        <v>4</v>
      </c>
      <c r="H131" s="375">
        <v>4</v>
      </c>
      <c r="I131" s="376">
        <v>16</v>
      </c>
      <c r="J131" s="416" t="s">
        <v>90</v>
      </c>
      <c r="K131" s="57" t="s">
        <v>1794</v>
      </c>
      <c r="L131" s="332" t="s">
        <v>140</v>
      </c>
      <c r="M131" s="1">
        <v>55</v>
      </c>
      <c r="N131" s="384">
        <v>4</v>
      </c>
      <c r="O131" s="384">
        <v>3</v>
      </c>
      <c r="P131" s="378">
        <v>12</v>
      </c>
      <c r="Q131" s="416" t="s">
        <v>90</v>
      </c>
      <c r="R131" s="80"/>
      <c r="S131" s="241"/>
      <c r="T131" s="27"/>
      <c r="U131" s="29"/>
      <c r="V131" s="242"/>
      <c r="W131" s="39"/>
      <c r="X131" s="3"/>
      <c r="Y131" s="214"/>
      <c r="Z131" s="214"/>
      <c r="AA131" s="214"/>
      <c r="AB131" s="214"/>
      <c r="AC131" s="214"/>
      <c r="AD131" s="214"/>
      <c r="AE131" s="214"/>
    </row>
    <row r="132" spans="1:31" s="474" customFormat="1" ht="102" x14ac:dyDescent="0.25">
      <c r="A132" s="381"/>
      <c r="B132" s="382"/>
      <c r="C132" s="383"/>
      <c r="D132" s="480" t="s">
        <v>1795</v>
      </c>
      <c r="E132" s="149"/>
      <c r="F132" s="384"/>
      <c r="G132" s="375"/>
      <c r="H132" s="375"/>
      <c r="I132" s="376"/>
      <c r="J132" s="416"/>
      <c r="K132" s="481"/>
      <c r="L132" s="332"/>
      <c r="M132" s="1">
        <v>0</v>
      </c>
      <c r="N132" s="384"/>
      <c r="O132" s="384"/>
      <c r="P132" s="378"/>
      <c r="Q132" s="416"/>
      <c r="R132" s="80" t="s">
        <v>63</v>
      </c>
      <c r="S132" s="39" t="s">
        <v>1796</v>
      </c>
      <c r="T132" s="39" t="s">
        <v>1797</v>
      </c>
      <c r="U132" s="240">
        <v>42887</v>
      </c>
      <c r="V132" s="39" t="s">
        <v>1798</v>
      </c>
      <c r="W132" s="39" t="s">
        <v>1799</v>
      </c>
      <c r="X132" s="3"/>
      <c r="Y132" s="214"/>
      <c r="Z132" s="214"/>
      <c r="AA132" s="214"/>
      <c r="AB132" s="214"/>
      <c r="AC132" s="214"/>
      <c r="AD132" s="214"/>
      <c r="AE132" s="214"/>
    </row>
    <row r="133" spans="1:31" s="474" customFormat="1" ht="76.5" x14ac:dyDescent="0.25">
      <c r="A133" s="381"/>
      <c r="B133" s="382"/>
      <c r="C133" s="383"/>
      <c r="D133" s="481" t="s">
        <v>1800</v>
      </c>
      <c r="E133" s="149"/>
      <c r="F133" s="384"/>
      <c r="G133" s="375"/>
      <c r="H133" s="375"/>
      <c r="I133" s="376"/>
      <c r="J133" s="416"/>
      <c r="K133" s="16"/>
      <c r="L133" s="332"/>
      <c r="M133" s="1">
        <v>0</v>
      </c>
      <c r="N133" s="384"/>
      <c r="O133" s="384"/>
      <c r="P133" s="378"/>
      <c r="Q133" s="416"/>
      <c r="R133" s="80"/>
      <c r="S133" s="39"/>
      <c r="T133" s="27"/>
      <c r="U133" s="29"/>
      <c r="V133" s="242"/>
      <c r="W133" s="39"/>
      <c r="X133" s="3"/>
      <c r="Y133" s="214"/>
      <c r="Z133" s="214"/>
      <c r="AA133" s="214"/>
      <c r="AB133" s="214"/>
      <c r="AC133" s="214"/>
      <c r="AD133" s="214"/>
      <c r="AE133" s="214"/>
    </row>
    <row r="134" spans="1:31" s="474" customFormat="1" ht="38.25" x14ac:dyDescent="0.25">
      <c r="A134" s="381"/>
      <c r="B134" s="382"/>
      <c r="C134" s="383"/>
      <c r="D134" s="481" t="s">
        <v>1801</v>
      </c>
      <c r="E134" s="149"/>
      <c r="F134" s="384"/>
      <c r="G134" s="375"/>
      <c r="H134" s="375"/>
      <c r="I134" s="376"/>
      <c r="J134" s="416"/>
      <c r="K134" s="16"/>
      <c r="L134" s="332"/>
      <c r="M134" s="1">
        <v>0</v>
      </c>
      <c r="N134" s="384"/>
      <c r="O134" s="384"/>
      <c r="P134" s="378"/>
      <c r="Q134" s="416"/>
      <c r="R134" s="80"/>
      <c r="S134" s="80"/>
      <c r="T134" s="80"/>
      <c r="U134" s="80"/>
      <c r="V134" s="80"/>
      <c r="W134" s="80"/>
      <c r="X134" s="3"/>
      <c r="Y134" s="214"/>
      <c r="Z134" s="214"/>
      <c r="AA134" s="214"/>
      <c r="AB134" s="214"/>
      <c r="AC134" s="214"/>
      <c r="AD134" s="214"/>
      <c r="AE134" s="214"/>
    </row>
    <row r="135" spans="1:31" s="474" customFormat="1" ht="150" x14ac:dyDescent="0.25">
      <c r="A135" s="381">
        <v>42</v>
      </c>
      <c r="B135" s="382" t="s">
        <v>1785</v>
      </c>
      <c r="C135" s="383" t="s">
        <v>1802</v>
      </c>
      <c r="D135" s="281" t="s">
        <v>1803</v>
      </c>
      <c r="E135" s="149" t="s">
        <v>100</v>
      </c>
      <c r="F135" s="384" t="s">
        <v>58</v>
      </c>
      <c r="G135" s="375">
        <v>3</v>
      </c>
      <c r="H135" s="375">
        <v>3</v>
      </c>
      <c r="I135" s="376">
        <v>9</v>
      </c>
      <c r="J135" s="416" t="s">
        <v>59</v>
      </c>
      <c r="K135" s="480" t="s">
        <v>1804</v>
      </c>
      <c r="L135" s="332" t="s">
        <v>61</v>
      </c>
      <c r="M135" s="1">
        <v>85</v>
      </c>
      <c r="N135" s="384">
        <v>1</v>
      </c>
      <c r="O135" s="384">
        <v>3</v>
      </c>
      <c r="P135" s="378">
        <v>3</v>
      </c>
      <c r="Q135" s="416" t="s">
        <v>62</v>
      </c>
      <c r="R135" s="39" t="s">
        <v>63</v>
      </c>
      <c r="S135" s="489" t="s">
        <v>1805</v>
      </c>
      <c r="T135" s="39" t="s">
        <v>1806</v>
      </c>
      <c r="U135" s="240">
        <v>42920</v>
      </c>
      <c r="V135" s="39" t="s">
        <v>78</v>
      </c>
      <c r="W135" s="39" t="s">
        <v>1807</v>
      </c>
      <c r="X135" s="3"/>
      <c r="Y135" s="214"/>
      <c r="Z135" s="214"/>
      <c r="AA135" s="214"/>
      <c r="AB135" s="214"/>
      <c r="AC135" s="214"/>
      <c r="AD135" s="214"/>
      <c r="AE135" s="214"/>
    </row>
    <row r="136" spans="1:31" s="474" customFormat="1" ht="102" x14ac:dyDescent="0.25">
      <c r="A136" s="381"/>
      <c r="B136" s="382"/>
      <c r="C136" s="383"/>
      <c r="D136" s="480" t="s">
        <v>144</v>
      </c>
      <c r="E136" s="149" t="s">
        <v>36</v>
      </c>
      <c r="F136" s="384"/>
      <c r="G136" s="375"/>
      <c r="H136" s="375"/>
      <c r="I136" s="376"/>
      <c r="J136" s="416"/>
      <c r="K136" s="480" t="s">
        <v>1808</v>
      </c>
      <c r="L136" s="332" t="s">
        <v>61</v>
      </c>
      <c r="M136" s="42">
        <v>85</v>
      </c>
      <c r="N136" s="384"/>
      <c r="O136" s="384"/>
      <c r="P136" s="378"/>
      <c r="Q136" s="416"/>
      <c r="R136" s="80"/>
      <c r="S136" s="80"/>
      <c r="T136" s="80"/>
      <c r="U136" s="225"/>
      <c r="V136" s="80"/>
      <c r="W136" s="80"/>
      <c r="X136" s="3"/>
      <c r="Y136" s="214"/>
      <c r="Z136" s="214"/>
      <c r="AA136" s="214"/>
      <c r="AB136" s="214"/>
      <c r="AC136" s="214"/>
      <c r="AD136" s="214"/>
      <c r="AE136" s="214"/>
    </row>
    <row r="137" spans="1:31" s="474" customFormat="1" ht="56.25" x14ac:dyDescent="0.25">
      <c r="A137" s="431">
        <v>43</v>
      </c>
      <c r="B137" s="417" t="s">
        <v>1785</v>
      </c>
      <c r="C137" s="428" t="s">
        <v>1809</v>
      </c>
      <c r="D137" s="490" t="s">
        <v>1810</v>
      </c>
      <c r="E137" s="232"/>
      <c r="F137" s="416" t="s">
        <v>37</v>
      </c>
      <c r="G137" s="428">
        <v>2</v>
      </c>
      <c r="H137" s="428">
        <v>10</v>
      </c>
      <c r="I137" s="418">
        <v>20</v>
      </c>
      <c r="J137" s="416" t="s">
        <v>41</v>
      </c>
      <c r="K137" s="65" t="s">
        <v>1811</v>
      </c>
      <c r="L137" s="342" t="s">
        <v>40</v>
      </c>
      <c r="M137" s="47">
        <v>55</v>
      </c>
      <c r="N137" s="428">
        <v>1</v>
      </c>
      <c r="O137" s="428">
        <v>10</v>
      </c>
      <c r="P137" s="418">
        <v>10</v>
      </c>
      <c r="Q137" s="416" t="s">
        <v>1458</v>
      </c>
      <c r="R137" s="64" t="s">
        <v>1812</v>
      </c>
      <c r="S137" s="67" t="s">
        <v>1813</v>
      </c>
      <c r="T137" s="67" t="s">
        <v>1814</v>
      </c>
      <c r="U137" s="188">
        <v>42918</v>
      </c>
      <c r="V137" s="67">
        <v>6</v>
      </c>
      <c r="W137" s="67" t="s">
        <v>1815</v>
      </c>
      <c r="X137" s="65"/>
      <c r="Y137" s="310"/>
      <c r="Z137" s="310"/>
      <c r="AA137" s="310"/>
      <c r="AB137" s="310"/>
      <c r="AC137" s="310"/>
      <c r="AD137" s="310"/>
      <c r="AE137" s="310"/>
    </row>
    <row r="138" spans="1:31" s="474" customFormat="1" ht="22.5" x14ac:dyDescent="0.25">
      <c r="A138" s="431"/>
      <c r="B138" s="417"/>
      <c r="C138" s="428"/>
      <c r="D138" s="490" t="s">
        <v>1573</v>
      </c>
      <c r="E138" s="232"/>
      <c r="F138" s="416"/>
      <c r="G138" s="428"/>
      <c r="H138" s="428"/>
      <c r="I138" s="418"/>
      <c r="J138" s="416"/>
      <c r="K138" s="65"/>
      <c r="L138" s="342"/>
      <c r="M138" s="47">
        <v>0</v>
      </c>
      <c r="N138" s="428"/>
      <c r="O138" s="428"/>
      <c r="P138" s="418"/>
      <c r="Q138" s="416"/>
      <c r="R138" s="64"/>
      <c r="S138" s="67"/>
      <c r="T138" s="67"/>
      <c r="U138" s="188"/>
      <c r="V138" s="67"/>
      <c r="W138" s="67"/>
      <c r="X138" s="310"/>
      <c r="Y138" s="310"/>
      <c r="Z138" s="310"/>
      <c r="AA138" s="310"/>
      <c r="AB138" s="310"/>
      <c r="AC138" s="310"/>
      <c r="AD138" s="310"/>
      <c r="AE138" s="310"/>
    </row>
    <row r="139" spans="1:31" s="474" customFormat="1" x14ac:dyDescent="0.25">
      <c r="A139" s="431"/>
      <c r="B139" s="417"/>
      <c r="C139" s="428"/>
      <c r="D139" s="490" t="s">
        <v>1816</v>
      </c>
      <c r="E139" s="232"/>
      <c r="F139" s="416"/>
      <c r="G139" s="428"/>
      <c r="H139" s="428"/>
      <c r="I139" s="418"/>
      <c r="J139" s="416"/>
      <c r="K139" s="65"/>
      <c r="L139" s="342"/>
      <c r="M139" s="47">
        <v>0</v>
      </c>
      <c r="N139" s="428"/>
      <c r="O139" s="428"/>
      <c r="P139" s="418"/>
      <c r="Q139" s="416"/>
      <c r="R139" s="64"/>
      <c r="S139" s="67"/>
      <c r="T139" s="67"/>
      <c r="U139" s="67"/>
      <c r="V139" s="67"/>
      <c r="W139" s="67"/>
      <c r="X139" s="65"/>
      <c r="Y139" s="310"/>
      <c r="Z139" s="310"/>
      <c r="AA139" s="310"/>
      <c r="AB139" s="310"/>
      <c r="AC139" s="310"/>
      <c r="AD139" s="310"/>
      <c r="AE139" s="310"/>
    </row>
    <row r="140" spans="1:31" s="474" customFormat="1" ht="56.25" x14ac:dyDescent="0.25">
      <c r="A140" s="430">
        <v>44</v>
      </c>
      <c r="B140" s="424" t="s">
        <v>1785</v>
      </c>
      <c r="C140" s="428" t="s">
        <v>1511</v>
      </c>
      <c r="D140" s="184" t="s">
        <v>863</v>
      </c>
      <c r="E140" s="243" t="s">
        <v>36</v>
      </c>
      <c r="F140" s="421" t="s">
        <v>37</v>
      </c>
      <c r="G140" s="422">
        <v>3</v>
      </c>
      <c r="H140" s="422">
        <v>10</v>
      </c>
      <c r="I140" s="420">
        <v>30</v>
      </c>
      <c r="J140" s="416" t="s">
        <v>38</v>
      </c>
      <c r="K140" s="65" t="s">
        <v>1817</v>
      </c>
      <c r="L140" s="344" t="s">
        <v>40</v>
      </c>
      <c r="M140" s="69">
        <v>85</v>
      </c>
      <c r="N140" s="422">
        <v>1</v>
      </c>
      <c r="O140" s="422">
        <v>10</v>
      </c>
      <c r="P140" s="420">
        <v>10</v>
      </c>
      <c r="Q140" s="416" t="s">
        <v>1458</v>
      </c>
      <c r="R140" s="136" t="s">
        <v>164</v>
      </c>
      <c r="S140" s="66" t="s">
        <v>1818</v>
      </c>
      <c r="T140" s="66" t="s">
        <v>1819</v>
      </c>
      <c r="U140" s="223">
        <v>42887</v>
      </c>
      <c r="V140" s="223">
        <v>43100</v>
      </c>
      <c r="W140" s="66" t="s">
        <v>1820</v>
      </c>
      <c r="X140" s="244"/>
      <c r="Y140" s="491"/>
      <c r="Z140" s="491"/>
      <c r="AA140" s="491"/>
      <c r="AB140" s="491"/>
      <c r="AC140" s="491"/>
      <c r="AD140" s="491"/>
      <c r="AE140" s="491"/>
    </row>
    <row r="141" spans="1:31" s="474" customFormat="1" ht="45" x14ac:dyDescent="0.25">
      <c r="A141" s="430"/>
      <c r="B141" s="424"/>
      <c r="C141" s="428"/>
      <c r="D141" s="184" t="s">
        <v>873</v>
      </c>
      <c r="E141" s="243"/>
      <c r="F141" s="421"/>
      <c r="G141" s="422"/>
      <c r="H141" s="422"/>
      <c r="I141" s="420"/>
      <c r="J141" s="416"/>
      <c r="K141" s="65" t="s">
        <v>1821</v>
      </c>
      <c r="L141" s="342" t="s">
        <v>40</v>
      </c>
      <c r="M141" s="69">
        <v>85</v>
      </c>
      <c r="N141" s="422"/>
      <c r="O141" s="422"/>
      <c r="P141" s="420"/>
      <c r="Q141" s="416"/>
      <c r="R141" s="245"/>
      <c r="S141" s="224"/>
      <c r="T141" s="67"/>
      <c r="U141" s="67"/>
      <c r="V141" s="67"/>
      <c r="W141" s="67"/>
      <c r="X141" s="244"/>
      <c r="Y141" s="491"/>
      <c r="Z141" s="491"/>
      <c r="AA141" s="491"/>
      <c r="AB141" s="491"/>
      <c r="AC141" s="491"/>
      <c r="AD141" s="491"/>
      <c r="AE141" s="491"/>
    </row>
    <row r="142" spans="1:31" s="474" customFormat="1" ht="33.75" x14ac:dyDescent="0.25">
      <c r="A142" s="430"/>
      <c r="B142" s="424"/>
      <c r="C142" s="428"/>
      <c r="D142" s="184" t="s">
        <v>1822</v>
      </c>
      <c r="E142" s="243"/>
      <c r="F142" s="421"/>
      <c r="G142" s="422"/>
      <c r="H142" s="422"/>
      <c r="I142" s="420"/>
      <c r="J142" s="416"/>
      <c r="K142" s="65"/>
      <c r="L142" s="246"/>
      <c r="M142" s="69">
        <v>0</v>
      </c>
      <c r="N142" s="422"/>
      <c r="O142" s="422"/>
      <c r="P142" s="420"/>
      <c r="Q142" s="416"/>
      <c r="R142" s="245"/>
      <c r="S142" s="224"/>
      <c r="T142" s="67"/>
      <c r="U142" s="67"/>
      <c r="V142" s="67"/>
      <c r="W142" s="67"/>
      <c r="X142" s="244"/>
      <c r="Y142" s="491"/>
      <c r="Z142" s="491"/>
      <c r="AA142" s="491"/>
      <c r="AB142" s="491"/>
      <c r="AC142" s="491"/>
      <c r="AD142" s="491"/>
      <c r="AE142" s="491"/>
    </row>
    <row r="143" spans="1:31" s="474" customFormat="1" ht="112.5" x14ac:dyDescent="0.25">
      <c r="A143" s="431">
        <v>45</v>
      </c>
      <c r="B143" s="417" t="s">
        <v>1785</v>
      </c>
      <c r="C143" s="442" t="s">
        <v>1823</v>
      </c>
      <c r="D143" s="492" t="s">
        <v>1824</v>
      </c>
      <c r="E143" s="232" t="s">
        <v>36</v>
      </c>
      <c r="F143" s="416" t="s">
        <v>37</v>
      </c>
      <c r="G143" s="428">
        <v>1</v>
      </c>
      <c r="H143" s="428">
        <v>10</v>
      </c>
      <c r="I143" s="418">
        <v>10</v>
      </c>
      <c r="J143" s="416" t="s">
        <v>1458</v>
      </c>
      <c r="K143" s="65" t="s">
        <v>1825</v>
      </c>
      <c r="L143" s="342" t="s">
        <v>40</v>
      </c>
      <c r="M143" s="47">
        <v>85</v>
      </c>
      <c r="N143" s="428">
        <v>1</v>
      </c>
      <c r="O143" s="428">
        <v>5</v>
      </c>
      <c r="P143" s="418">
        <v>5</v>
      </c>
      <c r="Q143" s="416" t="s">
        <v>1458</v>
      </c>
      <c r="R143" s="231" t="s">
        <v>42</v>
      </c>
      <c r="S143" s="185" t="s">
        <v>1826</v>
      </c>
      <c r="T143" s="66" t="s">
        <v>1827</v>
      </c>
      <c r="U143" s="66" t="s">
        <v>1828</v>
      </c>
      <c r="V143" s="66" t="s">
        <v>78</v>
      </c>
      <c r="W143" s="66" t="s">
        <v>1829</v>
      </c>
      <c r="X143" s="65"/>
      <c r="Y143" s="310"/>
      <c r="Z143" s="310"/>
      <c r="AA143" s="310"/>
      <c r="AB143" s="310"/>
      <c r="AC143" s="310"/>
      <c r="AD143" s="310"/>
      <c r="AE143" s="310"/>
    </row>
    <row r="144" spans="1:31" s="474" customFormat="1" ht="45" x14ac:dyDescent="0.25">
      <c r="A144" s="431"/>
      <c r="B144" s="417"/>
      <c r="C144" s="442"/>
      <c r="D144" s="492" t="s">
        <v>1830</v>
      </c>
      <c r="E144" s="232"/>
      <c r="F144" s="416"/>
      <c r="G144" s="428"/>
      <c r="H144" s="428"/>
      <c r="I144" s="418"/>
      <c r="J144" s="416"/>
      <c r="K144" s="363"/>
      <c r="L144" s="60"/>
      <c r="M144" s="61">
        <v>0</v>
      </c>
      <c r="N144" s="428"/>
      <c r="O144" s="428"/>
      <c r="P144" s="418"/>
      <c r="Q144" s="416"/>
      <c r="R144" s="64"/>
      <c r="S144" s="67"/>
      <c r="T144" s="67"/>
      <c r="U144" s="67"/>
      <c r="V144" s="67"/>
      <c r="W144" s="67"/>
      <c r="X144" s="65"/>
      <c r="Y144" s="310"/>
      <c r="Z144" s="310"/>
      <c r="AA144" s="310"/>
      <c r="AB144" s="310"/>
      <c r="AC144" s="310"/>
      <c r="AD144" s="310"/>
      <c r="AE144" s="310"/>
    </row>
    <row r="145" spans="1:31" s="474" customFormat="1" ht="114.75" x14ac:dyDescent="0.25">
      <c r="A145" s="381">
        <v>46</v>
      </c>
      <c r="B145" s="382" t="s">
        <v>1831</v>
      </c>
      <c r="C145" s="383" t="s">
        <v>1832</v>
      </c>
      <c r="D145" s="368" t="s">
        <v>1833</v>
      </c>
      <c r="E145" s="89" t="s">
        <v>100</v>
      </c>
      <c r="F145" s="384" t="s">
        <v>58</v>
      </c>
      <c r="G145" s="384">
        <v>3</v>
      </c>
      <c r="H145" s="384">
        <v>3</v>
      </c>
      <c r="I145" s="379">
        <v>9</v>
      </c>
      <c r="J145" s="416" t="s">
        <v>59</v>
      </c>
      <c r="K145" s="16" t="s">
        <v>1834</v>
      </c>
      <c r="L145" s="340" t="s">
        <v>61</v>
      </c>
      <c r="M145" s="42">
        <v>40</v>
      </c>
      <c r="N145" s="384">
        <v>3</v>
      </c>
      <c r="O145" s="384">
        <v>2</v>
      </c>
      <c r="P145" s="378">
        <v>6</v>
      </c>
      <c r="Q145" s="416" t="s">
        <v>62</v>
      </c>
      <c r="R145" s="80" t="s">
        <v>63</v>
      </c>
      <c r="S145" s="368" t="s">
        <v>1835</v>
      </c>
      <c r="T145" s="368" t="s">
        <v>1836</v>
      </c>
      <c r="U145" s="179">
        <v>42948</v>
      </c>
      <c r="V145" s="368" t="s">
        <v>98</v>
      </c>
      <c r="W145" s="368" t="s">
        <v>1837</v>
      </c>
      <c r="X145" s="11"/>
      <c r="Y145" s="236"/>
      <c r="Z145" s="236"/>
      <c r="AA145" s="236"/>
      <c r="AB145" s="236"/>
      <c r="AC145" s="236"/>
      <c r="AD145" s="236"/>
      <c r="AE145" s="236"/>
    </row>
    <row r="146" spans="1:31" s="474" customFormat="1" ht="89.25" x14ac:dyDescent="0.25">
      <c r="A146" s="381"/>
      <c r="B146" s="382"/>
      <c r="C146" s="383"/>
      <c r="D146" s="368" t="s">
        <v>1838</v>
      </c>
      <c r="E146" s="149" t="s">
        <v>100</v>
      </c>
      <c r="F146" s="384"/>
      <c r="G146" s="384"/>
      <c r="H146" s="384"/>
      <c r="I146" s="379"/>
      <c r="J146" s="416"/>
      <c r="K146" s="16" t="s">
        <v>1839</v>
      </c>
      <c r="L146" s="332" t="s">
        <v>140</v>
      </c>
      <c r="M146" s="1">
        <v>40</v>
      </c>
      <c r="N146" s="384"/>
      <c r="O146" s="384"/>
      <c r="P146" s="378"/>
      <c r="Q146" s="416"/>
      <c r="R146" s="80"/>
      <c r="S146" s="247"/>
      <c r="T146" s="80"/>
      <c r="U146" s="225"/>
      <c r="V146" s="80"/>
      <c r="W146" s="80"/>
      <c r="X146" s="3"/>
      <c r="Y146" s="214"/>
      <c r="Z146" s="214"/>
      <c r="AA146" s="214"/>
      <c r="AB146" s="214"/>
      <c r="AC146" s="214"/>
      <c r="AD146" s="214"/>
      <c r="AE146" s="214"/>
    </row>
    <row r="147" spans="1:31" s="474" customFormat="1" ht="127.5" x14ac:dyDescent="0.25">
      <c r="A147" s="381"/>
      <c r="B147" s="382"/>
      <c r="C147" s="383"/>
      <c r="D147" s="368" t="s">
        <v>1840</v>
      </c>
      <c r="E147" s="149" t="s">
        <v>100</v>
      </c>
      <c r="F147" s="384"/>
      <c r="G147" s="384"/>
      <c r="H147" s="384"/>
      <c r="I147" s="379"/>
      <c r="J147" s="416"/>
      <c r="K147" s="16" t="s">
        <v>1841</v>
      </c>
      <c r="L147" s="332" t="s">
        <v>140</v>
      </c>
      <c r="M147" s="1">
        <v>75</v>
      </c>
      <c r="N147" s="384"/>
      <c r="O147" s="384"/>
      <c r="P147" s="378"/>
      <c r="Q147" s="416"/>
      <c r="R147" s="80"/>
      <c r="S147" s="247"/>
      <c r="T147" s="80"/>
      <c r="U147" s="225"/>
      <c r="V147" s="80"/>
      <c r="W147" s="80"/>
      <c r="X147" s="3"/>
      <c r="Y147" s="214"/>
      <c r="Z147" s="214"/>
      <c r="AA147" s="214"/>
      <c r="AB147" s="214"/>
      <c r="AC147" s="214"/>
      <c r="AD147" s="214"/>
      <c r="AE147" s="214"/>
    </row>
    <row r="148" spans="1:31" s="474" customFormat="1" ht="102" x14ac:dyDescent="0.25">
      <c r="A148" s="381">
        <v>47</v>
      </c>
      <c r="B148" s="382" t="s">
        <v>1831</v>
      </c>
      <c r="C148" s="383" t="s">
        <v>1842</v>
      </c>
      <c r="D148" s="24" t="s">
        <v>1843</v>
      </c>
      <c r="E148" s="149" t="s">
        <v>36</v>
      </c>
      <c r="F148" s="384" t="s">
        <v>58</v>
      </c>
      <c r="G148" s="384">
        <v>3</v>
      </c>
      <c r="H148" s="384">
        <v>3</v>
      </c>
      <c r="I148" s="379">
        <v>9</v>
      </c>
      <c r="J148" s="416" t="s">
        <v>59</v>
      </c>
      <c r="K148" s="16" t="s">
        <v>1844</v>
      </c>
      <c r="L148" s="332" t="s">
        <v>140</v>
      </c>
      <c r="M148" s="1">
        <v>40</v>
      </c>
      <c r="N148" s="384">
        <v>3</v>
      </c>
      <c r="O148" s="384">
        <v>3</v>
      </c>
      <c r="P148" s="378">
        <v>9</v>
      </c>
      <c r="Q148" s="416" t="s">
        <v>59</v>
      </c>
      <c r="R148" s="80" t="s">
        <v>1845</v>
      </c>
      <c r="S148" s="368" t="s">
        <v>1846</v>
      </c>
      <c r="T148" s="368" t="s">
        <v>1847</v>
      </c>
      <c r="U148" s="179">
        <v>42948</v>
      </c>
      <c r="V148" s="368" t="s">
        <v>84</v>
      </c>
      <c r="W148" s="368" t="s">
        <v>1848</v>
      </c>
      <c r="X148" s="3"/>
      <c r="Y148" s="214"/>
      <c r="Z148" s="214"/>
      <c r="AA148" s="214"/>
      <c r="AB148" s="214"/>
      <c r="AC148" s="214"/>
      <c r="AD148" s="214"/>
      <c r="AE148" s="214"/>
    </row>
    <row r="149" spans="1:31" s="474" customFormat="1" ht="114.75" x14ac:dyDescent="0.25">
      <c r="A149" s="381"/>
      <c r="B149" s="382"/>
      <c r="C149" s="383"/>
      <c r="D149" s="17" t="s">
        <v>1849</v>
      </c>
      <c r="E149" s="149" t="s">
        <v>100</v>
      </c>
      <c r="F149" s="384"/>
      <c r="G149" s="384"/>
      <c r="H149" s="384"/>
      <c r="I149" s="379"/>
      <c r="J149" s="416"/>
      <c r="K149" s="16" t="s">
        <v>1850</v>
      </c>
      <c r="L149" s="332" t="s">
        <v>140</v>
      </c>
      <c r="M149" s="1">
        <v>50</v>
      </c>
      <c r="N149" s="384"/>
      <c r="O149" s="384"/>
      <c r="P149" s="378"/>
      <c r="Q149" s="416"/>
      <c r="R149" s="80"/>
      <c r="S149" s="216"/>
      <c r="T149" s="80"/>
      <c r="U149" s="225"/>
      <c r="V149" s="80"/>
      <c r="W149" s="80"/>
      <c r="X149" s="3"/>
      <c r="Y149" s="214"/>
      <c r="Z149" s="214"/>
      <c r="AA149" s="214"/>
      <c r="AB149" s="214"/>
      <c r="AC149" s="214"/>
      <c r="AD149" s="214"/>
      <c r="AE149" s="214"/>
    </row>
    <row r="150" spans="1:31" s="474" customFormat="1" ht="90" x14ac:dyDescent="0.25">
      <c r="A150" s="431">
        <v>48</v>
      </c>
      <c r="B150" s="417" t="s">
        <v>1831</v>
      </c>
      <c r="C150" s="428" t="s">
        <v>862</v>
      </c>
      <c r="D150" s="184" t="s">
        <v>1851</v>
      </c>
      <c r="E150" s="249" t="s">
        <v>189</v>
      </c>
      <c r="F150" s="416" t="s">
        <v>37</v>
      </c>
      <c r="G150" s="428">
        <v>3</v>
      </c>
      <c r="H150" s="428">
        <v>5</v>
      </c>
      <c r="I150" s="418">
        <v>15</v>
      </c>
      <c r="J150" s="416" t="s">
        <v>41</v>
      </c>
      <c r="K150" s="185" t="s">
        <v>1852</v>
      </c>
      <c r="L150" s="342" t="s">
        <v>40</v>
      </c>
      <c r="M150" s="47">
        <v>55</v>
      </c>
      <c r="N150" s="428">
        <v>2</v>
      </c>
      <c r="O150" s="428">
        <v>5</v>
      </c>
      <c r="P150" s="418">
        <v>10</v>
      </c>
      <c r="Q150" s="416" t="s">
        <v>1458</v>
      </c>
      <c r="R150" s="67" t="s">
        <v>42</v>
      </c>
      <c r="S150" s="66" t="s">
        <v>1853</v>
      </c>
      <c r="T150" s="67" t="s">
        <v>1478</v>
      </c>
      <c r="U150" s="188">
        <v>42948</v>
      </c>
      <c r="V150" s="67" t="s">
        <v>273</v>
      </c>
      <c r="W150" s="67" t="s">
        <v>1854</v>
      </c>
      <c r="X150" s="65"/>
      <c r="Y150" s="310"/>
      <c r="Z150" s="310"/>
      <c r="AA150" s="310"/>
      <c r="AB150" s="310"/>
      <c r="AC150" s="310"/>
      <c r="AD150" s="310"/>
      <c r="AE150" s="310"/>
    </row>
    <row r="151" spans="1:31" s="474" customFormat="1" ht="67.5" x14ac:dyDescent="0.25">
      <c r="A151" s="431"/>
      <c r="B151" s="417"/>
      <c r="C151" s="428"/>
      <c r="D151" s="184" t="s">
        <v>1855</v>
      </c>
      <c r="E151" s="249" t="s">
        <v>36</v>
      </c>
      <c r="F151" s="416"/>
      <c r="G151" s="428"/>
      <c r="H151" s="428"/>
      <c r="I151" s="418"/>
      <c r="J151" s="416"/>
      <c r="K151" s="67" t="s">
        <v>1856</v>
      </c>
      <c r="L151" s="342" t="s">
        <v>40</v>
      </c>
      <c r="M151" s="47">
        <v>85</v>
      </c>
      <c r="N151" s="428"/>
      <c r="O151" s="428"/>
      <c r="P151" s="418"/>
      <c r="Q151" s="416"/>
      <c r="R151" s="67"/>
      <c r="S151" s="67"/>
      <c r="T151" s="67"/>
      <c r="U151" s="188"/>
      <c r="V151" s="67"/>
      <c r="W151" s="67"/>
      <c r="X151" s="65"/>
      <c r="Y151" s="310"/>
      <c r="Z151" s="310"/>
      <c r="AA151" s="310"/>
      <c r="AB151" s="310"/>
      <c r="AC151" s="310"/>
      <c r="AD151" s="310"/>
      <c r="AE151" s="310"/>
    </row>
    <row r="152" spans="1:31" s="474" customFormat="1" ht="33.75" x14ac:dyDescent="0.25">
      <c r="A152" s="431"/>
      <c r="B152" s="417"/>
      <c r="C152" s="428"/>
      <c r="D152" s="184" t="s">
        <v>1857</v>
      </c>
      <c r="E152" s="249" t="s">
        <v>36</v>
      </c>
      <c r="F152" s="416"/>
      <c r="G152" s="428"/>
      <c r="H152" s="428"/>
      <c r="I152" s="418"/>
      <c r="J152" s="416"/>
      <c r="K152" s="310"/>
      <c r="L152" s="342"/>
      <c r="M152" s="47"/>
      <c r="N152" s="428"/>
      <c r="O152" s="428"/>
      <c r="P152" s="418"/>
      <c r="Q152" s="416"/>
      <c r="R152" s="67"/>
      <c r="S152" s="67"/>
      <c r="T152" s="67"/>
      <c r="U152" s="67"/>
      <c r="V152" s="67"/>
      <c r="W152" s="67"/>
      <c r="X152" s="65"/>
      <c r="Y152" s="310"/>
      <c r="Z152" s="310"/>
      <c r="AA152" s="310"/>
      <c r="AB152" s="310"/>
      <c r="AC152" s="310"/>
      <c r="AD152" s="310"/>
      <c r="AE152" s="310"/>
    </row>
    <row r="153" spans="1:31" s="474" customFormat="1" ht="90" x14ac:dyDescent="0.25">
      <c r="A153" s="381">
        <v>49</v>
      </c>
      <c r="B153" s="382" t="s">
        <v>1858</v>
      </c>
      <c r="C153" s="383" t="s">
        <v>1859</v>
      </c>
      <c r="D153" s="368" t="s">
        <v>1860</v>
      </c>
      <c r="E153" s="149" t="s">
        <v>48</v>
      </c>
      <c r="F153" s="384" t="s">
        <v>58</v>
      </c>
      <c r="G153" s="384">
        <v>4</v>
      </c>
      <c r="H153" s="384">
        <v>5</v>
      </c>
      <c r="I153" s="379">
        <v>20</v>
      </c>
      <c r="J153" s="416" t="s">
        <v>90</v>
      </c>
      <c r="K153" s="152" t="s">
        <v>1861</v>
      </c>
      <c r="L153" s="332" t="s">
        <v>140</v>
      </c>
      <c r="M153" s="1">
        <v>70</v>
      </c>
      <c r="N153" s="384">
        <v>4</v>
      </c>
      <c r="O153" s="384">
        <v>4</v>
      </c>
      <c r="P153" s="378">
        <v>16</v>
      </c>
      <c r="Q153" s="416" t="s">
        <v>90</v>
      </c>
      <c r="R153" s="80" t="s">
        <v>63</v>
      </c>
      <c r="S153" s="226" t="s">
        <v>1862</v>
      </c>
      <c r="T153" s="227" t="s">
        <v>1789</v>
      </c>
      <c r="U153" s="228">
        <v>42948</v>
      </c>
      <c r="V153" s="227" t="s">
        <v>273</v>
      </c>
      <c r="W153" s="226" t="s">
        <v>1863</v>
      </c>
      <c r="X153" s="3"/>
      <c r="Y153" s="214"/>
      <c r="Z153" s="214"/>
      <c r="AA153" s="214"/>
      <c r="AB153" s="214"/>
      <c r="AC153" s="214"/>
      <c r="AD153" s="214"/>
      <c r="AE153" s="214"/>
    </row>
    <row r="154" spans="1:31" s="474" customFormat="1" ht="75" x14ac:dyDescent="0.25">
      <c r="A154" s="381"/>
      <c r="B154" s="382"/>
      <c r="C154" s="383"/>
      <c r="D154" s="75" t="s">
        <v>1864</v>
      </c>
      <c r="E154" s="149" t="s">
        <v>100</v>
      </c>
      <c r="F154" s="384"/>
      <c r="G154" s="384"/>
      <c r="H154" s="384"/>
      <c r="I154" s="379"/>
      <c r="J154" s="416"/>
      <c r="K154" s="152" t="s">
        <v>1865</v>
      </c>
      <c r="L154" s="332" t="s">
        <v>140</v>
      </c>
      <c r="M154" s="1">
        <v>70</v>
      </c>
      <c r="N154" s="384"/>
      <c r="O154" s="384"/>
      <c r="P154" s="378"/>
      <c r="Q154" s="416"/>
      <c r="R154" s="80"/>
      <c r="S154" s="226"/>
      <c r="T154" s="227"/>
      <c r="U154" s="228"/>
      <c r="V154" s="227"/>
      <c r="W154" s="226"/>
      <c r="X154" s="3"/>
      <c r="Y154" s="214"/>
      <c r="Z154" s="214"/>
      <c r="AA154" s="214"/>
      <c r="AB154" s="214"/>
      <c r="AC154" s="214"/>
      <c r="AD154" s="214"/>
      <c r="AE154" s="214"/>
    </row>
    <row r="155" spans="1:31" s="474" customFormat="1" x14ac:dyDescent="0.25">
      <c r="A155" s="381"/>
      <c r="B155" s="382"/>
      <c r="C155" s="383"/>
      <c r="D155" s="75" t="s">
        <v>1866</v>
      </c>
      <c r="E155" s="149" t="s">
        <v>189</v>
      </c>
      <c r="F155" s="384"/>
      <c r="G155" s="384"/>
      <c r="H155" s="384"/>
      <c r="I155" s="379"/>
      <c r="J155" s="416"/>
      <c r="K155" s="16"/>
      <c r="L155" s="332"/>
      <c r="M155" s="79">
        <v>0</v>
      </c>
      <c r="N155" s="384"/>
      <c r="O155" s="384"/>
      <c r="P155" s="378"/>
      <c r="Q155" s="416"/>
      <c r="R155" s="80"/>
      <c r="S155" s="80"/>
      <c r="T155" s="80"/>
      <c r="U155" s="80"/>
      <c r="V155" s="80"/>
      <c r="W155" s="80"/>
      <c r="X155" s="3"/>
      <c r="Y155" s="214"/>
      <c r="Z155" s="214"/>
      <c r="AA155" s="214"/>
      <c r="AB155" s="214"/>
      <c r="AC155" s="214"/>
      <c r="AD155" s="214"/>
      <c r="AE155" s="214"/>
    </row>
    <row r="156" spans="1:31" s="474" customFormat="1" ht="25.5" x14ac:dyDescent="0.25">
      <c r="A156" s="381"/>
      <c r="B156" s="382"/>
      <c r="C156" s="383"/>
      <c r="D156" s="75" t="s">
        <v>1867</v>
      </c>
      <c r="E156" s="149"/>
      <c r="F156" s="384"/>
      <c r="G156" s="384"/>
      <c r="H156" s="384"/>
      <c r="I156" s="379"/>
      <c r="J156" s="416"/>
      <c r="K156" s="16"/>
      <c r="L156" s="332"/>
      <c r="M156" s="1">
        <v>0</v>
      </c>
      <c r="N156" s="384"/>
      <c r="O156" s="384"/>
      <c r="P156" s="378"/>
      <c r="Q156" s="416"/>
      <c r="R156" s="80"/>
      <c r="S156" s="80"/>
      <c r="T156" s="80"/>
      <c r="U156" s="80"/>
      <c r="V156" s="80"/>
      <c r="W156" s="80"/>
      <c r="X156" s="3"/>
      <c r="Y156" s="214"/>
      <c r="Z156" s="214"/>
      <c r="AA156" s="214"/>
      <c r="AB156" s="214"/>
      <c r="AC156" s="214"/>
      <c r="AD156" s="214"/>
      <c r="AE156" s="214"/>
    </row>
    <row r="157" spans="1:31" s="474" customFormat="1" ht="25.5" x14ac:dyDescent="0.25">
      <c r="A157" s="381"/>
      <c r="B157" s="382"/>
      <c r="C157" s="383"/>
      <c r="D157" s="75" t="s">
        <v>1868</v>
      </c>
      <c r="E157" s="149"/>
      <c r="F157" s="384"/>
      <c r="G157" s="384"/>
      <c r="H157" s="384"/>
      <c r="I157" s="379"/>
      <c r="J157" s="416"/>
      <c r="K157" s="16"/>
      <c r="L157" s="332"/>
      <c r="M157" s="1">
        <v>0</v>
      </c>
      <c r="N157" s="384"/>
      <c r="O157" s="384"/>
      <c r="P157" s="378"/>
      <c r="Q157" s="416"/>
      <c r="R157" s="80"/>
      <c r="S157" s="80"/>
      <c r="T157" s="80"/>
      <c r="U157" s="80"/>
      <c r="V157" s="80"/>
      <c r="W157" s="80"/>
      <c r="X157" s="3"/>
      <c r="Y157" s="214"/>
      <c r="Z157" s="214"/>
      <c r="AA157" s="214"/>
      <c r="AB157" s="214"/>
      <c r="AC157" s="214"/>
      <c r="AD157" s="214"/>
      <c r="AE157" s="214"/>
    </row>
    <row r="158" spans="1:31" s="474" customFormat="1" ht="123.75" x14ac:dyDescent="0.25">
      <c r="A158" s="430">
        <v>50</v>
      </c>
      <c r="B158" s="424" t="s">
        <v>1858</v>
      </c>
      <c r="C158" s="422" t="s">
        <v>1869</v>
      </c>
      <c r="D158" s="248" t="s">
        <v>863</v>
      </c>
      <c r="E158" s="243" t="s">
        <v>36</v>
      </c>
      <c r="F158" s="421" t="s">
        <v>37</v>
      </c>
      <c r="G158" s="422">
        <v>4</v>
      </c>
      <c r="H158" s="422">
        <v>10</v>
      </c>
      <c r="I158" s="420">
        <v>40</v>
      </c>
      <c r="J158" s="421" t="s">
        <v>38</v>
      </c>
      <c r="K158" s="344" t="s">
        <v>1870</v>
      </c>
      <c r="L158" s="344" t="s">
        <v>40</v>
      </c>
      <c r="M158" s="69">
        <v>85</v>
      </c>
      <c r="N158" s="422">
        <v>2</v>
      </c>
      <c r="O158" s="422">
        <v>10</v>
      </c>
      <c r="P158" s="420">
        <v>20</v>
      </c>
      <c r="Q158" s="421" t="s">
        <v>41</v>
      </c>
      <c r="R158" s="136" t="s">
        <v>164</v>
      </c>
      <c r="S158" s="185" t="s">
        <v>1871</v>
      </c>
      <c r="T158" s="363" t="s">
        <v>1872</v>
      </c>
      <c r="U158" s="198">
        <v>42948</v>
      </c>
      <c r="V158" s="363" t="s">
        <v>143</v>
      </c>
      <c r="W158" s="363" t="s">
        <v>1873</v>
      </c>
      <c r="X158" s="63"/>
      <c r="Y158" s="493"/>
      <c r="Z158" s="493"/>
      <c r="AA158" s="493"/>
      <c r="AB158" s="493"/>
      <c r="AC158" s="493"/>
      <c r="AD158" s="493"/>
      <c r="AE158" s="493"/>
    </row>
    <row r="159" spans="1:31" s="474" customFormat="1" ht="22.5" x14ac:dyDescent="0.25">
      <c r="A159" s="430"/>
      <c r="B159" s="424"/>
      <c r="C159" s="422"/>
      <c r="D159" s="248" t="s">
        <v>873</v>
      </c>
      <c r="E159" s="243" t="s">
        <v>189</v>
      </c>
      <c r="F159" s="421"/>
      <c r="G159" s="422"/>
      <c r="H159" s="422"/>
      <c r="I159" s="420"/>
      <c r="J159" s="421"/>
      <c r="K159" s="344"/>
      <c r="L159" s="344"/>
      <c r="M159" s="69"/>
      <c r="N159" s="422"/>
      <c r="O159" s="422"/>
      <c r="P159" s="420"/>
      <c r="Q159" s="421"/>
      <c r="R159" s="136"/>
      <c r="S159" s="363"/>
      <c r="T159" s="363"/>
      <c r="U159" s="363"/>
      <c r="V159" s="363"/>
      <c r="W159" s="363"/>
      <c r="X159" s="63"/>
      <c r="Y159" s="493"/>
      <c r="Z159" s="493"/>
      <c r="AA159" s="493"/>
      <c r="AB159" s="493"/>
      <c r="AC159" s="493"/>
      <c r="AD159" s="493"/>
      <c r="AE159" s="493"/>
    </row>
    <row r="160" spans="1:31" s="474" customFormat="1" ht="56.25" x14ac:dyDescent="0.25">
      <c r="A160" s="427">
        <v>51</v>
      </c>
      <c r="B160" s="417" t="s">
        <v>1874</v>
      </c>
      <c r="C160" s="441" t="s">
        <v>1875</v>
      </c>
      <c r="D160" s="184" t="s">
        <v>1876</v>
      </c>
      <c r="E160" s="249" t="s">
        <v>189</v>
      </c>
      <c r="F160" s="416" t="s">
        <v>37</v>
      </c>
      <c r="G160" s="428">
        <v>3</v>
      </c>
      <c r="H160" s="428">
        <v>5</v>
      </c>
      <c r="I160" s="418">
        <v>15</v>
      </c>
      <c r="J160" s="416" t="s">
        <v>41</v>
      </c>
      <c r="K160" s="66" t="s">
        <v>1877</v>
      </c>
      <c r="L160" s="342" t="s">
        <v>197</v>
      </c>
      <c r="M160" s="47">
        <v>60</v>
      </c>
      <c r="N160" s="428">
        <v>2</v>
      </c>
      <c r="O160" s="428">
        <v>5</v>
      </c>
      <c r="P160" s="418">
        <v>10</v>
      </c>
      <c r="Q160" s="416" t="s">
        <v>1458</v>
      </c>
      <c r="R160" s="64"/>
      <c r="S160" s="67"/>
      <c r="T160" s="67"/>
      <c r="U160" s="188"/>
      <c r="V160" s="67"/>
      <c r="W160" s="67"/>
      <c r="X160" s="65"/>
      <c r="Y160" s="310"/>
      <c r="Z160" s="310"/>
      <c r="AA160" s="310"/>
      <c r="AB160" s="310"/>
      <c r="AC160" s="310"/>
      <c r="AD160" s="310"/>
      <c r="AE160" s="310"/>
    </row>
    <row r="161" spans="1:31" s="474" customFormat="1" ht="22.5" x14ac:dyDescent="0.25">
      <c r="A161" s="427"/>
      <c r="B161" s="417"/>
      <c r="C161" s="441"/>
      <c r="D161" s="184" t="s">
        <v>1878</v>
      </c>
      <c r="E161" s="249"/>
      <c r="F161" s="416"/>
      <c r="G161" s="428"/>
      <c r="H161" s="428"/>
      <c r="I161" s="418"/>
      <c r="J161" s="416"/>
      <c r="K161" s="66"/>
      <c r="L161" s="342"/>
      <c r="M161" s="47">
        <v>0</v>
      </c>
      <c r="N161" s="428"/>
      <c r="O161" s="428"/>
      <c r="P161" s="418"/>
      <c r="Q161" s="416"/>
      <c r="R161" s="64"/>
      <c r="S161" s="67"/>
      <c r="T161" s="67"/>
      <c r="U161" s="188"/>
      <c r="V161" s="67"/>
      <c r="W161" s="67"/>
      <c r="X161" s="65"/>
      <c r="Y161" s="310"/>
      <c r="Z161" s="310"/>
      <c r="AA161" s="310"/>
      <c r="AB161" s="310"/>
      <c r="AC161" s="310"/>
      <c r="AD161" s="310"/>
      <c r="AE161" s="310"/>
    </row>
    <row r="162" spans="1:31" s="474" customFormat="1" ht="178.5" x14ac:dyDescent="0.25">
      <c r="A162" s="381">
        <v>52</v>
      </c>
      <c r="B162" s="382" t="s">
        <v>1879</v>
      </c>
      <c r="C162" s="383" t="s">
        <v>1880</v>
      </c>
      <c r="D162" s="368" t="s">
        <v>1881</v>
      </c>
      <c r="E162" s="149" t="s">
        <v>100</v>
      </c>
      <c r="F162" s="384" t="s">
        <v>58</v>
      </c>
      <c r="G162" s="375">
        <v>5</v>
      </c>
      <c r="H162" s="384">
        <v>3</v>
      </c>
      <c r="I162" s="379">
        <v>15</v>
      </c>
      <c r="J162" s="416" t="s">
        <v>90</v>
      </c>
      <c r="K162" s="16" t="s">
        <v>1882</v>
      </c>
      <c r="L162" s="340" t="s">
        <v>61</v>
      </c>
      <c r="M162" s="174">
        <v>50</v>
      </c>
      <c r="N162" s="384">
        <v>4</v>
      </c>
      <c r="O162" s="384">
        <v>3</v>
      </c>
      <c r="P162" s="378">
        <v>12</v>
      </c>
      <c r="Q162" s="416" t="s">
        <v>59</v>
      </c>
      <c r="R162" s="80" t="s">
        <v>81</v>
      </c>
      <c r="S162" s="16" t="s">
        <v>1883</v>
      </c>
      <c r="T162" s="368" t="s">
        <v>1884</v>
      </c>
      <c r="U162" s="179">
        <v>42906</v>
      </c>
      <c r="V162" s="368" t="s">
        <v>1560</v>
      </c>
      <c r="W162" s="80" t="s">
        <v>1702</v>
      </c>
      <c r="X162" s="11"/>
      <c r="Y162" s="236"/>
      <c r="Z162" s="236"/>
      <c r="AA162" s="236"/>
      <c r="AB162" s="236"/>
      <c r="AC162" s="236"/>
      <c r="AD162" s="236"/>
      <c r="AE162" s="236"/>
    </row>
    <row r="163" spans="1:31" s="474" customFormat="1" ht="178.5" x14ac:dyDescent="0.25">
      <c r="A163" s="381"/>
      <c r="B163" s="382"/>
      <c r="C163" s="383"/>
      <c r="D163" s="368" t="s">
        <v>1885</v>
      </c>
      <c r="E163" s="149"/>
      <c r="F163" s="384"/>
      <c r="G163" s="375"/>
      <c r="H163" s="384"/>
      <c r="I163" s="379"/>
      <c r="J163" s="416"/>
      <c r="K163" s="16" t="s">
        <v>1886</v>
      </c>
      <c r="L163" s="332" t="s">
        <v>61</v>
      </c>
      <c r="M163" s="174">
        <v>70</v>
      </c>
      <c r="N163" s="384"/>
      <c r="O163" s="384"/>
      <c r="P163" s="378"/>
      <c r="Q163" s="416"/>
      <c r="R163" s="80"/>
      <c r="S163" s="80"/>
      <c r="T163" s="80"/>
      <c r="U163" s="80"/>
      <c r="V163" s="80"/>
      <c r="W163" s="80"/>
      <c r="X163" s="3"/>
      <c r="Y163" s="214"/>
      <c r="Z163" s="214"/>
      <c r="AA163" s="214"/>
      <c r="AB163" s="214"/>
      <c r="AC163" s="214"/>
      <c r="AD163" s="214"/>
      <c r="AE163" s="214"/>
    </row>
    <row r="164" spans="1:31" s="474" customFormat="1" ht="102" x14ac:dyDescent="0.25">
      <c r="A164" s="381">
        <v>53</v>
      </c>
      <c r="B164" s="382" t="s">
        <v>1879</v>
      </c>
      <c r="C164" s="383" t="s">
        <v>1887</v>
      </c>
      <c r="D164" s="17" t="s">
        <v>1888</v>
      </c>
      <c r="E164" s="372" t="s">
        <v>100</v>
      </c>
      <c r="F164" s="384" t="s">
        <v>58</v>
      </c>
      <c r="G164" s="375">
        <v>3</v>
      </c>
      <c r="H164" s="384">
        <v>3</v>
      </c>
      <c r="I164" s="379">
        <v>9</v>
      </c>
      <c r="J164" s="416" t="s">
        <v>59</v>
      </c>
      <c r="K164" s="16" t="s">
        <v>1889</v>
      </c>
      <c r="L164" s="332" t="s">
        <v>61</v>
      </c>
      <c r="M164" s="174">
        <v>85</v>
      </c>
      <c r="N164" s="384">
        <v>1</v>
      </c>
      <c r="O164" s="384">
        <v>3</v>
      </c>
      <c r="P164" s="378">
        <v>3</v>
      </c>
      <c r="Q164" s="416" t="s">
        <v>62</v>
      </c>
      <c r="R164" s="39" t="s">
        <v>63</v>
      </c>
      <c r="S164" s="39" t="s">
        <v>1890</v>
      </c>
      <c r="T164" s="39" t="s">
        <v>1891</v>
      </c>
      <c r="U164" s="179">
        <v>42906</v>
      </c>
      <c r="V164" s="39" t="s">
        <v>263</v>
      </c>
      <c r="W164" s="39" t="s">
        <v>1892</v>
      </c>
      <c r="X164" s="3"/>
      <c r="Y164" s="214"/>
      <c r="Z164" s="214"/>
      <c r="AA164" s="214"/>
      <c r="AB164" s="214"/>
      <c r="AC164" s="214"/>
      <c r="AD164" s="214"/>
      <c r="AE164" s="214"/>
    </row>
    <row r="165" spans="1:31" s="474" customFormat="1" ht="114.75" x14ac:dyDescent="0.25">
      <c r="A165" s="381"/>
      <c r="B165" s="382"/>
      <c r="C165" s="383"/>
      <c r="D165" s="10" t="s">
        <v>1893</v>
      </c>
      <c r="E165" s="149" t="s">
        <v>100</v>
      </c>
      <c r="F165" s="384"/>
      <c r="G165" s="375"/>
      <c r="H165" s="384"/>
      <c r="I165" s="379"/>
      <c r="J165" s="416"/>
      <c r="K165" s="16" t="s">
        <v>1894</v>
      </c>
      <c r="L165" s="332" t="s">
        <v>61</v>
      </c>
      <c r="M165" s="103">
        <v>70</v>
      </c>
      <c r="N165" s="384"/>
      <c r="O165" s="384"/>
      <c r="P165" s="378"/>
      <c r="Q165" s="416"/>
      <c r="R165" s="80" t="s">
        <v>63</v>
      </c>
      <c r="S165" s="80" t="s">
        <v>1895</v>
      </c>
      <c r="T165" s="80" t="s">
        <v>1896</v>
      </c>
      <c r="U165" s="225">
        <v>42948</v>
      </c>
      <c r="V165" s="80" t="s">
        <v>143</v>
      </c>
      <c r="W165" s="80" t="s">
        <v>1892</v>
      </c>
      <c r="X165" s="3"/>
      <c r="Y165" s="214"/>
      <c r="Z165" s="214"/>
      <c r="AA165" s="214"/>
      <c r="AB165" s="214"/>
      <c r="AC165" s="214"/>
      <c r="AD165" s="214"/>
      <c r="AE165" s="214"/>
    </row>
    <row r="166" spans="1:31" s="474" customFormat="1" ht="114.75" x14ac:dyDescent="0.25">
      <c r="A166" s="381">
        <v>54</v>
      </c>
      <c r="B166" s="382" t="s">
        <v>1879</v>
      </c>
      <c r="C166" s="383" t="s">
        <v>1897</v>
      </c>
      <c r="D166" s="75" t="s">
        <v>1898</v>
      </c>
      <c r="E166" s="149" t="s">
        <v>100</v>
      </c>
      <c r="F166" s="384" t="s">
        <v>58</v>
      </c>
      <c r="G166" s="375">
        <v>5</v>
      </c>
      <c r="H166" s="384">
        <v>3</v>
      </c>
      <c r="I166" s="379">
        <v>15</v>
      </c>
      <c r="J166" s="416" t="s">
        <v>90</v>
      </c>
      <c r="K166" s="16" t="s">
        <v>1899</v>
      </c>
      <c r="L166" s="332" t="s">
        <v>61</v>
      </c>
      <c r="M166" s="103">
        <v>50</v>
      </c>
      <c r="N166" s="384">
        <v>4</v>
      </c>
      <c r="O166" s="384">
        <v>3</v>
      </c>
      <c r="P166" s="378">
        <v>12</v>
      </c>
      <c r="Q166" s="416" t="s">
        <v>59</v>
      </c>
      <c r="R166" s="80" t="s">
        <v>63</v>
      </c>
      <c r="S166" s="368" t="s">
        <v>1900</v>
      </c>
      <c r="T166" s="368" t="s">
        <v>1478</v>
      </c>
      <c r="U166" s="179">
        <v>42979</v>
      </c>
      <c r="V166" s="368">
        <v>4</v>
      </c>
      <c r="W166" s="368" t="s">
        <v>1901</v>
      </c>
      <c r="X166" s="3"/>
      <c r="Y166" s="214"/>
      <c r="Z166" s="214"/>
      <c r="AA166" s="214"/>
      <c r="AB166" s="214"/>
      <c r="AC166" s="214"/>
      <c r="AD166" s="214"/>
      <c r="AE166" s="214"/>
    </row>
    <row r="167" spans="1:31" s="474" customFormat="1" ht="140.25" x14ac:dyDescent="0.25">
      <c r="A167" s="381"/>
      <c r="B167" s="382"/>
      <c r="C167" s="383"/>
      <c r="D167" s="368" t="s">
        <v>1902</v>
      </c>
      <c r="E167" s="149" t="s">
        <v>48</v>
      </c>
      <c r="F167" s="384"/>
      <c r="G167" s="375"/>
      <c r="H167" s="384"/>
      <c r="I167" s="379"/>
      <c r="J167" s="416"/>
      <c r="K167" s="16" t="s">
        <v>1903</v>
      </c>
      <c r="L167" s="332" t="s">
        <v>61</v>
      </c>
      <c r="M167" s="103">
        <v>70</v>
      </c>
      <c r="N167" s="384"/>
      <c r="O167" s="384"/>
      <c r="P167" s="378"/>
      <c r="Q167" s="416"/>
      <c r="R167" s="80" t="s">
        <v>63</v>
      </c>
      <c r="S167" s="80" t="s">
        <v>1904</v>
      </c>
      <c r="T167" s="80" t="s">
        <v>1478</v>
      </c>
      <c r="U167" s="179">
        <v>42979</v>
      </c>
      <c r="V167" s="80">
        <v>4</v>
      </c>
      <c r="W167" s="368" t="s">
        <v>1901</v>
      </c>
      <c r="X167" s="3"/>
      <c r="Y167" s="214"/>
      <c r="Z167" s="214"/>
      <c r="AA167" s="214"/>
      <c r="AB167" s="214"/>
      <c r="AC167" s="214"/>
      <c r="AD167" s="214"/>
      <c r="AE167" s="214"/>
    </row>
    <row r="168" spans="1:31" s="474" customFormat="1" ht="102" x14ac:dyDescent="0.25">
      <c r="A168" s="381"/>
      <c r="B168" s="382"/>
      <c r="C168" s="383"/>
      <c r="D168" s="75" t="s">
        <v>1905</v>
      </c>
      <c r="E168" s="149" t="s">
        <v>100</v>
      </c>
      <c r="F168" s="384"/>
      <c r="G168" s="375"/>
      <c r="H168" s="384"/>
      <c r="I168" s="379"/>
      <c r="J168" s="416"/>
      <c r="K168" s="16" t="s">
        <v>1906</v>
      </c>
      <c r="L168" s="332" t="s">
        <v>61</v>
      </c>
      <c r="M168" s="103">
        <v>70</v>
      </c>
      <c r="N168" s="384"/>
      <c r="O168" s="384"/>
      <c r="P168" s="378"/>
      <c r="Q168" s="416"/>
      <c r="R168" s="80" t="s">
        <v>63</v>
      </c>
      <c r="S168" s="80" t="s">
        <v>1907</v>
      </c>
      <c r="T168" s="80" t="s">
        <v>1478</v>
      </c>
      <c r="U168" s="179">
        <v>42979</v>
      </c>
      <c r="V168" s="80">
        <v>4</v>
      </c>
      <c r="W168" s="368" t="s">
        <v>1901</v>
      </c>
      <c r="X168" s="3"/>
      <c r="Y168" s="214"/>
      <c r="Z168" s="214"/>
      <c r="AA168" s="214"/>
      <c r="AB168" s="214"/>
      <c r="AC168" s="214"/>
      <c r="AD168" s="214"/>
      <c r="AE168" s="214"/>
    </row>
    <row r="169" spans="1:31" s="474" customFormat="1" ht="210" x14ac:dyDescent="0.25">
      <c r="A169" s="381">
        <v>55</v>
      </c>
      <c r="B169" s="382" t="s">
        <v>1879</v>
      </c>
      <c r="C169" s="383" t="s">
        <v>1908</v>
      </c>
      <c r="D169" s="332" t="s">
        <v>1362</v>
      </c>
      <c r="E169" s="372" t="s">
        <v>100</v>
      </c>
      <c r="F169" s="384" t="s">
        <v>58</v>
      </c>
      <c r="G169" s="375">
        <v>5</v>
      </c>
      <c r="H169" s="384">
        <v>3</v>
      </c>
      <c r="I169" s="379">
        <v>15</v>
      </c>
      <c r="J169" s="416" t="s">
        <v>90</v>
      </c>
      <c r="K169" s="250" t="s">
        <v>1909</v>
      </c>
      <c r="L169" s="332" t="s">
        <v>61</v>
      </c>
      <c r="M169" s="103">
        <v>85</v>
      </c>
      <c r="N169" s="384">
        <v>3</v>
      </c>
      <c r="O169" s="384">
        <v>3</v>
      </c>
      <c r="P169" s="378">
        <v>9</v>
      </c>
      <c r="Q169" s="416" t="s">
        <v>59</v>
      </c>
      <c r="R169" s="80" t="s">
        <v>63</v>
      </c>
      <c r="S169" s="251" t="s">
        <v>1910</v>
      </c>
      <c r="T169" s="252" t="s">
        <v>1911</v>
      </c>
      <c r="U169" s="253" t="s">
        <v>1912</v>
      </c>
      <c r="V169" s="252" t="s">
        <v>143</v>
      </c>
      <c r="W169" s="252" t="s">
        <v>1913</v>
      </c>
      <c r="X169" s="3"/>
      <c r="Y169" s="214"/>
      <c r="Z169" s="214"/>
      <c r="AA169" s="214"/>
      <c r="AB169" s="214"/>
      <c r="AC169" s="214"/>
      <c r="AD169" s="214"/>
      <c r="AE169" s="214"/>
    </row>
    <row r="170" spans="1:31" s="474" customFormat="1" ht="255" x14ac:dyDescent="0.25">
      <c r="A170" s="381"/>
      <c r="B170" s="382"/>
      <c r="C170" s="383"/>
      <c r="D170" s="332" t="s">
        <v>1914</v>
      </c>
      <c r="E170" s="372" t="s">
        <v>100</v>
      </c>
      <c r="F170" s="384"/>
      <c r="G170" s="375"/>
      <c r="H170" s="384"/>
      <c r="I170" s="379"/>
      <c r="J170" s="416"/>
      <c r="K170" s="250" t="s">
        <v>1915</v>
      </c>
      <c r="L170" s="332" t="s">
        <v>61</v>
      </c>
      <c r="M170" s="103">
        <v>70</v>
      </c>
      <c r="N170" s="384"/>
      <c r="O170" s="384"/>
      <c r="P170" s="378"/>
      <c r="Q170" s="416"/>
      <c r="R170" s="80" t="s">
        <v>63</v>
      </c>
      <c r="S170" s="252" t="s">
        <v>1916</v>
      </c>
      <c r="T170" s="252" t="s">
        <v>1917</v>
      </c>
      <c r="U170" s="253" t="s">
        <v>1912</v>
      </c>
      <c r="V170" s="252" t="s">
        <v>143</v>
      </c>
      <c r="W170" s="252" t="s">
        <v>1918</v>
      </c>
      <c r="X170" s="3"/>
      <c r="Y170" s="214"/>
      <c r="Z170" s="214"/>
      <c r="AA170" s="214"/>
      <c r="AB170" s="214"/>
      <c r="AC170" s="214"/>
      <c r="AD170" s="214"/>
      <c r="AE170" s="214"/>
    </row>
    <row r="171" spans="1:31" s="474" customFormat="1" ht="140.25" x14ac:dyDescent="0.25">
      <c r="A171" s="381"/>
      <c r="B171" s="382"/>
      <c r="C171" s="383"/>
      <c r="D171" s="3" t="s">
        <v>1919</v>
      </c>
      <c r="E171" s="372" t="s">
        <v>100</v>
      </c>
      <c r="F171" s="384"/>
      <c r="G171" s="375"/>
      <c r="H171" s="384"/>
      <c r="I171" s="379"/>
      <c r="J171" s="416"/>
      <c r="K171" s="16" t="s">
        <v>1920</v>
      </c>
      <c r="L171" s="332" t="s">
        <v>61</v>
      </c>
      <c r="M171" s="254">
        <v>85</v>
      </c>
      <c r="N171" s="384"/>
      <c r="O171" s="384"/>
      <c r="P171" s="378"/>
      <c r="Q171" s="416"/>
      <c r="R171" s="80"/>
      <c r="S171" s="80"/>
      <c r="T171" s="80"/>
      <c r="U171" s="80"/>
      <c r="V171" s="80"/>
      <c r="W171" s="80"/>
      <c r="X171" s="3"/>
      <c r="Y171" s="214"/>
      <c r="Z171" s="214"/>
      <c r="AA171" s="214"/>
      <c r="AB171" s="214"/>
      <c r="AC171" s="214"/>
      <c r="AD171" s="214"/>
      <c r="AE171" s="214"/>
    </row>
    <row r="172" spans="1:31" s="474" customFormat="1" ht="102" x14ac:dyDescent="0.25">
      <c r="A172" s="381"/>
      <c r="B172" s="382"/>
      <c r="C172" s="383"/>
      <c r="D172" s="3" t="s">
        <v>1921</v>
      </c>
      <c r="E172" s="372" t="s">
        <v>100</v>
      </c>
      <c r="F172" s="384"/>
      <c r="G172" s="375"/>
      <c r="H172" s="384"/>
      <c r="I172" s="379"/>
      <c r="J172" s="416"/>
      <c r="K172" s="16" t="s">
        <v>1922</v>
      </c>
      <c r="L172" s="332" t="s">
        <v>61</v>
      </c>
      <c r="M172" s="103">
        <v>75</v>
      </c>
      <c r="N172" s="384"/>
      <c r="O172" s="384"/>
      <c r="P172" s="378"/>
      <c r="Q172" s="416"/>
      <c r="R172" s="80"/>
      <c r="S172" s="80"/>
      <c r="T172" s="80"/>
      <c r="U172" s="80"/>
      <c r="V172" s="80"/>
      <c r="W172" s="80"/>
      <c r="X172" s="3"/>
      <c r="Y172" s="214"/>
      <c r="Z172" s="214"/>
      <c r="AA172" s="214"/>
      <c r="AB172" s="214"/>
      <c r="AC172" s="214"/>
      <c r="AD172" s="214"/>
      <c r="AE172" s="214"/>
    </row>
    <row r="173" spans="1:31" s="474" customFormat="1" ht="105" x14ac:dyDescent="0.25">
      <c r="A173" s="381">
        <v>56</v>
      </c>
      <c r="B173" s="382" t="s">
        <v>1879</v>
      </c>
      <c r="C173" s="383" t="s">
        <v>1923</v>
      </c>
      <c r="D173" s="255" t="s">
        <v>1924</v>
      </c>
      <c r="E173" s="149" t="s">
        <v>36</v>
      </c>
      <c r="F173" s="384" t="s">
        <v>58</v>
      </c>
      <c r="G173" s="375">
        <v>5</v>
      </c>
      <c r="H173" s="384">
        <v>3</v>
      </c>
      <c r="I173" s="379">
        <v>15</v>
      </c>
      <c r="J173" s="416" t="s">
        <v>90</v>
      </c>
      <c r="K173" s="16" t="s">
        <v>1925</v>
      </c>
      <c r="L173" s="332" t="s">
        <v>61</v>
      </c>
      <c r="M173" s="103">
        <v>85</v>
      </c>
      <c r="N173" s="384">
        <v>3</v>
      </c>
      <c r="O173" s="384">
        <v>3</v>
      </c>
      <c r="P173" s="378">
        <v>9</v>
      </c>
      <c r="Q173" s="416" t="s">
        <v>59</v>
      </c>
      <c r="R173" s="39" t="s">
        <v>63</v>
      </c>
      <c r="S173" s="39" t="s">
        <v>1926</v>
      </c>
      <c r="T173" s="251" t="s">
        <v>1927</v>
      </c>
      <c r="U173" s="256" t="s">
        <v>1928</v>
      </c>
      <c r="V173" s="251" t="s">
        <v>1929</v>
      </c>
      <c r="W173" s="251" t="s">
        <v>1930</v>
      </c>
      <c r="X173" s="3"/>
      <c r="Y173" s="214"/>
      <c r="Z173" s="214"/>
      <c r="AA173" s="214"/>
      <c r="AB173" s="214"/>
      <c r="AC173" s="214"/>
      <c r="AD173" s="214"/>
      <c r="AE173" s="214"/>
    </row>
    <row r="174" spans="1:31" s="474" customFormat="1" ht="102" x14ac:dyDescent="0.25">
      <c r="A174" s="381"/>
      <c r="B174" s="382"/>
      <c r="C174" s="383"/>
      <c r="D174" s="255" t="s">
        <v>1931</v>
      </c>
      <c r="E174" s="149" t="s">
        <v>100</v>
      </c>
      <c r="F174" s="384"/>
      <c r="G174" s="375"/>
      <c r="H174" s="384"/>
      <c r="I174" s="379"/>
      <c r="J174" s="416"/>
      <c r="K174" s="16" t="s">
        <v>1932</v>
      </c>
      <c r="L174" s="332" t="s">
        <v>61</v>
      </c>
      <c r="M174" s="103">
        <v>70</v>
      </c>
      <c r="N174" s="384"/>
      <c r="O174" s="384"/>
      <c r="P174" s="378"/>
      <c r="Q174" s="416"/>
      <c r="R174" s="80"/>
      <c r="S174" s="39"/>
      <c r="T174" s="251"/>
      <c r="U174" s="256"/>
      <c r="V174" s="251"/>
      <c r="W174" s="251"/>
      <c r="X174" s="3"/>
      <c r="Y174" s="214"/>
      <c r="Z174" s="214"/>
      <c r="AA174" s="214"/>
      <c r="AB174" s="214"/>
      <c r="AC174" s="214"/>
      <c r="AD174" s="214"/>
      <c r="AE174" s="214"/>
    </row>
    <row r="175" spans="1:31" s="474" customFormat="1" ht="89.25" x14ac:dyDescent="0.25">
      <c r="A175" s="381">
        <v>57</v>
      </c>
      <c r="B175" s="382" t="s">
        <v>1879</v>
      </c>
      <c r="C175" s="383" t="s">
        <v>1933</v>
      </c>
      <c r="D175" s="3" t="s">
        <v>1934</v>
      </c>
      <c r="E175" s="89" t="s">
        <v>48</v>
      </c>
      <c r="F175" s="384" t="s">
        <v>58</v>
      </c>
      <c r="G175" s="375">
        <v>5</v>
      </c>
      <c r="H175" s="384">
        <v>4</v>
      </c>
      <c r="I175" s="379">
        <v>20</v>
      </c>
      <c r="J175" s="416" t="s">
        <v>90</v>
      </c>
      <c r="K175" s="16" t="s">
        <v>1935</v>
      </c>
      <c r="L175" s="332" t="s">
        <v>61</v>
      </c>
      <c r="M175" s="254">
        <v>65</v>
      </c>
      <c r="N175" s="415">
        <v>4</v>
      </c>
      <c r="O175" s="415">
        <v>4</v>
      </c>
      <c r="P175" s="378">
        <v>16</v>
      </c>
      <c r="Q175" s="416" t="s">
        <v>90</v>
      </c>
      <c r="R175" s="39" t="s">
        <v>63</v>
      </c>
      <c r="S175" s="39" t="s">
        <v>1936</v>
      </c>
      <c r="T175" s="39" t="s">
        <v>1937</v>
      </c>
      <c r="U175" s="240">
        <v>42948</v>
      </c>
      <c r="V175" s="39" t="s">
        <v>176</v>
      </c>
      <c r="W175" s="39" t="s">
        <v>1938</v>
      </c>
      <c r="X175" s="3"/>
      <c r="Y175" s="214"/>
      <c r="Z175" s="214"/>
      <c r="AA175" s="214"/>
      <c r="AB175" s="214"/>
      <c r="AC175" s="214"/>
      <c r="AD175" s="214"/>
      <c r="AE175" s="214"/>
    </row>
    <row r="176" spans="1:31" s="474" customFormat="1" ht="204" x14ac:dyDescent="0.25">
      <c r="A176" s="381"/>
      <c r="B176" s="382"/>
      <c r="C176" s="383"/>
      <c r="D176" s="3" t="s">
        <v>1939</v>
      </c>
      <c r="E176" s="89" t="s">
        <v>48</v>
      </c>
      <c r="F176" s="384"/>
      <c r="G176" s="375"/>
      <c r="H176" s="384"/>
      <c r="I176" s="379"/>
      <c r="J176" s="416"/>
      <c r="K176" s="46" t="s">
        <v>1940</v>
      </c>
      <c r="L176" s="332" t="s">
        <v>61</v>
      </c>
      <c r="M176" s="254">
        <v>50</v>
      </c>
      <c r="N176" s="415"/>
      <c r="O176" s="415"/>
      <c r="P176" s="378"/>
      <c r="Q176" s="416"/>
      <c r="R176" s="39"/>
      <c r="S176" s="39"/>
      <c r="T176" s="39"/>
      <c r="U176" s="240"/>
      <c r="V176" s="39"/>
      <c r="W176" s="39"/>
      <c r="X176" s="3"/>
      <c r="Y176" s="214"/>
      <c r="Z176" s="214"/>
      <c r="AA176" s="214"/>
      <c r="AB176" s="214"/>
      <c r="AC176" s="214"/>
      <c r="AD176" s="214"/>
      <c r="AE176" s="214"/>
    </row>
    <row r="177" spans="1:31" s="474" customFormat="1" ht="38.25" x14ac:dyDescent="0.25">
      <c r="A177" s="381"/>
      <c r="B177" s="382"/>
      <c r="C177" s="383"/>
      <c r="D177" s="75" t="s">
        <v>1941</v>
      </c>
      <c r="E177" s="89" t="s">
        <v>48</v>
      </c>
      <c r="F177" s="384"/>
      <c r="G177" s="375"/>
      <c r="H177" s="384"/>
      <c r="I177" s="379"/>
      <c r="J177" s="416"/>
      <c r="K177" s="16"/>
      <c r="L177" s="332"/>
      <c r="M177" s="254">
        <v>0</v>
      </c>
      <c r="N177" s="415"/>
      <c r="O177" s="415"/>
      <c r="P177" s="378"/>
      <c r="Q177" s="416"/>
      <c r="R177" s="80"/>
      <c r="S177" s="80"/>
      <c r="T177" s="80"/>
      <c r="U177" s="80"/>
      <c r="V177" s="80"/>
      <c r="W177" s="80"/>
      <c r="X177" s="3"/>
      <c r="Y177" s="214"/>
      <c r="Z177" s="214"/>
      <c r="AA177" s="214"/>
      <c r="AB177" s="214"/>
      <c r="AC177" s="214"/>
      <c r="AD177" s="214"/>
      <c r="AE177" s="214"/>
    </row>
    <row r="178" spans="1:31" s="474" customFormat="1" ht="127.5" x14ac:dyDescent="0.25">
      <c r="A178" s="381">
        <v>58</v>
      </c>
      <c r="B178" s="382" t="s">
        <v>1879</v>
      </c>
      <c r="C178" s="383" t="s">
        <v>1942</v>
      </c>
      <c r="D178" s="75" t="s">
        <v>1943</v>
      </c>
      <c r="E178" s="149" t="s">
        <v>100</v>
      </c>
      <c r="F178" s="384" t="s">
        <v>58</v>
      </c>
      <c r="G178" s="375">
        <v>5</v>
      </c>
      <c r="H178" s="384">
        <v>3</v>
      </c>
      <c r="I178" s="379">
        <v>15</v>
      </c>
      <c r="J178" s="416" t="s">
        <v>90</v>
      </c>
      <c r="K178" s="16" t="s">
        <v>1944</v>
      </c>
      <c r="L178" s="332" t="s">
        <v>61</v>
      </c>
      <c r="M178" s="103">
        <v>45</v>
      </c>
      <c r="N178" s="384">
        <v>5</v>
      </c>
      <c r="O178" s="384">
        <v>3</v>
      </c>
      <c r="P178" s="378">
        <v>15</v>
      </c>
      <c r="Q178" s="416" t="s">
        <v>90</v>
      </c>
      <c r="R178" s="80" t="s">
        <v>63</v>
      </c>
      <c r="S178" s="39" t="s">
        <v>1945</v>
      </c>
      <c r="T178" s="80" t="s">
        <v>1946</v>
      </c>
      <c r="U178" s="225">
        <v>42917</v>
      </c>
      <c r="V178" s="80" t="s">
        <v>78</v>
      </c>
      <c r="W178" s="80" t="s">
        <v>1947</v>
      </c>
      <c r="X178" s="3"/>
      <c r="Y178" s="214"/>
      <c r="Z178" s="214"/>
      <c r="AA178" s="214"/>
      <c r="AB178" s="214"/>
      <c r="AC178" s="214"/>
      <c r="AD178" s="214"/>
      <c r="AE178" s="214"/>
    </row>
    <row r="179" spans="1:31" s="474" customFormat="1" ht="89.25" x14ac:dyDescent="0.25">
      <c r="A179" s="381"/>
      <c r="B179" s="382"/>
      <c r="C179" s="383"/>
      <c r="D179" s="10" t="s">
        <v>1948</v>
      </c>
      <c r="E179" s="149" t="s">
        <v>100</v>
      </c>
      <c r="F179" s="384"/>
      <c r="G179" s="375"/>
      <c r="H179" s="384"/>
      <c r="I179" s="379"/>
      <c r="J179" s="416"/>
      <c r="K179" s="16" t="s">
        <v>1949</v>
      </c>
      <c r="L179" s="332" t="s">
        <v>61</v>
      </c>
      <c r="M179" s="103">
        <v>45</v>
      </c>
      <c r="N179" s="384"/>
      <c r="O179" s="384"/>
      <c r="P179" s="378"/>
      <c r="Q179" s="416"/>
      <c r="R179" s="80" t="s">
        <v>63</v>
      </c>
      <c r="S179" s="39" t="s">
        <v>1950</v>
      </c>
      <c r="T179" s="39" t="s">
        <v>1951</v>
      </c>
      <c r="U179" s="225">
        <v>42914</v>
      </c>
      <c r="V179" s="80" t="s">
        <v>78</v>
      </c>
      <c r="W179" s="80" t="s">
        <v>1947</v>
      </c>
      <c r="X179" s="3"/>
      <c r="Y179" s="214"/>
      <c r="Z179" s="214"/>
      <c r="AA179" s="214"/>
      <c r="AB179" s="214"/>
      <c r="AC179" s="214"/>
      <c r="AD179" s="214"/>
      <c r="AE179" s="214"/>
    </row>
    <row r="180" spans="1:31" s="474" customFormat="1" ht="112.5" x14ac:dyDescent="0.25">
      <c r="A180" s="427">
        <v>59</v>
      </c>
      <c r="B180" s="417" t="s">
        <v>1879</v>
      </c>
      <c r="C180" s="428" t="s">
        <v>862</v>
      </c>
      <c r="D180" s="184" t="s">
        <v>1952</v>
      </c>
      <c r="E180" s="232" t="s">
        <v>36</v>
      </c>
      <c r="F180" s="416" t="s">
        <v>37</v>
      </c>
      <c r="G180" s="428">
        <v>3</v>
      </c>
      <c r="H180" s="428">
        <v>20</v>
      </c>
      <c r="I180" s="418">
        <v>60</v>
      </c>
      <c r="J180" s="416" t="s">
        <v>1584</v>
      </c>
      <c r="K180" s="66" t="s">
        <v>1953</v>
      </c>
      <c r="L180" s="342" t="s">
        <v>40</v>
      </c>
      <c r="M180" s="257">
        <v>85</v>
      </c>
      <c r="N180" s="428">
        <v>1</v>
      </c>
      <c r="O180" s="428">
        <v>20</v>
      </c>
      <c r="P180" s="418">
        <v>20</v>
      </c>
      <c r="Q180" s="416" t="s">
        <v>41</v>
      </c>
      <c r="R180" s="67" t="s">
        <v>164</v>
      </c>
      <c r="S180" s="363" t="s">
        <v>1954</v>
      </c>
      <c r="T180" s="67" t="s">
        <v>412</v>
      </c>
      <c r="U180" s="188">
        <v>42948</v>
      </c>
      <c r="V180" s="67" t="s">
        <v>143</v>
      </c>
      <c r="W180" s="67" t="s">
        <v>1955</v>
      </c>
      <c r="X180" s="65"/>
      <c r="Y180" s="310"/>
      <c r="Z180" s="310"/>
      <c r="AA180" s="310"/>
      <c r="AB180" s="310"/>
      <c r="AC180" s="310"/>
      <c r="AD180" s="310"/>
      <c r="AE180" s="310"/>
    </row>
    <row r="181" spans="1:31" s="474" customFormat="1" ht="22.5" x14ac:dyDescent="0.25">
      <c r="A181" s="427"/>
      <c r="B181" s="417"/>
      <c r="C181" s="428"/>
      <c r="D181" s="218" t="s">
        <v>873</v>
      </c>
      <c r="E181" s="232" t="s">
        <v>189</v>
      </c>
      <c r="F181" s="416"/>
      <c r="G181" s="428"/>
      <c r="H181" s="428"/>
      <c r="I181" s="418"/>
      <c r="J181" s="416"/>
      <c r="K181" s="67"/>
      <c r="L181" s="342"/>
      <c r="M181" s="47">
        <v>0</v>
      </c>
      <c r="N181" s="428"/>
      <c r="O181" s="428"/>
      <c r="P181" s="418"/>
      <c r="Q181" s="416"/>
      <c r="R181" s="67"/>
      <c r="S181" s="67"/>
      <c r="T181" s="67"/>
      <c r="U181" s="188"/>
      <c r="V181" s="67"/>
      <c r="W181" s="67"/>
      <c r="X181" s="65"/>
      <c r="Y181" s="310"/>
      <c r="Z181" s="310"/>
      <c r="AA181" s="310"/>
      <c r="AB181" s="310"/>
      <c r="AC181" s="310"/>
      <c r="AD181" s="310"/>
      <c r="AE181" s="310"/>
    </row>
    <row r="182" spans="1:31" s="474" customFormat="1" ht="78.75" x14ac:dyDescent="0.25">
      <c r="A182" s="427">
        <v>60</v>
      </c>
      <c r="B182" s="417" t="s">
        <v>1956</v>
      </c>
      <c r="C182" s="428" t="s">
        <v>1957</v>
      </c>
      <c r="D182" s="184" t="s">
        <v>1958</v>
      </c>
      <c r="E182" s="249" t="s">
        <v>189</v>
      </c>
      <c r="F182" s="416" t="s">
        <v>37</v>
      </c>
      <c r="G182" s="428">
        <v>2</v>
      </c>
      <c r="H182" s="428">
        <v>10</v>
      </c>
      <c r="I182" s="418">
        <v>20</v>
      </c>
      <c r="J182" s="416" t="s">
        <v>41</v>
      </c>
      <c r="K182" s="66" t="s">
        <v>1959</v>
      </c>
      <c r="L182" s="342" t="s">
        <v>40</v>
      </c>
      <c r="M182" s="47">
        <v>85</v>
      </c>
      <c r="N182" s="428">
        <v>1</v>
      </c>
      <c r="O182" s="428">
        <v>10</v>
      </c>
      <c r="P182" s="418">
        <v>10</v>
      </c>
      <c r="Q182" s="416" t="s">
        <v>1458</v>
      </c>
      <c r="R182" s="64" t="s">
        <v>42</v>
      </c>
      <c r="S182" s="67" t="s">
        <v>1960</v>
      </c>
      <c r="T182" s="67" t="s">
        <v>308</v>
      </c>
      <c r="U182" s="188">
        <v>42979</v>
      </c>
      <c r="V182" s="67" t="s">
        <v>78</v>
      </c>
      <c r="W182" s="67" t="s">
        <v>1961</v>
      </c>
      <c r="X182" s="65"/>
      <c r="Y182" s="310"/>
      <c r="Z182" s="310"/>
      <c r="AA182" s="310"/>
      <c r="AB182" s="310"/>
      <c r="AC182" s="310"/>
      <c r="AD182" s="310"/>
      <c r="AE182" s="310"/>
    </row>
    <row r="183" spans="1:31" s="474" customFormat="1" ht="22.5" x14ac:dyDescent="0.25">
      <c r="A183" s="427"/>
      <c r="B183" s="417"/>
      <c r="C183" s="428"/>
      <c r="D183" s="184" t="s">
        <v>1962</v>
      </c>
      <c r="E183" s="249" t="s">
        <v>36</v>
      </c>
      <c r="F183" s="416"/>
      <c r="G183" s="428"/>
      <c r="H183" s="428"/>
      <c r="I183" s="418"/>
      <c r="J183" s="416"/>
      <c r="K183" s="310"/>
      <c r="L183" s="342"/>
      <c r="M183" s="47">
        <v>0</v>
      </c>
      <c r="N183" s="428"/>
      <c r="O183" s="428"/>
      <c r="P183" s="418"/>
      <c r="Q183" s="416"/>
      <c r="R183" s="64"/>
      <c r="S183" s="67"/>
      <c r="T183" s="67"/>
      <c r="U183" s="188"/>
      <c r="V183" s="67"/>
      <c r="W183" s="67"/>
      <c r="X183" s="65"/>
      <c r="Y183" s="310"/>
      <c r="Z183" s="310"/>
      <c r="AA183" s="310"/>
      <c r="AB183" s="310"/>
      <c r="AC183" s="310"/>
      <c r="AD183" s="310"/>
      <c r="AE183" s="310"/>
    </row>
    <row r="184" spans="1:31" s="474" customFormat="1" ht="33.75" x14ac:dyDescent="0.25">
      <c r="A184" s="427"/>
      <c r="B184" s="417"/>
      <c r="C184" s="428"/>
      <c r="D184" s="184" t="s">
        <v>52</v>
      </c>
      <c r="E184" s="249" t="s">
        <v>189</v>
      </c>
      <c r="F184" s="416"/>
      <c r="G184" s="428"/>
      <c r="H184" s="428"/>
      <c r="I184" s="418"/>
      <c r="J184" s="416"/>
      <c r="K184" s="65"/>
      <c r="L184" s="342"/>
      <c r="M184" s="47">
        <v>0</v>
      </c>
      <c r="N184" s="428"/>
      <c r="O184" s="428"/>
      <c r="P184" s="418"/>
      <c r="Q184" s="416"/>
      <c r="R184" s="64"/>
      <c r="S184" s="67"/>
      <c r="T184" s="67"/>
      <c r="U184" s="67"/>
      <c r="V184" s="67"/>
      <c r="W184" s="67"/>
      <c r="X184" s="65"/>
      <c r="Y184" s="310"/>
      <c r="Z184" s="310"/>
      <c r="AA184" s="310"/>
      <c r="AB184" s="310"/>
      <c r="AC184" s="310"/>
      <c r="AD184" s="310"/>
      <c r="AE184" s="310"/>
    </row>
    <row r="185" spans="1:31" s="474" customFormat="1" ht="67.5" x14ac:dyDescent="0.25">
      <c r="A185" s="427">
        <v>61</v>
      </c>
      <c r="B185" s="417" t="s">
        <v>1963</v>
      </c>
      <c r="C185" s="428" t="s">
        <v>1964</v>
      </c>
      <c r="D185" s="63" t="s">
        <v>1545</v>
      </c>
      <c r="E185" s="249" t="s">
        <v>189</v>
      </c>
      <c r="F185" s="416" t="s">
        <v>37</v>
      </c>
      <c r="G185" s="440">
        <v>1</v>
      </c>
      <c r="H185" s="428">
        <v>20</v>
      </c>
      <c r="I185" s="418">
        <f>G185*H185</f>
        <v>20</v>
      </c>
      <c r="J185" s="416" t="str">
        <f>IF(AND(I185&lt;=10,I185&gt;=5),"BAJA",IF(AND(I185&lt;=25,I185&gt;=15),"MODERADA",IF(AND(I185&lt;=50,I185&gt;=30),"ALTA",IF(AND(I185&lt;=100,I185&gt;=60),"EXTREMA","0"))))</f>
        <v>MODERADA</v>
      </c>
      <c r="K185" s="185" t="s">
        <v>1965</v>
      </c>
      <c r="L185" s="342" t="s">
        <v>40</v>
      </c>
      <c r="M185" s="47">
        <v>80</v>
      </c>
      <c r="N185" s="428">
        <v>1</v>
      </c>
      <c r="O185" s="428">
        <v>20</v>
      </c>
      <c r="P185" s="418">
        <f>N185*O185</f>
        <v>20</v>
      </c>
      <c r="Q185" s="416" t="str">
        <f>IF(AND(P185&lt;=10,P185&gt;=5),"BAJA",IF(AND(P185&lt;=25,P185&gt;=15),"MODERADA",IF(AND(P185&lt;=50,P185&gt;=30),"ALTA",IF(AND(P185&lt;=100,P185&gt;=60),"EXTREMA","0"))))</f>
        <v>MODERADA</v>
      </c>
      <c r="R185" s="231" t="s">
        <v>164</v>
      </c>
      <c r="S185" s="66" t="s">
        <v>1966</v>
      </c>
      <c r="T185" s="67" t="s">
        <v>1967</v>
      </c>
      <c r="U185" s="188">
        <v>43054</v>
      </c>
      <c r="V185" s="67" t="s">
        <v>104</v>
      </c>
      <c r="W185" s="67" t="s">
        <v>1968</v>
      </c>
      <c r="X185" s="65"/>
      <c r="Y185" s="310"/>
      <c r="Z185" s="310"/>
      <c r="AA185" s="310"/>
      <c r="AB185" s="310"/>
      <c r="AC185" s="310"/>
      <c r="AD185" s="310"/>
      <c r="AE185" s="310"/>
    </row>
    <row r="186" spans="1:31" s="474" customFormat="1" ht="45" x14ac:dyDescent="0.25">
      <c r="A186" s="427"/>
      <c r="B186" s="417"/>
      <c r="C186" s="428"/>
      <c r="D186" s="63" t="s">
        <v>1969</v>
      </c>
      <c r="E186" s="249" t="s">
        <v>36</v>
      </c>
      <c r="F186" s="416"/>
      <c r="G186" s="440"/>
      <c r="H186" s="428"/>
      <c r="I186" s="418"/>
      <c r="J186" s="416"/>
      <c r="K186" s="66" t="s">
        <v>1970</v>
      </c>
      <c r="L186" s="342" t="s">
        <v>40</v>
      </c>
      <c r="M186" s="47">
        <v>65</v>
      </c>
      <c r="N186" s="428"/>
      <c r="O186" s="428"/>
      <c r="P186" s="418"/>
      <c r="Q186" s="416"/>
      <c r="R186" s="64"/>
      <c r="S186" s="66"/>
      <c r="T186" s="67"/>
      <c r="U186" s="188"/>
      <c r="V186" s="67"/>
      <c r="W186" s="67"/>
      <c r="X186" s="65"/>
      <c r="Y186" s="310"/>
      <c r="Z186" s="310"/>
      <c r="AA186" s="310"/>
      <c r="AB186" s="310"/>
      <c r="AC186" s="310"/>
      <c r="AD186" s="310"/>
      <c r="AE186" s="310"/>
    </row>
    <row r="187" spans="1:31" s="474" customFormat="1" ht="90" x14ac:dyDescent="0.25">
      <c r="A187" s="427">
        <v>62</v>
      </c>
      <c r="B187" s="417" t="s">
        <v>1971</v>
      </c>
      <c r="C187" s="422" t="s">
        <v>1972</v>
      </c>
      <c r="D187" s="184" t="s">
        <v>1973</v>
      </c>
      <c r="E187" s="249" t="s">
        <v>100</v>
      </c>
      <c r="F187" s="416" t="s">
        <v>37</v>
      </c>
      <c r="G187" s="428">
        <v>4</v>
      </c>
      <c r="H187" s="428">
        <v>5</v>
      </c>
      <c r="I187" s="418">
        <v>20</v>
      </c>
      <c r="J187" s="416" t="s">
        <v>41</v>
      </c>
      <c r="K187" s="66" t="s">
        <v>1974</v>
      </c>
      <c r="L187" s="342" t="s">
        <v>197</v>
      </c>
      <c r="M187" s="47">
        <v>85</v>
      </c>
      <c r="N187" s="428">
        <v>2</v>
      </c>
      <c r="O187" s="428">
        <v>5</v>
      </c>
      <c r="P187" s="418">
        <v>10</v>
      </c>
      <c r="Q187" s="416" t="s">
        <v>1458</v>
      </c>
      <c r="R187" s="67" t="s">
        <v>42</v>
      </c>
      <c r="S187" s="66" t="s">
        <v>1975</v>
      </c>
      <c r="T187" s="67" t="s">
        <v>1976</v>
      </c>
      <c r="U187" s="188">
        <v>42979</v>
      </c>
      <c r="V187" s="67" t="s">
        <v>143</v>
      </c>
      <c r="W187" s="67" t="s">
        <v>1977</v>
      </c>
      <c r="X187" s="65"/>
      <c r="Y187" s="310"/>
      <c r="Z187" s="310"/>
      <c r="AA187" s="310"/>
      <c r="AB187" s="310"/>
      <c r="AC187" s="310"/>
      <c r="AD187" s="310"/>
      <c r="AE187" s="310"/>
    </row>
    <row r="188" spans="1:31" s="474" customFormat="1" ht="78.75" x14ac:dyDescent="0.25">
      <c r="A188" s="427"/>
      <c r="B188" s="417"/>
      <c r="C188" s="429"/>
      <c r="D188" s="184" t="s">
        <v>1978</v>
      </c>
      <c r="E188" s="249" t="s">
        <v>36</v>
      </c>
      <c r="F188" s="416"/>
      <c r="G188" s="428"/>
      <c r="H188" s="428"/>
      <c r="I188" s="418"/>
      <c r="J188" s="416"/>
      <c r="K188" s="66" t="s">
        <v>1979</v>
      </c>
      <c r="L188" s="342" t="s">
        <v>40</v>
      </c>
      <c r="M188" s="47">
        <v>85</v>
      </c>
      <c r="N188" s="428"/>
      <c r="O188" s="428"/>
      <c r="P188" s="418"/>
      <c r="Q188" s="416"/>
      <c r="R188" s="67"/>
      <c r="S188" s="67"/>
      <c r="T188" s="67"/>
      <c r="U188" s="188"/>
      <c r="V188" s="67"/>
      <c r="W188" s="67"/>
      <c r="X188" s="65"/>
      <c r="Y188" s="310"/>
      <c r="Z188" s="310"/>
      <c r="AA188" s="310"/>
      <c r="AB188" s="310"/>
      <c r="AC188" s="310"/>
      <c r="AD188" s="310"/>
      <c r="AE188" s="310"/>
    </row>
    <row r="189" spans="1:31" s="474" customFormat="1" ht="33.75" x14ac:dyDescent="0.25">
      <c r="A189" s="427"/>
      <c r="B189" s="417"/>
      <c r="C189" s="429"/>
      <c r="D189" s="184" t="s">
        <v>1980</v>
      </c>
      <c r="E189" s="249"/>
      <c r="F189" s="416"/>
      <c r="G189" s="428"/>
      <c r="H189" s="428"/>
      <c r="I189" s="418"/>
      <c r="J189" s="416"/>
      <c r="K189" s="485"/>
      <c r="L189" s="342"/>
      <c r="M189" s="47">
        <v>0</v>
      </c>
      <c r="N189" s="428"/>
      <c r="O189" s="428"/>
      <c r="P189" s="418"/>
      <c r="Q189" s="416"/>
      <c r="R189" s="67"/>
      <c r="S189" s="67"/>
      <c r="T189" s="67"/>
      <c r="U189" s="67"/>
      <c r="V189" s="67"/>
      <c r="W189" s="67"/>
      <c r="X189" s="65"/>
      <c r="Y189" s="310"/>
      <c r="Z189" s="310"/>
      <c r="AA189" s="310"/>
      <c r="AB189" s="310"/>
      <c r="AC189" s="310"/>
      <c r="AD189" s="310"/>
      <c r="AE189" s="310"/>
    </row>
    <row r="190" spans="1:31" s="474" customFormat="1" ht="67.5" x14ac:dyDescent="0.25">
      <c r="A190" s="419">
        <v>63</v>
      </c>
      <c r="B190" s="438" t="s">
        <v>1981</v>
      </c>
      <c r="C190" s="439" t="s">
        <v>1982</v>
      </c>
      <c r="D190" s="259" t="s">
        <v>1983</v>
      </c>
      <c r="E190" s="307" t="s">
        <v>48</v>
      </c>
      <c r="F190" s="417" t="s">
        <v>58</v>
      </c>
      <c r="G190" s="417">
        <v>4</v>
      </c>
      <c r="H190" s="417">
        <v>3</v>
      </c>
      <c r="I190" s="416">
        <v>12</v>
      </c>
      <c r="J190" s="416" t="s">
        <v>59</v>
      </c>
      <c r="K190" s="363" t="s">
        <v>1984</v>
      </c>
      <c r="L190" s="342" t="s">
        <v>61</v>
      </c>
      <c r="M190" s="47">
        <v>85</v>
      </c>
      <c r="N190" s="417">
        <v>2</v>
      </c>
      <c r="O190" s="417">
        <v>3</v>
      </c>
      <c r="P190" s="418">
        <v>6</v>
      </c>
      <c r="Q190" s="416" t="s">
        <v>62</v>
      </c>
      <c r="R190" s="186" t="s">
        <v>81</v>
      </c>
      <c r="S190" s="199" t="s">
        <v>1985</v>
      </c>
      <c r="T190" s="199" t="s">
        <v>1986</v>
      </c>
      <c r="U190" s="258">
        <v>42979</v>
      </c>
      <c r="V190" s="199" t="s">
        <v>273</v>
      </c>
      <c r="W190" s="199" t="s">
        <v>1987</v>
      </c>
      <c r="X190" s="65"/>
      <c r="Y190" s="310"/>
      <c r="Z190" s="310"/>
      <c r="AA190" s="310"/>
      <c r="AB190" s="310"/>
      <c r="AC190" s="310"/>
      <c r="AD190" s="310"/>
      <c r="AE190" s="310"/>
    </row>
    <row r="191" spans="1:31" s="474" customFormat="1" ht="33.75" x14ac:dyDescent="0.25">
      <c r="A191" s="419"/>
      <c r="B191" s="438"/>
      <c r="C191" s="439"/>
      <c r="D191" s="199" t="s">
        <v>1988</v>
      </c>
      <c r="E191" s="307" t="s">
        <v>100</v>
      </c>
      <c r="F191" s="417"/>
      <c r="G191" s="417"/>
      <c r="H191" s="417"/>
      <c r="I191" s="416"/>
      <c r="J191" s="416"/>
      <c r="K191" s="363"/>
      <c r="L191" s="342"/>
      <c r="M191" s="47">
        <v>0</v>
      </c>
      <c r="N191" s="417"/>
      <c r="O191" s="417"/>
      <c r="P191" s="418"/>
      <c r="Q191" s="416"/>
      <c r="R191" s="186"/>
      <c r="S191" s="186"/>
      <c r="T191" s="186"/>
      <c r="U191" s="186"/>
      <c r="V191" s="186"/>
      <c r="W191" s="186"/>
      <c r="X191" s="65"/>
      <c r="Y191" s="310"/>
      <c r="Z191" s="310"/>
      <c r="AA191" s="310"/>
      <c r="AB191" s="310"/>
      <c r="AC191" s="310"/>
      <c r="AD191" s="310"/>
      <c r="AE191" s="310"/>
    </row>
    <row r="192" spans="1:31" s="474" customFormat="1" ht="45" x14ac:dyDescent="0.25">
      <c r="A192" s="419"/>
      <c r="B192" s="438"/>
      <c r="C192" s="439"/>
      <c r="D192" s="259" t="s">
        <v>1989</v>
      </c>
      <c r="E192" s="307" t="s">
        <v>189</v>
      </c>
      <c r="F192" s="417"/>
      <c r="G192" s="417"/>
      <c r="H192" s="417"/>
      <c r="I192" s="416"/>
      <c r="J192" s="416"/>
      <c r="K192" s="363"/>
      <c r="L192" s="342"/>
      <c r="M192" s="47">
        <v>0</v>
      </c>
      <c r="N192" s="417"/>
      <c r="O192" s="417"/>
      <c r="P192" s="418"/>
      <c r="Q192" s="416"/>
      <c r="R192" s="186"/>
      <c r="S192" s="186"/>
      <c r="T192" s="186"/>
      <c r="U192" s="186"/>
      <c r="V192" s="186"/>
      <c r="W192" s="186"/>
      <c r="X192" s="65"/>
      <c r="Y192" s="310"/>
      <c r="Z192" s="310"/>
      <c r="AA192" s="310"/>
      <c r="AB192" s="310"/>
      <c r="AC192" s="310"/>
      <c r="AD192" s="310"/>
      <c r="AE192" s="310"/>
    </row>
    <row r="193" spans="1:31" s="474" customFormat="1" ht="45" x14ac:dyDescent="0.25">
      <c r="A193" s="419"/>
      <c r="B193" s="438"/>
      <c r="C193" s="439"/>
      <c r="D193" s="259" t="s">
        <v>1990</v>
      </c>
      <c r="E193" s="307"/>
      <c r="F193" s="417"/>
      <c r="G193" s="417"/>
      <c r="H193" s="417"/>
      <c r="I193" s="416"/>
      <c r="J193" s="416"/>
      <c r="K193" s="363"/>
      <c r="L193" s="342"/>
      <c r="M193" s="47">
        <v>0</v>
      </c>
      <c r="N193" s="417"/>
      <c r="O193" s="417"/>
      <c r="P193" s="418"/>
      <c r="Q193" s="416"/>
      <c r="R193" s="186"/>
      <c r="S193" s="186"/>
      <c r="T193" s="186"/>
      <c r="U193" s="186"/>
      <c r="V193" s="186"/>
      <c r="W193" s="186"/>
      <c r="X193" s="65"/>
      <c r="Y193" s="310"/>
      <c r="Z193" s="310"/>
      <c r="AA193" s="310"/>
      <c r="AB193" s="310"/>
      <c r="AC193" s="310"/>
      <c r="AD193" s="310"/>
      <c r="AE193" s="310"/>
    </row>
    <row r="194" spans="1:31" s="474" customFormat="1" ht="22.5" x14ac:dyDescent="0.25">
      <c r="A194" s="419"/>
      <c r="B194" s="438"/>
      <c r="C194" s="439"/>
      <c r="D194" s="259" t="s">
        <v>1991</v>
      </c>
      <c r="E194" s="307"/>
      <c r="F194" s="417"/>
      <c r="G194" s="417"/>
      <c r="H194" s="417"/>
      <c r="I194" s="416"/>
      <c r="J194" s="416"/>
      <c r="K194" s="363"/>
      <c r="L194" s="342"/>
      <c r="M194" s="47">
        <v>0</v>
      </c>
      <c r="N194" s="417"/>
      <c r="O194" s="417"/>
      <c r="P194" s="418"/>
      <c r="Q194" s="416"/>
      <c r="R194" s="186"/>
      <c r="S194" s="186"/>
      <c r="T194" s="186"/>
      <c r="U194" s="186"/>
      <c r="V194" s="186"/>
      <c r="W194" s="186"/>
      <c r="X194" s="65"/>
      <c r="Y194" s="310"/>
      <c r="Z194" s="310"/>
      <c r="AA194" s="310"/>
      <c r="AB194" s="310"/>
      <c r="AC194" s="310"/>
      <c r="AD194" s="310"/>
      <c r="AE194" s="310"/>
    </row>
    <row r="195" spans="1:31" s="474" customFormat="1" ht="22.5" x14ac:dyDescent="0.25">
      <c r="A195" s="419"/>
      <c r="B195" s="438"/>
      <c r="C195" s="439"/>
      <c r="D195" s="259" t="s">
        <v>1992</v>
      </c>
      <c r="E195" s="307"/>
      <c r="F195" s="417"/>
      <c r="G195" s="417"/>
      <c r="H195" s="417"/>
      <c r="I195" s="416"/>
      <c r="J195" s="416"/>
      <c r="K195" s="363"/>
      <c r="L195" s="342"/>
      <c r="M195" s="47">
        <v>0</v>
      </c>
      <c r="N195" s="417"/>
      <c r="O195" s="417"/>
      <c r="P195" s="418"/>
      <c r="Q195" s="416"/>
      <c r="R195" s="186"/>
      <c r="S195" s="186"/>
      <c r="T195" s="186"/>
      <c r="U195" s="186"/>
      <c r="V195" s="186"/>
      <c r="W195" s="186"/>
      <c r="X195" s="65"/>
      <c r="Y195" s="310"/>
      <c r="Z195" s="310"/>
      <c r="AA195" s="310"/>
      <c r="AB195" s="310"/>
      <c r="AC195" s="310"/>
      <c r="AD195" s="310"/>
      <c r="AE195" s="310"/>
    </row>
    <row r="196" spans="1:31" s="474" customFormat="1" ht="67.5" x14ac:dyDescent="0.25">
      <c r="A196" s="427">
        <v>64</v>
      </c>
      <c r="B196" s="417" t="s">
        <v>1981</v>
      </c>
      <c r="C196" s="422" t="s">
        <v>1993</v>
      </c>
      <c r="D196" s="184" t="s">
        <v>1994</v>
      </c>
      <c r="E196" s="249" t="s">
        <v>769</v>
      </c>
      <c r="F196" s="416" t="s">
        <v>37</v>
      </c>
      <c r="G196" s="428">
        <v>2</v>
      </c>
      <c r="H196" s="428">
        <v>5</v>
      </c>
      <c r="I196" s="418">
        <v>10</v>
      </c>
      <c r="J196" s="416" t="s">
        <v>1458</v>
      </c>
      <c r="K196" s="185" t="s">
        <v>1995</v>
      </c>
      <c r="L196" s="342" t="s">
        <v>40</v>
      </c>
      <c r="M196" s="47">
        <v>90</v>
      </c>
      <c r="N196" s="428">
        <v>1</v>
      </c>
      <c r="O196" s="428">
        <v>20</v>
      </c>
      <c r="P196" s="418">
        <v>20</v>
      </c>
      <c r="Q196" s="416" t="s">
        <v>41</v>
      </c>
      <c r="R196" s="64" t="s">
        <v>42</v>
      </c>
      <c r="S196" s="46" t="s">
        <v>1996</v>
      </c>
      <c r="T196" s="46" t="s">
        <v>1997</v>
      </c>
      <c r="U196" s="213">
        <v>42979</v>
      </c>
      <c r="V196" s="46" t="s">
        <v>45</v>
      </c>
      <c r="W196" s="46" t="s">
        <v>1998</v>
      </c>
      <c r="X196" s="65"/>
      <c r="Y196" s="310"/>
      <c r="Z196" s="310"/>
      <c r="AA196" s="310"/>
      <c r="AB196" s="310"/>
      <c r="AC196" s="310"/>
      <c r="AD196" s="310"/>
      <c r="AE196" s="310"/>
    </row>
    <row r="197" spans="1:31" s="474" customFormat="1" ht="123.75" x14ac:dyDescent="0.25">
      <c r="A197" s="427"/>
      <c r="B197" s="417"/>
      <c r="C197" s="429"/>
      <c r="D197" s="184" t="s">
        <v>1999</v>
      </c>
      <c r="E197" s="249" t="s">
        <v>48</v>
      </c>
      <c r="F197" s="416"/>
      <c r="G197" s="428"/>
      <c r="H197" s="428"/>
      <c r="I197" s="418"/>
      <c r="J197" s="416"/>
      <c r="K197" s="231" t="s">
        <v>2000</v>
      </c>
      <c r="L197" s="342" t="s">
        <v>40</v>
      </c>
      <c r="M197" s="47">
        <v>90</v>
      </c>
      <c r="N197" s="428"/>
      <c r="O197" s="428"/>
      <c r="P197" s="418"/>
      <c r="Q197" s="416"/>
      <c r="R197" s="64"/>
      <c r="S197" s="67"/>
      <c r="T197" s="67"/>
      <c r="U197" s="188"/>
      <c r="V197" s="67"/>
      <c r="W197" s="67"/>
      <c r="X197" s="65"/>
      <c r="Y197" s="310"/>
      <c r="Z197" s="310"/>
      <c r="AA197" s="310"/>
      <c r="AB197" s="310"/>
      <c r="AC197" s="310"/>
      <c r="AD197" s="310"/>
      <c r="AE197" s="310"/>
    </row>
    <row r="198" spans="1:31" s="474" customFormat="1" ht="22.5" x14ac:dyDescent="0.25">
      <c r="A198" s="427"/>
      <c r="B198" s="417"/>
      <c r="C198" s="429"/>
      <c r="D198" s="184" t="s">
        <v>2001</v>
      </c>
      <c r="E198" s="232" t="s">
        <v>36</v>
      </c>
      <c r="F198" s="416"/>
      <c r="G198" s="428"/>
      <c r="H198" s="428"/>
      <c r="I198" s="418"/>
      <c r="J198" s="416"/>
      <c r="K198" s="6"/>
      <c r="L198" s="342"/>
      <c r="M198" s="47">
        <v>90</v>
      </c>
      <c r="N198" s="428"/>
      <c r="O198" s="428"/>
      <c r="P198" s="418"/>
      <c r="Q198" s="416"/>
      <c r="R198" s="64"/>
      <c r="S198" s="67"/>
      <c r="T198" s="67"/>
      <c r="U198" s="67"/>
      <c r="V198" s="67"/>
      <c r="W198" s="67"/>
      <c r="X198" s="65"/>
      <c r="Y198" s="310"/>
      <c r="Z198" s="310"/>
      <c r="AA198" s="310"/>
      <c r="AB198" s="310"/>
      <c r="AC198" s="310"/>
      <c r="AD198" s="310"/>
      <c r="AE198" s="310"/>
    </row>
    <row r="199" spans="1:31" s="474" customFormat="1" ht="22.5" x14ac:dyDescent="0.25">
      <c r="A199" s="427"/>
      <c r="B199" s="417"/>
      <c r="C199" s="429"/>
      <c r="D199" s="65" t="s">
        <v>2002</v>
      </c>
      <c r="E199" s="232" t="s">
        <v>48</v>
      </c>
      <c r="F199" s="416"/>
      <c r="G199" s="428"/>
      <c r="H199" s="428"/>
      <c r="I199" s="418"/>
      <c r="J199" s="416"/>
      <c r="K199" s="7"/>
      <c r="L199" s="342"/>
      <c r="M199" s="47">
        <v>85</v>
      </c>
      <c r="N199" s="428"/>
      <c r="O199" s="428"/>
      <c r="P199" s="418"/>
      <c r="Q199" s="416"/>
      <c r="R199" s="64"/>
      <c r="S199" s="67"/>
      <c r="T199" s="67"/>
      <c r="U199" s="67"/>
      <c r="V199" s="67"/>
      <c r="W199" s="67"/>
      <c r="X199" s="65"/>
      <c r="Y199" s="310"/>
      <c r="Z199" s="310"/>
      <c r="AA199" s="310"/>
      <c r="AB199" s="310"/>
      <c r="AC199" s="310"/>
      <c r="AD199" s="310"/>
      <c r="AE199" s="310"/>
    </row>
    <row r="200" spans="1:31" s="474" customFormat="1" ht="22.5" x14ac:dyDescent="0.25">
      <c r="A200" s="427"/>
      <c r="B200" s="417"/>
      <c r="C200" s="429"/>
      <c r="D200" s="65" t="s">
        <v>2003</v>
      </c>
      <c r="E200" s="232"/>
      <c r="F200" s="416"/>
      <c r="G200" s="428"/>
      <c r="H200" s="428"/>
      <c r="I200" s="418"/>
      <c r="J200" s="416"/>
      <c r="K200" s="7"/>
      <c r="L200" s="342"/>
      <c r="M200" s="47">
        <v>0</v>
      </c>
      <c r="N200" s="428"/>
      <c r="O200" s="428"/>
      <c r="P200" s="418"/>
      <c r="Q200" s="416"/>
      <c r="R200" s="64"/>
      <c r="S200" s="67"/>
      <c r="T200" s="67"/>
      <c r="U200" s="67"/>
      <c r="V200" s="67"/>
      <c r="W200" s="67"/>
      <c r="X200" s="65"/>
      <c r="Y200" s="310"/>
      <c r="Z200" s="310"/>
      <c r="AA200" s="310"/>
      <c r="AB200" s="310"/>
      <c r="AC200" s="310"/>
      <c r="AD200" s="310"/>
      <c r="AE200" s="310"/>
    </row>
    <row r="201" spans="1:31" s="474" customFormat="1" ht="67.5" x14ac:dyDescent="0.25">
      <c r="A201" s="427">
        <v>65</v>
      </c>
      <c r="B201" s="417" t="s">
        <v>1981</v>
      </c>
      <c r="C201" s="424" t="s">
        <v>2004</v>
      </c>
      <c r="D201" s="63" t="s">
        <v>2005</v>
      </c>
      <c r="E201" s="232" t="s">
        <v>48</v>
      </c>
      <c r="F201" s="416" t="s">
        <v>37</v>
      </c>
      <c r="G201" s="428">
        <v>2</v>
      </c>
      <c r="H201" s="428">
        <v>5</v>
      </c>
      <c r="I201" s="418">
        <v>10</v>
      </c>
      <c r="J201" s="416" t="s">
        <v>1458</v>
      </c>
      <c r="K201" s="363" t="s">
        <v>2006</v>
      </c>
      <c r="L201" s="342" t="s">
        <v>40</v>
      </c>
      <c r="M201" s="47">
        <v>90</v>
      </c>
      <c r="N201" s="428">
        <v>1</v>
      </c>
      <c r="O201" s="428">
        <v>10</v>
      </c>
      <c r="P201" s="418">
        <v>10</v>
      </c>
      <c r="Q201" s="416" t="s">
        <v>1458</v>
      </c>
      <c r="R201" s="64" t="s">
        <v>42</v>
      </c>
      <c r="S201" s="67" t="s">
        <v>1996</v>
      </c>
      <c r="T201" s="67" t="s">
        <v>1997</v>
      </c>
      <c r="U201" s="213">
        <v>42979</v>
      </c>
      <c r="V201" s="46" t="s">
        <v>45</v>
      </c>
      <c r="W201" s="46" t="s">
        <v>1998</v>
      </c>
      <c r="X201" s="65"/>
      <c r="Y201" s="310"/>
      <c r="Z201" s="310"/>
      <c r="AA201" s="310"/>
      <c r="AB201" s="310"/>
      <c r="AC201" s="310"/>
      <c r="AD201" s="310"/>
      <c r="AE201" s="310"/>
    </row>
    <row r="202" spans="1:31" s="474" customFormat="1" ht="45" x14ac:dyDescent="0.25">
      <c r="A202" s="427"/>
      <c r="B202" s="417"/>
      <c r="C202" s="424"/>
      <c r="D202" s="63" t="s">
        <v>2007</v>
      </c>
      <c r="E202" s="232" t="s">
        <v>48</v>
      </c>
      <c r="F202" s="416"/>
      <c r="G202" s="428"/>
      <c r="H202" s="428"/>
      <c r="I202" s="418"/>
      <c r="J202" s="416"/>
      <c r="K202" s="363" t="s">
        <v>2008</v>
      </c>
      <c r="L202" s="342" t="s">
        <v>197</v>
      </c>
      <c r="M202" s="47">
        <v>85</v>
      </c>
      <c r="N202" s="428"/>
      <c r="O202" s="428"/>
      <c r="P202" s="418"/>
      <c r="Q202" s="416"/>
      <c r="R202" s="64"/>
      <c r="S202" s="494"/>
      <c r="T202" s="67"/>
      <c r="U202" s="67"/>
      <c r="V202" s="67"/>
      <c r="W202" s="67"/>
      <c r="X202" s="65"/>
      <c r="Y202" s="310"/>
      <c r="Z202" s="310"/>
      <c r="AA202" s="310"/>
      <c r="AB202" s="310"/>
      <c r="AC202" s="310"/>
      <c r="AD202" s="310"/>
      <c r="AE202" s="310"/>
    </row>
    <row r="203" spans="1:31" s="474" customFormat="1" ht="33.75" x14ac:dyDescent="0.25">
      <c r="A203" s="427"/>
      <c r="B203" s="417"/>
      <c r="C203" s="424"/>
      <c r="D203" s="63" t="s">
        <v>2009</v>
      </c>
      <c r="E203" s="232" t="s">
        <v>100</v>
      </c>
      <c r="F203" s="416"/>
      <c r="G203" s="428"/>
      <c r="H203" s="428"/>
      <c r="I203" s="418"/>
      <c r="J203" s="416"/>
      <c r="K203" s="364"/>
      <c r="L203" s="342"/>
      <c r="M203" s="47">
        <v>0</v>
      </c>
      <c r="N203" s="428"/>
      <c r="O203" s="428"/>
      <c r="P203" s="418"/>
      <c r="Q203" s="416"/>
      <c r="R203" s="64"/>
      <c r="S203" s="67"/>
      <c r="T203" s="67"/>
      <c r="U203" s="67"/>
      <c r="V203" s="67"/>
      <c r="W203" s="67"/>
      <c r="X203" s="65"/>
      <c r="Y203" s="310"/>
      <c r="Z203" s="310"/>
      <c r="AA203" s="310"/>
      <c r="AB203" s="310"/>
      <c r="AC203" s="310"/>
      <c r="AD203" s="310"/>
      <c r="AE203" s="310"/>
    </row>
  </sheetData>
  <mergeCells count="794">
    <mergeCell ref="Z6:Z7"/>
    <mergeCell ref="AA6:AA7"/>
    <mergeCell ref="AB6:AB7"/>
    <mergeCell ref="AC6:AE6"/>
    <mergeCell ref="A1:C4"/>
    <mergeCell ref="D1:AE4"/>
    <mergeCell ref="A5:F6"/>
    <mergeCell ref="G5:J6"/>
    <mergeCell ref="K5:M6"/>
    <mergeCell ref="N5:Q6"/>
    <mergeCell ref="R5:W6"/>
    <mergeCell ref="X5:AE5"/>
    <mergeCell ref="X6:X7"/>
    <mergeCell ref="Y6:Y7"/>
    <mergeCell ref="Q8:Q9"/>
    <mergeCell ref="B10:B13"/>
    <mergeCell ref="C10:C13"/>
    <mergeCell ref="G10:G13"/>
    <mergeCell ref="H10:H13"/>
    <mergeCell ref="I10:I13"/>
    <mergeCell ref="J10:J13"/>
    <mergeCell ref="O10:O13"/>
    <mergeCell ref="P10:P13"/>
    <mergeCell ref="Q10:Q13"/>
    <mergeCell ref="I8:I9"/>
    <mergeCell ref="J8:J9"/>
    <mergeCell ref="O8:O9"/>
    <mergeCell ref="P8:P9"/>
    <mergeCell ref="B8:B9"/>
    <mergeCell ref="C8:C9"/>
    <mergeCell ref="G8:G9"/>
    <mergeCell ref="H8:H9"/>
    <mergeCell ref="Q14:Q18"/>
    <mergeCell ref="B19:B22"/>
    <mergeCell ref="C19:C22"/>
    <mergeCell ref="G19:G22"/>
    <mergeCell ref="H19:H22"/>
    <mergeCell ref="I19:I22"/>
    <mergeCell ref="J19:J22"/>
    <mergeCell ref="O19:O22"/>
    <mergeCell ref="P19:P22"/>
    <mergeCell ref="Q19:Q22"/>
    <mergeCell ref="I14:I18"/>
    <mergeCell ref="J14:J18"/>
    <mergeCell ref="O14:O18"/>
    <mergeCell ref="P14:P18"/>
    <mergeCell ref="B14:B18"/>
    <mergeCell ref="C14:C18"/>
    <mergeCell ref="G14:G18"/>
    <mergeCell ref="H14:H18"/>
    <mergeCell ref="Q23:Q24"/>
    <mergeCell ref="B25:B26"/>
    <mergeCell ref="C25:C26"/>
    <mergeCell ref="G25:G26"/>
    <mergeCell ref="H25:H26"/>
    <mergeCell ref="I25:I26"/>
    <mergeCell ref="J25:J26"/>
    <mergeCell ref="O25:O26"/>
    <mergeCell ref="P25:P26"/>
    <mergeCell ref="Q25:Q26"/>
    <mergeCell ref="N23:N24"/>
    <mergeCell ref="I23:I24"/>
    <mergeCell ref="J23:J24"/>
    <mergeCell ref="O23:O24"/>
    <mergeCell ref="P23:P24"/>
    <mergeCell ref="B23:B24"/>
    <mergeCell ref="C23:C24"/>
    <mergeCell ref="G23:G24"/>
    <mergeCell ref="H23:H24"/>
    <mergeCell ref="Q27:Q31"/>
    <mergeCell ref="B32:B35"/>
    <mergeCell ref="C32:C35"/>
    <mergeCell ref="G32:G35"/>
    <mergeCell ref="H32:H35"/>
    <mergeCell ref="I32:I35"/>
    <mergeCell ref="J32:J35"/>
    <mergeCell ref="O32:O35"/>
    <mergeCell ref="P32:P35"/>
    <mergeCell ref="Q32:Q35"/>
    <mergeCell ref="I27:I31"/>
    <mergeCell ref="J27:J31"/>
    <mergeCell ref="O27:O31"/>
    <mergeCell ref="P27:P31"/>
    <mergeCell ref="B27:B31"/>
    <mergeCell ref="C27:C31"/>
    <mergeCell ref="G27:G31"/>
    <mergeCell ref="H27:H31"/>
    <mergeCell ref="Q36:Q38"/>
    <mergeCell ref="B39:B41"/>
    <mergeCell ref="C39:C41"/>
    <mergeCell ref="G39:G41"/>
    <mergeCell ref="H39:H41"/>
    <mergeCell ref="I39:I41"/>
    <mergeCell ref="J39:J41"/>
    <mergeCell ref="O39:O41"/>
    <mergeCell ref="P39:P41"/>
    <mergeCell ref="Q39:Q41"/>
    <mergeCell ref="I36:I38"/>
    <mergeCell ref="J36:J38"/>
    <mergeCell ref="O36:O38"/>
    <mergeCell ref="P36:P38"/>
    <mergeCell ref="B36:B38"/>
    <mergeCell ref="C36:C38"/>
    <mergeCell ref="G36:G38"/>
    <mergeCell ref="H36:H38"/>
    <mergeCell ref="Q42:Q43"/>
    <mergeCell ref="B44:B45"/>
    <mergeCell ref="C44:C45"/>
    <mergeCell ref="G44:G45"/>
    <mergeCell ref="H44:H45"/>
    <mergeCell ref="I44:I45"/>
    <mergeCell ref="J44:J45"/>
    <mergeCell ref="O44:O45"/>
    <mergeCell ref="P44:P45"/>
    <mergeCell ref="Q44:Q45"/>
    <mergeCell ref="I42:I43"/>
    <mergeCell ref="J42:J43"/>
    <mergeCell ref="O42:O43"/>
    <mergeCell ref="P42:P43"/>
    <mergeCell ref="B42:B43"/>
    <mergeCell ref="C42:C43"/>
    <mergeCell ref="G42:G43"/>
    <mergeCell ref="H42:H43"/>
    <mergeCell ref="Q46:Q48"/>
    <mergeCell ref="B49:B51"/>
    <mergeCell ref="C49:C51"/>
    <mergeCell ref="G49:G51"/>
    <mergeCell ref="H49:H51"/>
    <mergeCell ref="I49:I51"/>
    <mergeCell ref="J49:J51"/>
    <mergeCell ref="O49:O51"/>
    <mergeCell ref="P49:P51"/>
    <mergeCell ref="Q49:Q51"/>
    <mergeCell ref="I46:I48"/>
    <mergeCell ref="J46:J48"/>
    <mergeCell ref="O46:O48"/>
    <mergeCell ref="P46:P48"/>
    <mergeCell ref="B46:B48"/>
    <mergeCell ref="C46:C48"/>
    <mergeCell ref="G46:G48"/>
    <mergeCell ref="H46:H48"/>
    <mergeCell ref="Q52:Q54"/>
    <mergeCell ref="B55:B57"/>
    <mergeCell ref="C55:C57"/>
    <mergeCell ref="G55:G57"/>
    <mergeCell ref="H55:H57"/>
    <mergeCell ref="I55:I57"/>
    <mergeCell ref="J55:J57"/>
    <mergeCell ref="O55:O57"/>
    <mergeCell ref="P55:P57"/>
    <mergeCell ref="Q55:Q57"/>
    <mergeCell ref="I52:I54"/>
    <mergeCell ref="J52:J54"/>
    <mergeCell ref="O52:O54"/>
    <mergeCell ref="P52:P54"/>
    <mergeCell ref="B52:B54"/>
    <mergeCell ref="C52:C54"/>
    <mergeCell ref="G52:G54"/>
    <mergeCell ref="H52:H54"/>
    <mergeCell ref="Q58:Q59"/>
    <mergeCell ref="B60:B62"/>
    <mergeCell ref="C60:C62"/>
    <mergeCell ref="G60:G62"/>
    <mergeCell ref="H60:H62"/>
    <mergeCell ref="I60:I62"/>
    <mergeCell ref="J60:J62"/>
    <mergeCell ref="O60:O62"/>
    <mergeCell ref="P60:P62"/>
    <mergeCell ref="Q60:Q62"/>
    <mergeCell ref="I58:I59"/>
    <mergeCell ref="J58:J59"/>
    <mergeCell ref="O58:O59"/>
    <mergeCell ref="P58:P59"/>
    <mergeCell ref="B58:B59"/>
    <mergeCell ref="C58:C59"/>
    <mergeCell ref="G58:G59"/>
    <mergeCell ref="H58:H59"/>
    <mergeCell ref="Q63:Q65"/>
    <mergeCell ref="B66:B69"/>
    <mergeCell ref="C66:C69"/>
    <mergeCell ref="G66:G69"/>
    <mergeCell ref="H66:H69"/>
    <mergeCell ref="I66:I69"/>
    <mergeCell ref="J66:J69"/>
    <mergeCell ref="O66:O69"/>
    <mergeCell ref="P66:P69"/>
    <mergeCell ref="Q66:Q69"/>
    <mergeCell ref="I63:I65"/>
    <mergeCell ref="J63:J65"/>
    <mergeCell ref="O63:O65"/>
    <mergeCell ref="P63:P65"/>
    <mergeCell ref="B63:B65"/>
    <mergeCell ref="C63:C65"/>
    <mergeCell ref="G63:G65"/>
    <mergeCell ref="H63:H65"/>
    <mergeCell ref="Q70:Q73"/>
    <mergeCell ref="B74:B75"/>
    <mergeCell ref="C74:C75"/>
    <mergeCell ref="G74:G75"/>
    <mergeCell ref="H74:H75"/>
    <mergeCell ref="I74:I75"/>
    <mergeCell ref="J74:J75"/>
    <mergeCell ref="O74:O75"/>
    <mergeCell ref="P74:P75"/>
    <mergeCell ref="Q74:Q75"/>
    <mergeCell ref="I70:I73"/>
    <mergeCell ref="J70:J73"/>
    <mergeCell ref="O70:O73"/>
    <mergeCell ref="P70:P73"/>
    <mergeCell ref="B70:B73"/>
    <mergeCell ref="C70:C73"/>
    <mergeCell ref="G70:G73"/>
    <mergeCell ref="H70:H73"/>
    <mergeCell ref="Q76:Q78"/>
    <mergeCell ref="B79:B82"/>
    <mergeCell ref="C79:C82"/>
    <mergeCell ref="G79:G82"/>
    <mergeCell ref="H79:H82"/>
    <mergeCell ref="I79:I82"/>
    <mergeCell ref="J79:J82"/>
    <mergeCell ref="O79:O82"/>
    <mergeCell ref="P79:P82"/>
    <mergeCell ref="Q79:Q82"/>
    <mergeCell ref="I76:I78"/>
    <mergeCell ref="J76:J78"/>
    <mergeCell ref="O76:O78"/>
    <mergeCell ref="P76:P78"/>
    <mergeCell ref="B76:B78"/>
    <mergeCell ref="C76:C78"/>
    <mergeCell ref="G76:G78"/>
    <mergeCell ref="H76:H78"/>
    <mergeCell ref="Q83:Q85"/>
    <mergeCell ref="B86:B90"/>
    <mergeCell ref="C86:C90"/>
    <mergeCell ref="G86:G90"/>
    <mergeCell ref="H86:H90"/>
    <mergeCell ref="I86:I90"/>
    <mergeCell ref="J86:J90"/>
    <mergeCell ref="O86:O90"/>
    <mergeCell ref="P86:P90"/>
    <mergeCell ref="Q86:Q90"/>
    <mergeCell ref="I83:I85"/>
    <mergeCell ref="J83:J85"/>
    <mergeCell ref="O83:O85"/>
    <mergeCell ref="P83:P85"/>
    <mergeCell ref="B83:B85"/>
    <mergeCell ref="C83:C85"/>
    <mergeCell ref="G83:G85"/>
    <mergeCell ref="H83:H85"/>
    <mergeCell ref="Q91:Q95"/>
    <mergeCell ref="B96:B98"/>
    <mergeCell ref="C96:C98"/>
    <mergeCell ref="G96:G98"/>
    <mergeCell ref="H96:H98"/>
    <mergeCell ref="I96:I98"/>
    <mergeCell ref="J96:J98"/>
    <mergeCell ref="O96:O98"/>
    <mergeCell ref="P96:P98"/>
    <mergeCell ref="Q96:Q98"/>
    <mergeCell ref="I91:I95"/>
    <mergeCell ref="J91:J95"/>
    <mergeCell ref="O91:O95"/>
    <mergeCell ref="P91:P95"/>
    <mergeCell ref="B91:B95"/>
    <mergeCell ref="C91:C95"/>
    <mergeCell ref="G91:G95"/>
    <mergeCell ref="H91:H95"/>
    <mergeCell ref="Q99:Q102"/>
    <mergeCell ref="B103:B104"/>
    <mergeCell ref="C103:C104"/>
    <mergeCell ref="G103:G104"/>
    <mergeCell ref="H103:H104"/>
    <mergeCell ref="I103:I104"/>
    <mergeCell ref="J103:J104"/>
    <mergeCell ref="O103:O104"/>
    <mergeCell ref="P103:P104"/>
    <mergeCell ref="Q103:Q104"/>
    <mergeCell ref="I99:I102"/>
    <mergeCell ref="J99:J102"/>
    <mergeCell ref="O99:O102"/>
    <mergeCell ref="P99:P102"/>
    <mergeCell ref="B99:B102"/>
    <mergeCell ref="C99:C102"/>
    <mergeCell ref="G99:G102"/>
    <mergeCell ref="H99:H102"/>
    <mergeCell ref="Q105:Q107"/>
    <mergeCell ref="B108:B111"/>
    <mergeCell ref="C108:C111"/>
    <mergeCell ref="G108:G111"/>
    <mergeCell ref="H108:H111"/>
    <mergeCell ref="I108:I111"/>
    <mergeCell ref="J108:J111"/>
    <mergeCell ref="O108:O111"/>
    <mergeCell ref="P108:P111"/>
    <mergeCell ref="Q108:Q111"/>
    <mergeCell ref="I105:I107"/>
    <mergeCell ref="J105:J107"/>
    <mergeCell ref="O105:O107"/>
    <mergeCell ref="P105:P107"/>
    <mergeCell ref="B105:B107"/>
    <mergeCell ref="C105:C107"/>
    <mergeCell ref="G105:G107"/>
    <mergeCell ref="H105:H107"/>
    <mergeCell ref="Q112:Q114"/>
    <mergeCell ref="B115:B116"/>
    <mergeCell ref="C115:C116"/>
    <mergeCell ref="G115:G116"/>
    <mergeCell ref="H115:H116"/>
    <mergeCell ref="I115:I116"/>
    <mergeCell ref="J115:J116"/>
    <mergeCell ref="O115:O116"/>
    <mergeCell ref="P115:P116"/>
    <mergeCell ref="Q115:Q116"/>
    <mergeCell ref="I112:I114"/>
    <mergeCell ref="J112:J114"/>
    <mergeCell ref="O112:O114"/>
    <mergeCell ref="P112:P114"/>
    <mergeCell ref="B112:B114"/>
    <mergeCell ref="C112:C114"/>
    <mergeCell ref="G112:G114"/>
    <mergeCell ref="H112:H114"/>
    <mergeCell ref="Q117:Q118"/>
    <mergeCell ref="B119:B120"/>
    <mergeCell ref="C119:C120"/>
    <mergeCell ref="G119:G120"/>
    <mergeCell ref="H119:H120"/>
    <mergeCell ref="I119:I120"/>
    <mergeCell ref="J119:J120"/>
    <mergeCell ref="O119:O120"/>
    <mergeCell ref="P119:P120"/>
    <mergeCell ref="Q119:Q120"/>
    <mergeCell ref="I117:I118"/>
    <mergeCell ref="J117:J118"/>
    <mergeCell ref="O117:O118"/>
    <mergeCell ref="P117:P118"/>
    <mergeCell ref="B117:B118"/>
    <mergeCell ref="C117:C118"/>
    <mergeCell ref="G117:G118"/>
    <mergeCell ref="H117:H118"/>
    <mergeCell ref="Q121:Q123"/>
    <mergeCell ref="B124:B125"/>
    <mergeCell ref="C124:C125"/>
    <mergeCell ref="G124:G125"/>
    <mergeCell ref="H124:H125"/>
    <mergeCell ref="I124:I125"/>
    <mergeCell ref="J124:J125"/>
    <mergeCell ref="O124:O125"/>
    <mergeCell ref="P124:P125"/>
    <mergeCell ref="Q124:Q125"/>
    <mergeCell ref="I121:I123"/>
    <mergeCell ref="J121:J123"/>
    <mergeCell ref="O121:O123"/>
    <mergeCell ref="P121:P123"/>
    <mergeCell ref="B121:B123"/>
    <mergeCell ref="C121:C123"/>
    <mergeCell ref="G121:G123"/>
    <mergeCell ref="H121:H123"/>
    <mergeCell ref="Q126:Q128"/>
    <mergeCell ref="B129:B130"/>
    <mergeCell ref="C129:C130"/>
    <mergeCell ref="G129:G130"/>
    <mergeCell ref="H129:H130"/>
    <mergeCell ref="I129:I130"/>
    <mergeCell ref="J129:J130"/>
    <mergeCell ref="O129:O130"/>
    <mergeCell ref="P129:P130"/>
    <mergeCell ref="Q129:Q130"/>
    <mergeCell ref="I126:I128"/>
    <mergeCell ref="J126:J128"/>
    <mergeCell ref="O126:O128"/>
    <mergeCell ref="P126:P128"/>
    <mergeCell ref="B126:B128"/>
    <mergeCell ref="C126:C128"/>
    <mergeCell ref="G126:G128"/>
    <mergeCell ref="H126:H128"/>
    <mergeCell ref="Q131:Q134"/>
    <mergeCell ref="B135:B136"/>
    <mergeCell ref="C135:C136"/>
    <mergeCell ref="G135:G136"/>
    <mergeCell ref="H135:H136"/>
    <mergeCell ref="I135:I136"/>
    <mergeCell ref="J135:J136"/>
    <mergeCell ref="O135:O136"/>
    <mergeCell ref="P135:P136"/>
    <mergeCell ref="Q135:Q136"/>
    <mergeCell ref="I131:I134"/>
    <mergeCell ref="J131:J134"/>
    <mergeCell ref="O131:O134"/>
    <mergeCell ref="P131:P134"/>
    <mergeCell ref="B131:B134"/>
    <mergeCell ref="C131:C134"/>
    <mergeCell ref="G131:G134"/>
    <mergeCell ref="H131:H134"/>
    <mergeCell ref="Q137:Q139"/>
    <mergeCell ref="B140:B142"/>
    <mergeCell ref="C140:C142"/>
    <mergeCell ref="G140:G142"/>
    <mergeCell ref="H140:H142"/>
    <mergeCell ref="I140:I142"/>
    <mergeCell ref="J140:J142"/>
    <mergeCell ref="O140:O142"/>
    <mergeCell ref="P140:P142"/>
    <mergeCell ref="Q140:Q142"/>
    <mergeCell ref="I137:I139"/>
    <mergeCell ref="J137:J139"/>
    <mergeCell ref="O137:O139"/>
    <mergeCell ref="P137:P139"/>
    <mergeCell ref="B137:B139"/>
    <mergeCell ref="C137:C139"/>
    <mergeCell ref="G137:G139"/>
    <mergeCell ref="H137:H139"/>
    <mergeCell ref="Q143:Q144"/>
    <mergeCell ref="B145:B147"/>
    <mergeCell ref="C145:C147"/>
    <mergeCell ref="G145:G147"/>
    <mergeCell ref="H145:H147"/>
    <mergeCell ref="I145:I147"/>
    <mergeCell ref="J145:J147"/>
    <mergeCell ref="O145:O147"/>
    <mergeCell ref="P145:P147"/>
    <mergeCell ref="Q145:Q147"/>
    <mergeCell ref="I143:I144"/>
    <mergeCell ref="J143:J144"/>
    <mergeCell ref="O143:O144"/>
    <mergeCell ref="P143:P144"/>
    <mergeCell ref="B143:B144"/>
    <mergeCell ref="C143:C144"/>
    <mergeCell ref="G143:G144"/>
    <mergeCell ref="H143:H144"/>
    <mergeCell ref="Q148:Q149"/>
    <mergeCell ref="B150:B152"/>
    <mergeCell ref="C150:C152"/>
    <mergeCell ref="G150:G152"/>
    <mergeCell ref="H150:H152"/>
    <mergeCell ref="I150:I152"/>
    <mergeCell ref="J150:J152"/>
    <mergeCell ref="O150:O152"/>
    <mergeCell ref="P150:P152"/>
    <mergeCell ref="Q150:Q152"/>
    <mergeCell ref="I148:I149"/>
    <mergeCell ref="J148:J149"/>
    <mergeCell ref="O148:O149"/>
    <mergeCell ref="P148:P149"/>
    <mergeCell ref="B148:B149"/>
    <mergeCell ref="C148:C149"/>
    <mergeCell ref="G148:G149"/>
    <mergeCell ref="H148:H149"/>
    <mergeCell ref="Q153:Q157"/>
    <mergeCell ref="B158:B159"/>
    <mergeCell ref="C158:C159"/>
    <mergeCell ref="G158:G159"/>
    <mergeCell ref="H158:H159"/>
    <mergeCell ref="I158:I159"/>
    <mergeCell ref="J158:J159"/>
    <mergeCell ref="O158:O159"/>
    <mergeCell ref="P158:P159"/>
    <mergeCell ref="Q158:Q159"/>
    <mergeCell ref="I153:I157"/>
    <mergeCell ref="J153:J157"/>
    <mergeCell ref="O153:O157"/>
    <mergeCell ref="P153:P157"/>
    <mergeCell ref="B153:B157"/>
    <mergeCell ref="C153:C157"/>
    <mergeCell ref="G153:G157"/>
    <mergeCell ref="H153:H157"/>
    <mergeCell ref="Q160:Q161"/>
    <mergeCell ref="B162:B163"/>
    <mergeCell ref="C162:C163"/>
    <mergeCell ref="G162:G163"/>
    <mergeCell ref="H162:H163"/>
    <mergeCell ref="I162:I163"/>
    <mergeCell ref="J162:J163"/>
    <mergeCell ref="O162:O163"/>
    <mergeCell ref="P162:P163"/>
    <mergeCell ref="Q162:Q163"/>
    <mergeCell ref="I160:I161"/>
    <mergeCell ref="J160:J161"/>
    <mergeCell ref="O160:O161"/>
    <mergeCell ref="P160:P161"/>
    <mergeCell ref="B160:B161"/>
    <mergeCell ref="C160:C161"/>
    <mergeCell ref="G160:G161"/>
    <mergeCell ref="H160:H161"/>
    <mergeCell ref="Q164:Q165"/>
    <mergeCell ref="B166:B168"/>
    <mergeCell ref="C166:C168"/>
    <mergeCell ref="G166:G168"/>
    <mergeCell ref="H166:H168"/>
    <mergeCell ref="I166:I168"/>
    <mergeCell ref="J166:J168"/>
    <mergeCell ref="O166:O168"/>
    <mergeCell ref="P166:P168"/>
    <mergeCell ref="Q166:Q168"/>
    <mergeCell ref="I164:I165"/>
    <mergeCell ref="J164:J165"/>
    <mergeCell ref="O164:O165"/>
    <mergeCell ref="P164:P165"/>
    <mergeCell ref="B164:B165"/>
    <mergeCell ref="C164:C165"/>
    <mergeCell ref="G164:G165"/>
    <mergeCell ref="H164:H165"/>
    <mergeCell ref="Q169:Q172"/>
    <mergeCell ref="B173:B174"/>
    <mergeCell ref="C173:C174"/>
    <mergeCell ref="G173:G174"/>
    <mergeCell ref="H173:H174"/>
    <mergeCell ref="I173:I174"/>
    <mergeCell ref="J173:J174"/>
    <mergeCell ref="O173:O174"/>
    <mergeCell ref="P173:P174"/>
    <mergeCell ref="Q173:Q174"/>
    <mergeCell ref="I169:I172"/>
    <mergeCell ref="J169:J172"/>
    <mergeCell ref="O169:O172"/>
    <mergeCell ref="P169:P172"/>
    <mergeCell ref="B169:B172"/>
    <mergeCell ref="C169:C172"/>
    <mergeCell ref="G169:G172"/>
    <mergeCell ref="H169:H172"/>
    <mergeCell ref="Q175:Q177"/>
    <mergeCell ref="B178:B179"/>
    <mergeCell ref="C178:C179"/>
    <mergeCell ref="G178:G179"/>
    <mergeCell ref="H178:H179"/>
    <mergeCell ref="I178:I179"/>
    <mergeCell ref="J178:J179"/>
    <mergeCell ref="O178:O179"/>
    <mergeCell ref="P178:P179"/>
    <mergeCell ref="Q178:Q179"/>
    <mergeCell ref="I175:I177"/>
    <mergeCell ref="J175:J177"/>
    <mergeCell ref="O175:O177"/>
    <mergeCell ref="P175:P177"/>
    <mergeCell ref="B175:B177"/>
    <mergeCell ref="C175:C177"/>
    <mergeCell ref="G175:G177"/>
    <mergeCell ref="H175:H177"/>
    <mergeCell ref="Q180:Q181"/>
    <mergeCell ref="B182:B184"/>
    <mergeCell ref="C182:C184"/>
    <mergeCell ref="G182:G184"/>
    <mergeCell ref="H182:H184"/>
    <mergeCell ref="I182:I184"/>
    <mergeCell ref="J182:J184"/>
    <mergeCell ref="O182:O184"/>
    <mergeCell ref="P182:P184"/>
    <mergeCell ref="Q182:Q184"/>
    <mergeCell ref="I180:I181"/>
    <mergeCell ref="J180:J181"/>
    <mergeCell ref="O180:O181"/>
    <mergeCell ref="P180:P181"/>
    <mergeCell ref="B180:B181"/>
    <mergeCell ref="C180:C181"/>
    <mergeCell ref="G180:G181"/>
    <mergeCell ref="H180:H181"/>
    <mergeCell ref="Q185:Q186"/>
    <mergeCell ref="B187:B189"/>
    <mergeCell ref="C187:C189"/>
    <mergeCell ref="G187:G189"/>
    <mergeCell ref="H187:H189"/>
    <mergeCell ref="I187:I189"/>
    <mergeCell ref="J187:J189"/>
    <mergeCell ref="O187:O189"/>
    <mergeCell ref="P187:P189"/>
    <mergeCell ref="Q187:Q189"/>
    <mergeCell ref="I185:I186"/>
    <mergeCell ref="J185:J186"/>
    <mergeCell ref="O185:O186"/>
    <mergeCell ref="P185:P186"/>
    <mergeCell ref="B185:B186"/>
    <mergeCell ref="C185:C186"/>
    <mergeCell ref="G185:G186"/>
    <mergeCell ref="H185:H186"/>
    <mergeCell ref="O196:O200"/>
    <mergeCell ref="P196:P200"/>
    <mergeCell ref="Q196:Q200"/>
    <mergeCell ref="I190:I195"/>
    <mergeCell ref="J190:J195"/>
    <mergeCell ref="O190:O195"/>
    <mergeCell ref="P190:P195"/>
    <mergeCell ref="B190:B195"/>
    <mergeCell ref="C190:C195"/>
    <mergeCell ref="G190:G195"/>
    <mergeCell ref="H190:H195"/>
    <mergeCell ref="Q201:Q203"/>
    <mergeCell ref="A8:A9"/>
    <mergeCell ref="F8:F9"/>
    <mergeCell ref="N8:N9"/>
    <mergeCell ref="A10:A13"/>
    <mergeCell ref="F10:F13"/>
    <mergeCell ref="N10:N13"/>
    <mergeCell ref="A14:A18"/>
    <mergeCell ref="F14:F18"/>
    <mergeCell ref="N14:N18"/>
    <mergeCell ref="A19:A22"/>
    <mergeCell ref="F19:F22"/>
    <mergeCell ref="N19:N22"/>
    <mergeCell ref="A23:A24"/>
    <mergeCell ref="F23:F24"/>
    <mergeCell ref="I201:I203"/>
    <mergeCell ref="J201:J203"/>
    <mergeCell ref="O201:O203"/>
    <mergeCell ref="P201:P203"/>
    <mergeCell ref="B201:B203"/>
    <mergeCell ref="C201:C203"/>
    <mergeCell ref="G201:G203"/>
    <mergeCell ref="H201:H203"/>
    <mergeCell ref="Q190:Q195"/>
    <mergeCell ref="A32:A35"/>
    <mergeCell ref="F32:F35"/>
    <mergeCell ref="N32:N35"/>
    <mergeCell ref="A36:A38"/>
    <mergeCell ref="F36:F38"/>
    <mergeCell ref="N36:N38"/>
    <mergeCell ref="A25:A26"/>
    <mergeCell ref="F25:F26"/>
    <mergeCell ref="N25:N26"/>
    <mergeCell ref="A27:A31"/>
    <mergeCell ref="F27:F31"/>
    <mergeCell ref="N27:N31"/>
    <mergeCell ref="A44:A45"/>
    <mergeCell ref="F44:F45"/>
    <mergeCell ref="N44:N45"/>
    <mergeCell ref="A46:A48"/>
    <mergeCell ref="F46:F48"/>
    <mergeCell ref="N46:N48"/>
    <mergeCell ref="A39:A41"/>
    <mergeCell ref="F39:F41"/>
    <mergeCell ref="N39:N41"/>
    <mergeCell ref="A42:A43"/>
    <mergeCell ref="F42:F43"/>
    <mergeCell ref="N42:N43"/>
    <mergeCell ref="A55:A57"/>
    <mergeCell ref="F55:F57"/>
    <mergeCell ref="N55:N57"/>
    <mergeCell ref="A58:A59"/>
    <mergeCell ref="F58:F59"/>
    <mergeCell ref="N58:N59"/>
    <mergeCell ref="A49:A51"/>
    <mergeCell ref="F49:F51"/>
    <mergeCell ref="N49:N51"/>
    <mergeCell ref="A52:A54"/>
    <mergeCell ref="F52:F54"/>
    <mergeCell ref="N52:N54"/>
    <mergeCell ref="A66:A69"/>
    <mergeCell ref="F66:F69"/>
    <mergeCell ref="N66:N69"/>
    <mergeCell ref="A70:A73"/>
    <mergeCell ref="F70:F73"/>
    <mergeCell ref="N70:N73"/>
    <mergeCell ref="A60:A62"/>
    <mergeCell ref="F60:F62"/>
    <mergeCell ref="N60:N62"/>
    <mergeCell ref="A63:A65"/>
    <mergeCell ref="F63:F65"/>
    <mergeCell ref="N63:N65"/>
    <mergeCell ref="A79:A82"/>
    <mergeCell ref="F79:F82"/>
    <mergeCell ref="N79:N82"/>
    <mergeCell ref="A83:A85"/>
    <mergeCell ref="F83:F85"/>
    <mergeCell ref="N83:N85"/>
    <mergeCell ref="A74:A75"/>
    <mergeCell ref="F74:F75"/>
    <mergeCell ref="N74:N75"/>
    <mergeCell ref="A76:A78"/>
    <mergeCell ref="F76:F78"/>
    <mergeCell ref="N76:N78"/>
    <mergeCell ref="A96:A98"/>
    <mergeCell ref="F96:F98"/>
    <mergeCell ref="N96:N98"/>
    <mergeCell ref="A99:A102"/>
    <mergeCell ref="F99:F102"/>
    <mergeCell ref="N99:N102"/>
    <mergeCell ref="A86:A90"/>
    <mergeCell ref="F86:F90"/>
    <mergeCell ref="N86:N90"/>
    <mergeCell ref="A91:A95"/>
    <mergeCell ref="F91:F95"/>
    <mergeCell ref="N91:N95"/>
    <mergeCell ref="A108:A111"/>
    <mergeCell ref="F108:F111"/>
    <mergeCell ref="N108:N111"/>
    <mergeCell ref="A112:A114"/>
    <mergeCell ref="F112:F114"/>
    <mergeCell ref="N112:N114"/>
    <mergeCell ref="A103:A104"/>
    <mergeCell ref="F103:F104"/>
    <mergeCell ref="N103:N104"/>
    <mergeCell ref="A105:A107"/>
    <mergeCell ref="F105:F107"/>
    <mergeCell ref="N105:N107"/>
    <mergeCell ref="A119:A120"/>
    <mergeCell ref="F119:F120"/>
    <mergeCell ref="N119:N120"/>
    <mergeCell ref="A121:A123"/>
    <mergeCell ref="F121:F123"/>
    <mergeCell ref="N121:N123"/>
    <mergeCell ref="A115:A116"/>
    <mergeCell ref="F115:F116"/>
    <mergeCell ref="N115:N116"/>
    <mergeCell ref="A117:A118"/>
    <mergeCell ref="F117:F118"/>
    <mergeCell ref="N117:N118"/>
    <mergeCell ref="A129:A130"/>
    <mergeCell ref="F129:F130"/>
    <mergeCell ref="N129:N130"/>
    <mergeCell ref="A131:A134"/>
    <mergeCell ref="F131:F134"/>
    <mergeCell ref="N131:N134"/>
    <mergeCell ref="A124:A125"/>
    <mergeCell ref="F124:F125"/>
    <mergeCell ref="N124:N125"/>
    <mergeCell ref="A126:A128"/>
    <mergeCell ref="F126:F128"/>
    <mergeCell ref="N126:N128"/>
    <mergeCell ref="A140:A142"/>
    <mergeCell ref="F140:F142"/>
    <mergeCell ref="N140:N142"/>
    <mergeCell ref="A143:A144"/>
    <mergeCell ref="F143:F144"/>
    <mergeCell ref="N143:N144"/>
    <mergeCell ref="A135:A136"/>
    <mergeCell ref="F135:F136"/>
    <mergeCell ref="N135:N136"/>
    <mergeCell ref="A137:A139"/>
    <mergeCell ref="F137:F139"/>
    <mergeCell ref="N137:N139"/>
    <mergeCell ref="A150:A152"/>
    <mergeCell ref="F150:F152"/>
    <mergeCell ref="N150:N152"/>
    <mergeCell ref="A153:A157"/>
    <mergeCell ref="F153:F157"/>
    <mergeCell ref="N153:N157"/>
    <mergeCell ref="A145:A147"/>
    <mergeCell ref="F145:F147"/>
    <mergeCell ref="N145:N147"/>
    <mergeCell ref="A148:A149"/>
    <mergeCell ref="F148:F149"/>
    <mergeCell ref="N148:N149"/>
    <mergeCell ref="A162:A163"/>
    <mergeCell ref="F162:F163"/>
    <mergeCell ref="N162:N163"/>
    <mergeCell ref="A164:A165"/>
    <mergeCell ref="F164:F165"/>
    <mergeCell ref="N164:N165"/>
    <mergeCell ref="A158:A159"/>
    <mergeCell ref="F158:F159"/>
    <mergeCell ref="N158:N159"/>
    <mergeCell ref="A160:A161"/>
    <mergeCell ref="F160:F161"/>
    <mergeCell ref="N160:N161"/>
    <mergeCell ref="A173:A174"/>
    <mergeCell ref="F173:F174"/>
    <mergeCell ref="N173:N174"/>
    <mergeCell ref="A175:A177"/>
    <mergeCell ref="F175:F177"/>
    <mergeCell ref="N175:N177"/>
    <mergeCell ref="A166:A168"/>
    <mergeCell ref="F166:F168"/>
    <mergeCell ref="N166:N168"/>
    <mergeCell ref="A169:A172"/>
    <mergeCell ref="F169:F172"/>
    <mergeCell ref="N169:N172"/>
    <mergeCell ref="A182:A184"/>
    <mergeCell ref="F182:F184"/>
    <mergeCell ref="N182:N184"/>
    <mergeCell ref="A185:A186"/>
    <mergeCell ref="F185:F186"/>
    <mergeCell ref="N185:N186"/>
    <mergeCell ref="A178:A179"/>
    <mergeCell ref="F178:F179"/>
    <mergeCell ref="N178:N179"/>
    <mergeCell ref="A180:A181"/>
    <mergeCell ref="F180:F181"/>
    <mergeCell ref="N180:N181"/>
    <mergeCell ref="A196:A200"/>
    <mergeCell ref="F196:F200"/>
    <mergeCell ref="N196:N200"/>
    <mergeCell ref="A201:A203"/>
    <mergeCell ref="F201:F203"/>
    <mergeCell ref="N201:N203"/>
    <mergeCell ref="A187:A189"/>
    <mergeCell ref="F187:F189"/>
    <mergeCell ref="N187:N189"/>
    <mergeCell ref="A190:A195"/>
    <mergeCell ref="F190:F195"/>
    <mergeCell ref="N190:N195"/>
    <mergeCell ref="B196:B200"/>
    <mergeCell ref="C196:C200"/>
    <mergeCell ref="G196:G200"/>
    <mergeCell ref="H196:H200"/>
    <mergeCell ref="I196:I200"/>
    <mergeCell ref="J196:J200"/>
  </mergeCells>
  <conditionalFormatting sqref="J1:J7">
    <cfRule type="containsText" dxfId="2129" priority="593" stopIfTrue="1" operator="containsText" text="ALTA">
      <formula>NOT(ISERROR(SEARCH("ALTA",J1)))</formula>
    </cfRule>
    <cfRule type="containsText" dxfId="2128" priority="594" stopIfTrue="1" operator="containsText" text="MODERADA">
      <formula>NOT(ISERROR(SEARCH("MODERADA",J1)))</formula>
    </cfRule>
    <cfRule type="containsText" dxfId="2127" priority="595" stopIfTrue="1" operator="containsText" text="BAJA">
      <formula>NOT(ISERROR(SEARCH("BAJA",J1)))</formula>
    </cfRule>
    <cfRule type="containsText" dxfId="2126" priority="596" stopIfTrue="1" operator="containsText" text="EXTREMA">
      <formula>NOT(ISERROR(SEARCH("EXTREMA",J1)))</formula>
    </cfRule>
  </conditionalFormatting>
  <conditionalFormatting sqref="J14:J18 J36:J41">
    <cfRule type="containsText" dxfId="2125" priority="588" operator="containsText" text="BAJA">
      <formula>NOT(ISERROR(SEARCH("BAJA",J14)))</formula>
    </cfRule>
    <cfRule type="containsText" dxfId="2124" priority="590" operator="containsText" text="MODERADA">
      <formula>NOT(ISERROR(SEARCH("MODERADA",J14)))</formula>
    </cfRule>
    <cfRule type="containsText" dxfId="2123" priority="591" operator="containsText" text="ALTA">
      <formula>NOT(ISERROR(SEARCH("ALTA",J14)))</formula>
    </cfRule>
    <cfRule type="containsText" dxfId="2122" priority="592" operator="containsText" text="EXTREMA">
      <formula>NOT(ISERROR(SEARCH("EXTREMA",J14)))</formula>
    </cfRule>
  </conditionalFormatting>
  <conditionalFormatting sqref="Q14:Q18 Q55:Q65 Q27:Q41">
    <cfRule type="containsText" dxfId="2121" priority="583" stopIfTrue="1" operator="containsText" text="BAJA">
      <formula>NOT(ISERROR(SEARCH("BAJA",Q14)))</formula>
    </cfRule>
    <cfRule type="containsText" dxfId="2120" priority="585" stopIfTrue="1" operator="containsText" text="MODERADA">
      <formula>NOT(ISERROR(SEARCH("MODERADA",Q14)))</formula>
    </cfRule>
    <cfRule type="containsText" dxfId="2119" priority="586" stopIfTrue="1" operator="containsText" text="ALTA">
      <formula>NOT(ISERROR(SEARCH("ALTA",Q14)))</formula>
    </cfRule>
    <cfRule type="containsText" dxfId="2118" priority="587" stopIfTrue="1" operator="containsText" text="EXTREMA">
      <formula>NOT(ISERROR(SEARCH("EXTREMA",Q14)))</formula>
    </cfRule>
  </conditionalFormatting>
  <conditionalFormatting sqref="J19:J22 Q19:Q22">
    <cfRule type="containsText" dxfId="2117" priority="578" stopIfTrue="1" operator="containsText" text="BAJA">
      <formula>NOT(ISERROR(SEARCH("BAJA",J19)))</formula>
    </cfRule>
    <cfRule type="containsText" dxfId="2116" priority="580" stopIfTrue="1" operator="containsText" text="MODERADA">
      <formula>NOT(ISERROR(SEARCH("MODERADA",J19)))</formula>
    </cfRule>
    <cfRule type="containsText" dxfId="2115" priority="581" stopIfTrue="1" operator="containsText" text="ALTA">
      <formula>NOT(ISERROR(SEARCH("ALTA",J19)))</formula>
    </cfRule>
    <cfRule type="containsText" dxfId="2114" priority="582" stopIfTrue="1" operator="containsText" text="EXTREMA">
      <formula>NOT(ISERROR(SEARCH("EXTREMA",J19)))</formula>
    </cfRule>
  </conditionalFormatting>
  <conditionalFormatting sqref="J27:J31">
    <cfRule type="containsText" dxfId="2113" priority="573" operator="containsText" text="BAJA">
      <formula>NOT(ISERROR(SEARCH("BAJA",J27)))</formula>
    </cfRule>
    <cfRule type="containsText" dxfId="2112" priority="575" operator="containsText" text="MODERADA">
      <formula>NOT(ISERROR(SEARCH("MODERADA",J27)))</formula>
    </cfRule>
    <cfRule type="containsText" dxfId="2111" priority="576" operator="containsText" text="ALTA">
      <formula>NOT(ISERROR(SEARCH("ALTA",J27)))</formula>
    </cfRule>
    <cfRule type="containsText" dxfId="2110" priority="577" operator="containsText" text="EXTREMA">
      <formula>NOT(ISERROR(SEARCH("EXTREMA",J27)))</formula>
    </cfRule>
  </conditionalFormatting>
  <conditionalFormatting sqref="J32:J35">
    <cfRule type="containsText" dxfId="2109" priority="563" stopIfTrue="1" operator="containsText" text="BAJA">
      <formula>NOT(ISERROR(SEARCH("BAJA",J32)))</formula>
    </cfRule>
    <cfRule type="containsText" dxfId="2108" priority="565" stopIfTrue="1" operator="containsText" text="MODERADA">
      <formula>NOT(ISERROR(SEARCH("MODERADA",J32)))</formula>
    </cfRule>
    <cfRule type="containsText" dxfId="2107" priority="566" stopIfTrue="1" operator="containsText" text="ALTA">
      <formula>NOT(ISERROR(SEARCH("ALTA",J32)))</formula>
    </cfRule>
    <cfRule type="containsText" dxfId="2106" priority="567" stopIfTrue="1" operator="containsText" text="EXTREMA">
      <formula>NOT(ISERROR(SEARCH("EXTREMA",J32)))</formula>
    </cfRule>
  </conditionalFormatting>
  <conditionalFormatting sqref="J46:J48">
    <cfRule type="containsText" dxfId="2105" priority="558" operator="containsText" text="BAJA">
      <formula>NOT(ISERROR(SEARCH("BAJA",J46)))</formula>
    </cfRule>
    <cfRule type="containsText" dxfId="2104" priority="560" operator="containsText" text="MODERADA">
      <formula>NOT(ISERROR(SEARCH("MODERADA",J46)))</formula>
    </cfRule>
    <cfRule type="containsText" dxfId="2103" priority="561" operator="containsText" text="ALTA">
      <formula>NOT(ISERROR(SEARCH("ALTA",J46)))</formula>
    </cfRule>
    <cfRule type="containsText" dxfId="2102" priority="562" operator="containsText" text="EXTREMA">
      <formula>NOT(ISERROR(SEARCH("EXTREMA",J46)))</formula>
    </cfRule>
  </conditionalFormatting>
  <conditionalFormatting sqref="J49:J51">
    <cfRule type="containsText" dxfId="2101" priority="553" operator="containsText" text="BAJA">
      <formula>NOT(ISERROR(SEARCH("BAJA",J49)))</formula>
    </cfRule>
    <cfRule type="containsText" dxfId="2100" priority="555" operator="containsText" text="MODERADA">
      <formula>NOT(ISERROR(SEARCH("MODERADA",J49)))</formula>
    </cfRule>
    <cfRule type="containsText" dxfId="2099" priority="556" operator="containsText" text="ALTA">
      <formula>NOT(ISERROR(SEARCH("ALTA",J49)))</formula>
    </cfRule>
    <cfRule type="containsText" dxfId="2098" priority="557" operator="containsText" text="EXTREMA">
      <formula>NOT(ISERROR(SEARCH("EXTREMA",J49)))</formula>
    </cfRule>
  </conditionalFormatting>
  <conditionalFormatting sqref="J52:J54">
    <cfRule type="containsText" dxfId="2097" priority="548" stopIfTrue="1" operator="containsText" text="BAJA">
      <formula>NOT(ISERROR(SEARCH("BAJA",J52)))</formula>
    </cfRule>
    <cfRule type="containsText" dxfId="2096" priority="550" stopIfTrue="1" operator="containsText" text="MODERADA">
      <formula>NOT(ISERROR(SEARCH("MODERADA",J52)))</formula>
    </cfRule>
    <cfRule type="containsText" dxfId="2095" priority="551" stopIfTrue="1" operator="containsText" text="ALTA">
      <formula>NOT(ISERROR(SEARCH("ALTA",J52)))</formula>
    </cfRule>
    <cfRule type="containsText" dxfId="2094" priority="552" stopIfTrue="1" operator="containsText" text="EXTREMA">
      <formula>NOT(ISERROR(SEARCH("EXTREMA",J52)))</formula>
    </cfRule>
  </conditionalFormatting>
  <conditionalFormatting sqref="J55:J57 J63:J65">
    <cfRule type="containsText" dxfId="2093" priority="543" operator="containsText" text="BAJA">
      <formula>NOT(ISERROR(SEARCH("BAJA",J55)))</formula>
    </cfRule>
    <cfRule type="containsText" dxfId="2092" priority="545" operator="containsText" text="MODERADA">
      <formula>NOT(ISERROR(SEARCH("MODERADA",J55)))</formula>
    </cfRule>
    <cfRule type="containsText" dxfId="2091" priority="546" operator="containsText" text="ALTA">
      <formula>NOT(ISERROR(SEARCH("ALTA",J55)))</formula>
    </cfRule>
    <cfRule type="containsText" dxfId="2090" priority="547" operator="containsText" text="EXTREMA">
      <formula>NOT(ISERROR(SEARCH("EXTREMA",J55)))</formula>
    </cfRule>
  </conditionalFormatting>
  <conditionalFormatting sqref="J58:J59">
    <cfRule type="containsText" dxfId="2089" priority="537" operator="containsText" text="BAJA">
      <formula>NOT(ISERROR(SEARCH("BAJA",J58)))</formula>
    </cfRule>
    <cfRule type="containsText" dxfId="2088" priority="539" operator="containsText" text="MODERADA">
      <formula>NOT(ISERROR(SEARCH("MODERADA",J58)))</formula>
    </cfRule>
    <cfRule type="containsText" dxfId="2087" priority="540" operator="containsText" text="ALTA">
      <formula>NOT(ISERROR(SEARCH("ALTA",J58)))</formula>
    </cfRule>
    <cfRule type="containsText" dxfId="2086" priority="541" operator="containsText" text="EXTREMA">
      <formula>NOT(ISERROR(SEARCH("EXTREMA",J58)))</formula>
    </cfRule>
  </conditionalFormatting>
  <conditionalFormatting sqref="J60:J62">
    <cfRule type="containsText" dxfId="2085" priority="532" operator="containsText" text="BAJA">
      <formula>NOT(ISERROR(SEARCH("BAJA",J60)))</formula>
    </cfRule>
    <cfRule type="containsText" dxfId="2084" priority="534" operator="containsText" text="MODERADA">
      <formula>NOT(ISERROR(SEARCH("MODERADA",J60)))</formula>
    </cfRule>
    <cfRule type="containsText" dxfId="2083" priority="535" operator="containsText" text="ALTA">
      <formula>NOT(ISERROR(SEARCH("ALTA",J60)))</formula>
    </cfRule>
    <cfRule type="containsText" dxfId="2082" priority="536" operator="containsText" text="EXTREMA">
      <formula>NOT(ISERROR(SEARCH("EXTREMA",J60)))</formula>
    </cfRule>
  </conditionalFormatting>
  <conditionalFormatting sqref="J70:J73">
    <cfRule type="containsText" dxfId="2081" priority="527" operator="containsText" text="BAJA">
      <formula>NOT(ISERROR(SEARCH("BAJA",J70)))</formula>
    </cfRule>
    <cfRule type="containsText" dxfId="2080" priority="529" operator="containsText" text="MODERADA">
      <formula>NOT(ISERROR(SEARCH("MODERADA",J70)))</formula>
    </cfRule>
    <cfRule type="containsText" dxfId="2079" priority="530" operator="containsText" text="ALTA">
      <formula>NOT(ISERROR(SEARCH("ALTA",J70)))</formula>
    </cfRule>
    <cfRule type="containsText" dxfId="2078" priority="531" operator="containsText" text="EXTREMA">
      <formula>NOT(ISERROR(SEARCH("EXTREMA",J70)))</formula>
    </cfRule>
  </conditionalFormatting>
  <conditionalFormatting sqref="Q70:Q73">
    <cfRule type="containsText" dxfId="2077" priority="522" stopIfTrue="1" operator="containsText" text="BAJA">
      <formula>NOT(ISERROR(SEARCH("BAJA",Q70)))</formula>
    </cfRule>
    <cfRule type="containsText" dxfId="2076" priority="524" stopIfTrue="1" operator="containsText" text="MODERADA">
      <formula>NOT(ISERROR(SEARCH("MODERADA",Q70)))</formula>
    </cfRule>
    <cfRule type="containsText" dxfId="2075" priority="525" stopIfTrue="1" operator="containsText" text="ALTA">
      <formula>NOT(ISERROR(SEARCH("ALTA",Q70)))</formula>
    </cfRule>
    <cfRule type="containsText" dxfId="2074" priority="526" stopIfTrue="1" operator="containsText" text="EXTREMA">
      <formula>NOT(ISERROR(SEARCH("EXTREMA",Q70)))</formula>
    </cfRule>
  </conditionalFormatting>
  <conditionalFormatting sqref="J83:J85">
    <cfRule type="containsText" dxfId="2073" priority="517" operator="containsText" text="BAJA">
      <formula>NOT(ISERROR(SEARCH("BAJA",J83)))</formula>
    </cfRule>
    <cfRule type="containsText" dxfId="2072" priority="519" operator="containsText" text="MODERADA">
      <formula>NOT(ISERROR(SEARCH("MODERADA",J83)))</formula>
    </cfRule>
    <cfRule type="containsText" dxfId="2071" priority="520" operator="containsText" text="ALTA">
      <formula>NOT(ISERROR(SEARCH("ALTA",J83)))</formula>
    </cfRule>
    <cfRule type="containsText" dxfId="2070" priority="521" operator="containsText" text="EXTREMA">
      <formula>NOT(ISERROR(SEARCH("EXTREMA",J83)))</formula>
    </cfRule>
  </conditionalFormatting>
  <conditionalFormatting sqref="Q83:Q85">
    <cfRule type="containsText" dxfId="2069" priority="512" stopIfTrue="1" operator="containsText" text="BAJA">
      <formula>NOT(ISERROR(SEARCH("BAJA",Q83)))</formula>
    </cfRule>
    <cfRule type="containsText" dxfId="2068" priority="514" stopIfTrue="1" operator="containsText" text="MODERADA">
      <formula>NOT(ISERROR(SEARCH("MODERADA",Q83)))</formula>
    </cfRule>
    <cfRule type="containsText" dxfId="2067" priority="515" stopIfTrue="1" operator="containsText" text="ALTA">
      <formula>NOT(ISERROR(SEARCH("ALTA",Q83)))</formula>
    </cfRule>
    <cfRule type="containsText" dxfId="2066" priority="516" stopIfTrue="1" operator="containsText" text="EXTREMA">
      <formula>NOT(ISERROR(SEARCH("EXTREMA",Q83)))</formula>
    </cfRule>
  </conditionalFormatting>
  <conditionalFormatting sqref="J99:J102">
    <cfRule type="containsText" dxfId="2065" priority="507" operator="containsText" text="BAJA">
      <formula>NOT(ISERROR(SEARCH("BAJA",J99)))</formula>
    </cfRule>
    <cfRule type="containsText" dxfId="2064" priority="509" operator="containsText" text="MODERADA">
      <formula>NOT(ISERROR(SEARCH("MODERADA",J99)))</formula>
    </cfRule>
    <cfRule type="containsText" dxfId="2063" priority="510" operator="containsText" text="ALTA">
      <formula>NOT(ISERROR(SEARCH("ALTA",J99)))</formula>
    </cfRule>
    <cfRule type="containsText" dxfId="2062" priority="511" operator="containsText" text="EXTREMA">
      <formula>NOT(ISERROR(SEARCH("EXTREMA",J99)))</formula>
    </cfRule>
  </conditionalFormatting>
  <conditionalFormatting sqref="Q99:Q102">
    <cfRule type="containsText" dxfId="2061" priority="502" stopIfTrue="1" operator="containsText" text="BAJA">
      <formula>NOT(ISERROR(SEARCH("BAJA",Q99)))</formula>
    </cfRule>
    <cfRule type="containsText" dxfId="2060" priority="504" stopIfTrue="1" operator="containsText" text="MODERADA">
      <formula>NOT(ISERROR(SEARCH("MODERADA",Q99)))</formula>
    </cfRule>
    <cfRule type="containsText" dxfId="2059" priority="505" stopIfTrue="1" operator="containsText" text="ALTA">
      <formula>NOT(ISERROR(SEARCH("ALTA",Q99)))</formula>
    </cfRule>
    <cfRule type="containsText" dxfId="2058" priority="506" stopIfTrue="1" operator="containsText" text="EXTREMA">
      <formula>NOT(ISERROR(SEARCH("EXTREMA",Q99)))</formula>
    </cfRule>
  </conditionalFormatting>
  <conditionalFormatting sqref="J105:J107">
    <cfRule type="containsText" dxfId="2057" priority="497" operator="containsText" text="BAJA">
      <formula>NOT(ISERROR(SEARCH("BAJA",J105)))</formula>
    </cfRule>
    <cfRule type="containsText" dxfId="2056" priority="499" operator="containsText" text="MODERADA">
      <formula>NOT(ISERROR(SEARCH("MODERADA",J105)))</formula>
    </cfRule>
    <cfRule type="containsText" dxfId="2055" priority="500" operator="containsText" text="ALTA">
      <formula>NOT(ISERROR(SEARCH("ALTA",J105)))</formula>
    </cfRule>
    <cfRule type="containsText" dxfId="2054" priority="501" operator="containsText" text="EXTREMA">
      <formula>NOT(ISERROR(SEARCH("EXTREMA",J105)))</formula>
    </cfRule>
  </conditionalFormatting>
  <conditionalFormatting sqref="Q105:Q107">
    <cfRule type="containsText" dxfId="2053" priority="492" stopIfTrue="1" operator="containsText" text="BAJA">
      <formula>NOT(ISERROR(SEARCH("BAJA",Q105)))</formula>
    </cfRule>
    <cfRule type="containsText" dxfId="2052" priority="494" stopIfTrue="1" operator="containsText" text="MODERADA">
      <formula>NOT(ISERROR(SEARCH("MODERADA",Q105)))</formula>
    </cfRule>
    <cfRule type="containsText" dxfId="2051" priority="495" stopIfTrue="1" operator="containsText" text="ALTA">
      <formula>NOT(ISERROR(SEARCH("ALTA",Q105)))</formula>
    </cfRule>
    <cfRule type="containsText" dxfId="2050" priority="496" stopIfTrue="1" operator="containsText" text="EXTREMA">
      <formula>NOT(ISERROR(SEARCH("EXTREMA",Q105)))</formula>
    </cfRule>
  </conditionalFormatting>
  <conditionalFormatting sqref="J150:J152">
    <cfRule type="containsText" dxfId="2049" priority="487" operator="containsText" text="BAJA">
      <formula>NOT(ISERROR(SEARCH("BAJA",J150)))</formula>
    </cfRule>
    <cfRule type="containsText" dxfId="2048" priority="489" operator="containsText" text="MODERADA">
      <formula>NOT(ISERROR(SEARCH("MODERADA",J150)))</formula>
    </cfRule>
    <cfRule type="containsText" dxfId="2047" priority="490" operator="containsText" text="ALTA">
      <formula>NOT(ISERROR(SEARCH("ALTA",J150)))</formula>
    </cfRule>
    <cfRule type="containsText" dxfId="2046" priority="491" operator="containsText" text="EXTREMA">
      <formula>NOT(ISERROR(SEARCH("EXTREMA",J150)))</formula>
    </cfRule>
  </conditionalFormatting>
  <conditionalFormatting sqref="Q150:Q152">
    <cfRule type="containsText" dxfId="2045" priority="482" stopIfTrue="1" operator="containsText" text="BAJA">
      <formula>NOT(ISERROR(SEARCH("BAJA",Q150)))</formula>
    </cfRule>
    <cfRule type="containsText" dxfId="2044" priority="484" stopIfTrue="1" operator="containsText" text="MODERADA">
      <formula>NOT(ISERROR(SEARCH("MODERADA",Q150)))</formula>
    </cfRule>
    <cfRule type="containsText" dxfId="2043" priority="485" stopIfTrue="1" operator="containsText" text="ALTA">
      <formula>NOT(ISERROR(SEARCH("ALTA",Q150)))</formula>
    </cfRule>
    <cfRule type="containsText" dxfId="2042" priority="486" stopIfTrue="1" operator="containsText" text="EXTREMA">
      <formula>NOT(ISERROR(SEARCH("EXTREMA",Q150)))</formula>
    </cfRule>
  </conditionalFormatting>
  <conditionalFormatting sqref="J158:J159">
    <cfRule type="containsText" dxfId="2041" priority="476" operator="containsText" text="BAJA">
      <formula>NOT(ISERROR(SEARCH("BAJA",J158)))</formula>
    </cfRule>
    <cfRule type="containsText" dxfId="2040" priority="478" operator="containsText" text="MODERADA">
      <formula>NOT(ISERROR(SEARCH("MODERADA",J158)))</formula>
    </cfRule>
    <cfRule type="containsText" dxfId="2039" priority="479" operator="containsText" text="ALTA">
      <formula>NOT(ISERROR(SEARCH("ALTA",J158)))</formula>
    </cfRule>
    <cfRule type="containsText" dxfId="2038" priority="480" operator="containsText" text="EXTREMA">
      <formula>NOT(ISERROR(SEARCH("EXTREMA",J158)))</formula>
    </cfRule>
  </conditionalFormatting>
  <conditionalFormatting sqref="Q158:Q159">
    <cfRule type="containsText" dxfId="2037" priority="472" stopIfTrue="1" operator="containsText" text="BAJA">
      <formula>NOT(ISERROR(SEARCH("BAJA",Q158)))</formula>
    </cfRule>
    <cfRule type="containsText" dxfId="2036" priority="473" stopIfTrue="1" operator="containsText" text="MODERADA">
      <formula>NOT(ISERROR(SEARCH("MODERADA",Q158)))</formula>
    </cfRule>
    <cfRule type="containsText" dxfId="2035" priority="474" stopIfTrue="1" operator="containsText" text="ALTA">
      <formula>NOT(ISERROR(SEARCH("ALTA",Q158)))</formula>
    </cfRule>
    <cfRule type="containsText" dxfId="2034" priority="475" stopIfTrue="1" operator="containsText" text="EXTREMA">
      <formula>NOT(ISERROR(SEARCH("EXTREMA",Q158)))</formula>
    </cfRule>
  </conditionalFormatting>
  <conditionalFormatting sqref="J160:J161">
    <cfRule type="containsText" dxfId="2033" priority="467" operator="containsText" text="BAJA">
      <formula>NOT(ISERROR(SEARCH("BAJA",J160)))</formula>
    </cfRule>
    <cfRule type="containsText" dxfId="2032" priority="469" operator="containsText" text="MODERADA">
      <formula>NOT(ISERROR(SEARCH("MODERADA",J160)))</formula>
    </cfRule>
    <cfRule type="containsText" dxfId="2031" priority="470" operator="containsText" text="ALTA">
      <formula>NOT(ISERROR(SEARCH("ALTA",J160)))</formula>
    </cfRule>
    <cfRule type="containsText" dxfId="2030" priority="471" operator="containsText" text="EXTREMA">
      <formula>NOT(ISERROR(SEARCH("EXTREMA",J160)))</formula>
    </cfRule>
  </conditionalFormatting>
  <conditionalFormatting sqref="Q160:Q161">
    <cfRule type="containsText" dxfId="2029" priority="462" stopIfTrue="1" operator="containsText" text="BAJA">
      <formula>NOT(ISERROR(SEARCH("BAJA",Q160)))</formula>
    </cfRule>
    <cfRule type="containsText" dxfId="2028" priority="464" stopIfTrue="1" operator="containsText" text="MODERADA">
      <formula>NOT(ISERROR(SEARCH("MODERADA",Q160)))</formula>
    </cfRule>
    <cfRule type="containsText" dxfId="2027" priority="465" stopIfTrue="1" operator="containsText" text="ALTA">
      <formula>NOT(ISERROR(SEARCH("ALTA",Q160)))</formula>
    </cfRule>
    <cfRule type="containsText" dxfId="2026" priority="466" stopIfTrue="1" operator="containsText" text="EXTREMA">
      <formula>NOT(ISERROR(SEARCH("EXTREMA",Q160)))</formula>
    </cfRule>
  </conditionalFormatting>
  <conditionalFormatting sqref="J180:J181">
    <cfRule type="containsText" dxfId="2025" priority="457" operator="containsText" text="BAJA">
      <formula>NOT(ISERROR(SEARCH("BAJA",J180)))</formula>
    </cfRule>
    <cfRule type="containsText" dxfId="2024" priority="459" operator="containsText" text="MODERADA">
      <formula>NOT(ISERROR(SEARCH("MODERADA",J180)))</formula>
    </cfRule>
    <cfRule type="containsText" dxfId="2023" priority="460" operator="containsText" text="ALTA">
      <formula>NOT(ISERROR(SEARCH("ALTA",J180)))</formula>
    </cfRule>
    <cfRule type="containsText" dxfId="2022" priority="461" operator="containsText" text="EXTREMA">
      <formula>NOT(ISERROR(SEARCH("EXTREMA",J180)))</formula>
    </cfRule>
  </conditionalFormatting>
  <conditionalFormatting sqref="Q180:Q181">
    <cfRule type="containsText" dxfId="2021" priority="452" stopIfTrue="1" operator="containsText" text="BAJA">
      <formula>NOT(ISERROR(SEARCH("BAJA",Q180)))</formula>
    </cfRule>
    <cfRule type="containsText" dxfId="2020" priority="454" stopIfTrue="1" operator="containsText" text="MODERADA">
      <formula>NOT(ISERROR(SEARCH("MODERADA",Q180)))</formula>
    </cfRule>
    <cfRule type="containsText" dxfId="2019" priority="455" stopIfTrue="1" operator="containsText" text="ALTA">
      <formula>NOT(ISERROR(SEARCH("ALTA",Q180)))</formula>
    </cfRule>
    <cfRule type="containsText" dxfId="2018" priority="456" stopIfTrue="1" operator="containsText" text="EXTREMA">
      <formula>NOT(ISERROR(SEARCH("EXTREMA",Q180)))</formula>
    </cfRule>
  </conditionalFormatting>
  <conditionalFormatting sqref="J182:J184">
    <cfRule type="containsText" dxfId="2017" priority="447" operator="containsText" text="BAJA">
      <formula>NOT(ISERROR(SEARCH("BAJA",J182)))</formula>
    </cfRule>
    <cfRule type="containsText" dxfId="2016" priority="449" operator="containsText" text="MODERADA">
      <formula>NOT(ISERROR(SEARCH("MODERADA",J182)))</formula>
    </cfRule>
    <cfRule type="containsText" dxfId="2015" priority="450" operator="containsText" text="ALTA">
      <formula>NOT(ISERROR(SEARCH("ALTA",J182)))</formula>
    </cfRule>
    <cfRule type="containsText" dxfId="2014" priority="451" operator="containsText" text="EXTREMA">
      <formula>NOT(ISERROR(SEARCH("EXTREMA",J182)))</formula>
    </cfRule>
  </conditionalFormatting>
  <conditionalFormatting sqref="Q182:Q184">
    <cfRule type="containsText" dxfId="2013" priority="442" stopIfTrue="1" operator="containsText" text="BAJA">
      <formula>NOT(ISERROR(SEARCH("BAJA",Q182)))</formula>
    </cfRule>
    <cfRule type="containsText" dxfId="2012" priority="444" stopIfTrue="1" operator="containsText" text="MODERADA">
      <formula>NOT(ISERROR(SEARCH("MODERADA",Q182)))</formula>
    </cfRule>
    <cfRule type="containsText" dxfId="2011" priority="445" stopIfTrue="1" operator="containsText" text="ALTA">
      <formula>NOT(ISERROR(SEARCH("ALTA",Q182)))</formula>
    </cfRule>
    <cfRule type="containsText" dxfId="2010" priority="446" stopIfTrue="1" operator="containsText" text="EXTREMA">
      <formula>NOT(ISERROR(SEARCH("EXTREMA",Q182)))</formula>
    </cfRule>
  </conditionalFormatting>
  <conditionalFormatting sqref="J185:J186">
    <cfRule type="containsText" dxfId="2009" priority="437" operator="containsText" text="BAJA">
      <formula>NOT(ISERROR(SEARCH("BAJA",J185)))</formula>
    </cfRule>
    <cfRule type="containsText" dxfId="2008" priority="439" operator="containsText" text="MODERADA">
      <formula>NOT(ISERROR(SEARCH("MODERADA",J185)))</formula>
    </cfRule>
    <cfRule type="containsText" dxfId="2007" priority="440" operator="containsText" text="ALTA">
      <formula>NOT(ISERROR(SEARCH("ALTA",J185)))</formula>
    </cfRule>
    <cfRule type="containsText" dxfId="2006" priority="441" operator="containsText" text="EXTREMA">
      <formula>NOT(ISERROR(SEARCH("EXTREMA",J185)))</formula>
    </cfRule>
  </conditionalFormatting>
  <conditionalFormatting sqref="Q185:Q186">
    <cfRule type="containsText" dxfId="2005" priority="432" stopIfTrue="1" operator="containsText" text="BAJA">
      <formula>NOT(ISERROR(SEARCH("BAJA",Q185)))</formula>
    </cfRule>
    <cfRule type="containsText" dxfId="2004" priority="434" stopIfTrue="1" operator="containsText" text="MODERADA">
      <formula>NOT(ISERROR(SEARCH("MODERADA",Q185)))</formula>
    </cfRule>
    <cfRule type="containsText" dxfId="2003" priority="435" stopIfTrue="1" operator="containsText" text="ALTA">
      <formula>NOT(ISERROR(SEARCH("ALTA",Q185)))</formula>
    </cfRule>
    <cfRule type="containsText" dxfId="2002" priority="436" stopIfTrue="1" operator="containsText" text="EXTREMA">
      <formula>NOT(ISERROR(SEARCH("EXTREMA",Q185)))</formula>
    </cfRule>
  </conditionalFormatting>
  <conditionalFormatting sqref="Q187:Q189">
    <cfRule type="containsText" dxfId="2001" priority="427" stopIfTrue="1" operator="containsText" text="BAJA">
      <formula>NOT(ISERROR(SEARCH("BAJA",Q187)))</formula>
    </cfRule>
    <cfRule type="containsText" dxfId="2000" priority="429" stopIfTrue="1" operator="containsText" text="MODERADA">
      <formula>NOT(ISERROR(SEARCH("MODERADA",Q187)))</formula>
    </cfRule>
    <cfRule type="containsText" dxfId="1999" priority="430" stopIfTrue="1" operator="containsText" text="ALTA">
      <formula>NOT(ISERROR(SEARCH("ALTA",Q187)))</formula>
    </cfRule>
    <cfRule type="containsText" dxfId="1998" priority="431" stopIfTrue="1" operator="containsText" text="EXTREMA">
      <formula>NOT(ISERROR(SEARCH("EXTREMA",Q187)))</formula>
    </cfRule>
  </conditionalFormatting>
  <conditionalFormatting sqref="J187:J189">
    <cfRule type="containsText" dxfId="1997" priority="422" operator="containsText" text="BAJA">
      <formula>NOT(ISERROR(SEARCH("BAJA",J187)))</formula>
    </cfRule>
    <cfRule type="containsText" dxfId="1996" priority="424" operator="containsText" text="MODERADA">
      <formula>NOT(ISERROR(SEARCH("MODERADA",J187)))</formula>
    </cfRule>
    <cfRule type="containsText" dxfId="1995" priority="425" operator="containsText" text="ALTA">
      <formula>NOT(ISERROR(SEARCH("ALTA",J187)))</formula>
    </cfRule>
    <cfRule type="containsText" dxfId="1994" priority="426" operator="containsText" text="EXTREMA">
      <formula>NOT(ISERROR(SEARCH("EXTREMA",J187)))</formula>
    </cfRule>
  </conditionalFormatting>
  <conditionalFormatting sqref="J196:J200">
    <cfRule type="containsText" dxfId="1993" priority="417" operator="containsText" text="BAJA">
      <formula>NOT(ISERROR(SEARCH("BAJA",J196)))</formula>
    </cfRule>
    <cfRule type="containsText" dxfId="1992" priority="419" operator="containsText" text="MODERADA">
      <formula>NOT(ISERROR(SEARCH("MODERADA",J196)))</formula>
    </cfRule>
    <cfRule type="containsText" dxfId="1991" priority="420" operator="containsText" text="ALTA">
      <formula>NOT(ISERROR(SEARCH("ALTA",J196)))</formula>
    </cfRule>
    <cfRule type="containsText" dxfId="1990" priority="421" operator="containsText" text="EXTREMA">
      <formula>NOT(ISERROR(SEARCH("EXTREMA",J196)))</formula>
    </cfRule>
  </conditionalFormatting>
  <conditionalFormatting sqref="J201:J203 Q196:Q203">
    <cfRule type="containsText" dxfId="1989" priority="411" stopIfTrue="1" operator="containsText" text="BAJA">
      <formula>NOT(ISERROR(SEARCH("BAJA",J196)))</formula>
    </cfRule>
    <cfRule type="containsText" dxfId="1988" priority="413" stopIfTrue="1" operator="containsText" text="MODERADA">
      <formula>NOT(ISERROR(SEARCH("MODERADA",J196)))</formula>
    </cfRule>
    <cfRule type="containsText" dxfId="1987" priority="414" stopIfTrue="1" operator="containsText" text="ALTA">
      <formula>NOT(ISERROR(SEARCH("ALTA",J196)))</formula>
    </cfRule>
    <cfRule type="containsText" dxfId="1986" priority="415" stopIfTrue="1" operator="containsText" text="EXTREMA">
      <formula>NOT(ISERROR(SEARCH("EXTREMA",J196)))</formula>
    </cfRule>
  </conditionalFormatting>
  <conditionalFormatting sqref="J8">
    <cfRule type="containsText" dxfId="1985" priority="406" operator="containsText" text="BAJA">
      <formula>NOT(ISERROR(SEARCH("BAJA",J8)))</formula>
    </cfRule>
    <cfRule type="containsText" dxfId="1984" priority="408" operator="containsText" text="MODERADA">
      <formula>NOT(ISERROR(SEARCH("MODERADA",J8)))</formula>
    </cfRule>
    <cfRule type="containsText" dxfId="1983" priority="409" operator="containsText" text="ALTA">
      <formula>NOT(ISERROR(SEARCH("ALTA",J8)))</formula>
    </cfRule>
    <cfRule type="containsText" dxfId="1982" priority="410" operator="containsText" text="EXTREMA">
      <formula>NOT(ISERROR(SEARCH("EXTREMA",J8)))</formula>
    </cfRule>
  </conditionalFormatting>
  <conditionalFormatting sqref="J10">
    <cfRule type="containsText" dxfId="1981" priority="401" operator="containsText" text="BAJA">
      <formula>NOT(ISERROR(SEARCH("BAJA",J10)))</formula>
    </cfRule>
    <cfRule type="containsText" dxfId="1980" priority="403" operator="containsText" text="MODERADA">
      <formula>NOT(ISERROR(SEARCH("MODERADA",J10)))</formula>
    </cfRule>
    <cfRule type="containsText" dxfId="1979" priority="404" operator="containsText" text="ALTA">
      <formula>NOT(ISERROR(SEARCH("ALTA",J10)))</formula>
    </cfRule>
    <cfRule type="containsText" dxfId="1978" priority="405" operator="containsText" text="EXTREMA">
      <formula>NOT(ISERROR(SEARCH("EXTREMA",J10)))</formula>
    </cfRule>
  </conditionalFormatting>
  <conditionalFormatting sqref="J23">
    <cfRule type="containsText" dxfId="1977" priority="396" operator="containsText" text="BAJA">
      <formula>NOT(ISERROR(SEARCH("BAJA",J23)))</formula>
    </cfRule>
    <cfRule type="containsText" dxfId="1976" priority="398" operator="containsText" text="MODERADA">
      <formula>NOT(ISERROR(SEARCH("MODERADA",J23)))</formula>
    </cfRule>
    <cfRule type="containsText" dxfId="1975" priority="399" operator="containsText" text="ALTA">
      <formula>NOT(ISERROR(SEARCH("ALTA",J23)))</formula>
    </cfRule>
    <cfRule type="containsText" dxfId="1974" priority="400" operator="containsText" text="EXTREMA">
      <formula>NOT(ISERROR(SEARCH("EXTREMA",J23)))</formula>
    </cfRule>
  </conditionalFormatting>
  <conditionalFormatting sqref="J25">
    <cfRule type="containsText" dxfId="1973" priority="391" operator="containsText" text="BAJA">
      <formula>NOT(ISERROR(SEARCH("BAJA",J25)))</formula>
    </cfRule>
    <cfRule type="containsText" dxfId="1972" priority="393" operator="containsText" text="MODERADA">
      <formula>NOT(ISERROR(SEARCH("MODERADA",J25)))</formula>
    </cfRule>
    <cfRule type="containsText" dxfId="1971" priority="394" operator="containsText" text="ALTA">
      <formula>NOT(ISERROR(SEARCH("ALTA",J25)))</formula>
    </cfRule>
    <cfRule type="containsText" dxfId="1970" priority="395" operator="containsText" text="EXTREMA">
      <formula>NOT(ISERROR(SEARCH("EXTREMA",J25)))</formula>
    </cfRule>
  </conditionalFormatting>
  <conditionalFormatting sqref="J42">
    <cfRule type="containsText" dxfId="1969" priority="386" operator="containsText" text="BAJA">
      <formula>NOT(ISERROR(SEARCH("BAJA",J42)))</formula>
    </cfRule>
    <cfRule type="containsText" dxfId="1968" priority="388" operator="containsText" text="MODERADA">
      <formula>NOT(ISERROR(SEARCH("MODERADA",J42)))</formula>
    </cfRule>
    <cfRule type="containsText" dxfId="1967" priority="389" operator="containsText" text="ALTA">
      <formula>NOT(ISERROR(SEARCH("ALTA",J42)))</formula>
    </cfRule>
    <cfRule type="containsText" dxfId="1966" priority="390" operator="containsText" text="EXTREMA">
      <formula>NOT(ISERROR(SEARCH("EXTREMA",J42)))</formula>
    </cfRule>
  </conditionalFormatting>
  <conditionalFormatting sqref="J44">
    <cfRule type="containsText" dxfId="1965" priority="381" operator="containsText" text="BAJA">
      <formula>NOT(ISERROR(SEARCH("BAJA",J44)))</formula>
    </cfRule>
    <cfRule type="containsText" dxfId="1964" priority="383" operator="containsText" text="MODERADA">
      <formula>NOT(ISERROR(SEARCH("MODERADA",J44)))</formula>
    </cfRule>
    <cfRule type="containsText" dxfId="1963" priority="384" operator="containsText" text="ALTA">
      <formula>NOT(ISERROR(SEARCH("ALTA",J44)))</formula>
    </cfRule>
    <cfRule type="containsText" dxfId="1962" priority="385" operator="containsText" text="EXTREMA">
      <formula>NOT(ISERROR(SEARCH("EXTREMA",J44)))</formula>
    </cfRule>
  </conditionalFormatting>
  <conditionalFormatting sqref="J66">
    <cfRule type="containsText" dxfId="1961" priority="376" operator="containsText" text="BAJA">
      <formula>NOT(ISERROR(SEARCH("BAJA",J66)))</formula>
    </cfRule>
    <cfRule type="containsText" dxfId="1960" priority="378" operator="containsText" text="MODERADA">
      <formula>NOT(ISERROR(SEARCH("MODERADA",J66)))</formula>
    </cfRule>
    <cfRule type="containsText" dxfId="1959" priority="379" operator="containsText" text="ALTA">
      <formula>NOT(ISERROR(SEARCH("ALTA",J66)))</formula>
    </cfRule>
    <cfRule type="containsText" dxfId="1958" priority="380" operator="containsText" text="EXTREMA">
      <formula>NOT(ISERROR(SEARCH("EXTREMA",J66)))</formula>
    </cfRule>
  </conditionalFormatting>
  <conditionalFormatting sqref="J74">
    <cfRule type="containsText" dxfId="1957" priority="371" operator="containsText" text="BAJA">
      <formula>NOT(ISERROR(SEARCH("BAJA",J74)))</formula>
    </cfRule>
    <cfRule type="containsText" dxfId="1956" priority="373" operator="containsText" text="MODERADA">
      <formula>NOT(ISERROR(SEARCH("MODERADA",J74)))</formula>
    </cfRule>
    <cfRule type="containsText" dxfId="1955" priority="374" operator="containsText" text="ALTA">
      <formula>NOT(ISERROR(SEARCH("ALTA",J74)))</formula>
    </cfRule>
    <cfRule type="containsText" dxfId="1954" priority="375" operator="containsText" text="EXTREMA">
      <formula>NOT(ISERROR(SEARCH("EXTREMA",J74)))</formula>
    </cfRule>
  </conditionalFormatting>
  <conditionalFormatting sqref="J76">
    <cfRule type="containsText" dxfId="1953" priority="366" operator="containsText" text="BAJA">
      <formula>NOT(ISERROR(SEARCH("BAJA",J76)))</formula>
    </cfRule>
    <cfRule type="containsText" dxfId="1952" priority="368" operator="containsText" text="MODERADA">
      <formula>NOT(ISERROR(SEARCH("MODERADA",J76)))</formula>
    </cfRule>
    <cfRule type="containsText" dxfId="1951" priority="369" operator="containsText" text="ALTA">
      <formula>NOT(ISERROR(SEARCH("ALTA",J76)))</formula>
    </cfRule>
    <cfRule type="containsText" dxfId="1950" priority="370" operator="containsText" text="EXTREMA">
      <formula>NOT(ISERROR(SEARCH("EXTREMA",J76)))</formula>
    </cfRule>
  </conditionalFormatting>
  <conditionalFormatting sqref="J79">
    <cfRule type="containsText" dxfId="1949" priority="361" operator="containsText" text="BAJA">
      <formula>NOT(ISERROR(SEARCH("BAJA",J79)))</formula>
    </cfRule>
    <cfRule type="containsText" dxfId="1948" priority="363" operator="containsText" text="MODERADA">
      <formula>NOT(ISERROR(SEARCH("MODERADA",J79)))</formula>
    </cfRule>
    <cfRule type="containsText" dxfId="1947" priority="364" operator="containsText" text="ALTA">
      <formula>NOT(ISERROR(SEARCH("ALTA",J79)))</formula>
    </cfRule>
    <cfRule type="containsText" dxfId="1946" priority="365" operator="containsText" text="EXTREMA">
      <formula>NOT(ISERROR(SEARCH("EXTREMA",J79)))</formula>
    </cfRule>
  </conditionalFormatting>
  <conditionalFormatting sqref="J86">
    <cfRule type="containsText" dxfId="1945" priority="356" operator="containsText" text="BAJA">
      <formula>NOT(ISERROR(SEARCH("BAJA",J86)))</formula>
    </cfRule>
    <cfRule type="containsText" dxfId="1944" priority="358" operator="containsText" text="MODERADA">
      <formula>NOT(ISERROR(SEARCH("MODERADA",J86)))</formula>
    </cfRule>
    <cfRule type="containsText" dxfId="1943" priority="359" operator="containsText" text="ALTA">
      <formula>NOT(ISERROR(SEARCH("ALTA",J86)))</formula>
    </cfRule>
    <cfRule type="containsText" dxfId="1942" priority="360" operator="containsText" text="EXTREMA">
      <formula>NOT(ISERROR(SEARCH("EXTREMA",J86)))</formula>
    </cfRule>
  </conditionalFormatting>
  <conditionalFormatting sqref="J91">
    <cfRule type="containsText" dxfId="1941" priority="351" operator="containsText" text="BAJA">
      <formula>NOT(ISERROR(SEARCH("BAJA",J91)))</formula>
    </cfRule>
    <cfRule type="containsText" dxfId="1940" priority="353" operator="containsText" text="MODERADA">
      <formula>NOT(ISERROR(SEARCH("MODERADA",J91)))</formula>
    </cfRule>
    <cfRule type="containsText" dxfId="1939" priority="354" operator="containsText" text="ALTA">
      <formula>NOT(ISERROR(SEARCH("ALTA",J91)))</formula>
    </cfRule>
    <cfRule type="containsText" dxfId="1938" priority="355" operator="containsText" text="EXTREMA">
      <formula>NOT(ISERROR(SEARCH("EXTREMA",J91)))</formula>
    </cfRule>
  </conditionalFormatting>
  <conditionalFormatting sqref="J96">
    <cfRule type="containsText" dxfId="1937" priority="346" operator="containsText" text="BAJA">
      <formula>NOT(ISERROR(SEARCH("BAJA",J96)))</formula>
    </cfRule>
    <cfRule type="containsText" dxfId="1936" priority="348" operator="containsText" text="MODERADA">
      <formula>NOT(ISERROR(SEARCH("MODERADA",J96)))</formula>
    </cfRule>
    <cfRule type="containsText" dxfId="1935" priority="349" operator="containsText" text="ALTA">
      <formula>NOT(ISERROR(SEARCH("ALTA",J96)))</formula>
    </cfRule>
    <cfRule type="containsText" dxfId="1934" priority="350" operator="containsText" text="EXTREMA">
      <formula>NOT(ISERROR(SEARCH("EXTREMA",J96)))</formula>
    </cfRule>
  </conditionalFormatting>
  <conditionalFormatting sqref="I103">
    <cfRule type="containsText" dxfId="1933" priority="341" operator="containsText" text="BAJA">
      <formula>NOT(ISERROR(SEARCH("BAJA",I103)))</formula>
    </cfRule>
    <cfRule type="containsText" dxfId="1932" priority="343" operator="containsText" text="MODERADA">
      <formula>NOT(ISERROR(SEARCH("MODERADA",I103)))</formula>
    </cfRule>
    <cfRule type="containsText" dxfId="1931" priority="344" operator="containsText" text="ALTA">
      <formula>NOT(ISERROR(SEARCH("ALTA",I103)))</formula>
    </cfRule>
    <cfRule type="containsText" dxfId="1930" priority="345" operator="containsText" text="EXTREMA">
      <formula>NOT(ISERROR(SEARCH("EXTREMA",I103)))</formula>
    </cfRule>
  </conditionalFormatting>
  <conditionalFormatting sqref="J103">
    <cfRule type="containsText" dxfId="1929" priority="336" operator="containsText" text="BAJA">
      <formula>NOT(ISERROR(SEARCH("BAJA",J103)))</formula>
    </cfRule>
    <cfRule type="containsText" dxfId="1928" priority="338" operator="containsText" text="MODERADA">
      <formula>NOT(ISERROR(SEARCH("MODERADA",J103)))</formula>
    </cfRule>
    <cfRule type="containsText" dxfId="1927" priority="339" operator="containsText" text="ALTA">
      <formula>NOT(ISERROR(SEARCH("ALTA",J103)))</formula>
    </cfRule>
    <cfRule type="containsText" dxfId="1926" priority="340" operator="containsText" text="EXTREMA">
      <formula>NOT(ISERROR(SEARCH("EXTREMA",J103)))</formula>
    </cfRule>
  </conditionalFormatting>
  <conditionalFormatting sqref="J108">
    <cfRule type="containsText" dxfId="1925" priority="331" operator="containsText" text="BAJA">
      <formula>NOT(ISERROR(SEARCH("BAJA",J108)))</formula>
    </cfRule>
    <cfRule type="containsText" dxfId="1924" priority="333" operator="containsText" text="MODERADA">
      <formula>NOT(ISERROR(SEARCH("MODERADA",J108)))</formula>
    </cfRule>
    <cfRule type="containsText" dxfId="1923" priority="334" operator="containsText" text="ALTA">
      <formula>NOT(ISERROR(SEARCH("ALTA",J108)))</formula>
    </cfRule>
    <cfRule type="containsText" dxfId="1922" priority="335" operator="containsText" text="EXTREMA">
      <formula>NOT(ISERROR(SEARCH("EXTREMA",J108)))</formula>
    </cfRule>
  </conditionalFormatting>
  <conditionalFormatting sqref="J112">
    <cfRule type="containsText" dxfId="1921" priority="326" operator="containsText" text="BAJA">
      <formula>NOT(ISERROR(SEARCH("BAJA",J112)))</formula>
    </cfRule>
    <cfRule type="containsText" dxfId="1920" priority="328" operator="containsText" text="MODERADA">
      <formula>NOT(ISERROR(SEARCH("MODERADA",J112)))</formula>
    </cfRule>
    <cfRule type="containsText" dxfId="1919" priority="329" operator="containsText" text="ALTA">
      <formula>NOT(ISERROR(SEARCH("ALTA",J112)))</formula>
    </cfRule>
    <cfRule type="containsText" dxfId="1918" priority="330" operator="containsText" text="EXTREMA">
      <formula>NOT(ISERROR(SEARCH("EXTREMA",J112)))</formula>
    </cfRule>
  </conditionalFormatting>
  <conditionalFormatting sqref="J115">
    <cfRule type="containsText" dxfId="1917" priority="321" operator="containsText" text="BAJA">
      <formula>NOT(ISERROR(SEARCH("BAJA",J115)))</formula>
    </cfRule>
    <cfRule type="containsText" dxfId="1916" priority="323" operator="containsText" text="MODERADA">
      <formula>NOT(ISERROR(SEARCH("MODERADA",J115)))</formula>
    </cfRule>
    <cfRule type="containsText" dxfId="1915" priority="324" operator="containsText" text="ALTA">
      <formula>NOT(ISERROR(SEARCH("ALTA",J115)))</formula>
    </cfRule>
    <cfRule type="containsText" dxfId="1914" priority="325" operator="containsText" text="EXTREMA">
      <formula>NOT(ISERROR(SEARCH("EXTREMA",J115)))</formula>
    </cfRule>
  </conditionalFormatting>
  <conditionalFormatting sqref="J117">
    <cfRule type="containsText" dxfId="1913" priority="316" operator="containsText" text="BAJA">
      <formula>NOT(ISERROR(SEARCH("BAJA",J117)))</formula>
    </cfRule>
    <cfRule type="containsText" dxfId="1912" priority="318" operator="containsText" text="MODERADA">
      <formula>NOT(ISERROR(SEARCH("MODERADA",J117)))</formula>
    </cfRule>
    <cfRule type="containsText" dxfId="1911" priority="319" operator="containsText" text="ALTA">
      <formula>NOT(ISERROR(SEARCH("ALTA",J117)))</formula>
    </cfRule>
    <cfRule type="containsText" dxfId="1910" priority="320" operator="containsText" text="EXTREMA">
      <formula>NOT(ISERROR(SEARCH("EXTREMA",J117)))</formula>
    </cfRule>
  </conditionalFormatting>
  <conditionalFormatting sqref="J119">
    <cfRule type="containsText" dxfId="1909" priority="311" operator="containsText" text="BAJA">
      <formula>NOT(ISERROR(SEARCH("BAJA",J119)))</formula>
    </cfRule>
    <cfRule type="containsText" dxfId="1908" priority="313" operator="containsText" text="MODERADA">
      <formula>NOT(ISERROR(SEARCH("MODERADA",J119)))</formula>
    </cfRule>
    <cfRule type="containsText" dxfId="1907" priority="314" operator="containsText" text="ALTA">
      <formula>NOT(ISERROR(SEARCH("ALTA",J119)))</formula>
    </cfRule>
    <cfRule type="containsText" dxfId="1906" priority="315" operator="containsText" text="EXTREMA">
      <formula>NOT(ISERROR(SEARCH("EXTREMA",J119)))</formula>
    </cfRule>
  </conditionalFormatting>
  <conditionalFormatting sqref="J121">
    <cfRule type="containsText" dxfId="1905" priority="306" operator="containsText" text="BAJA">
      <formula>NOT(ISERROR(SEARCH("BAJA",J121)))</formula>
    </cfRule>
    <cfRule type="containsText" dxfId="1904" priority="308" operator="containsText" text="MODERADA">
      <formula>NOT(ISERROR(SEARCH("MODERADA",J121)))</formula>
    </cfRule>
    <cfRule type="containsText" dxfId="1903" priority="309" operator="containsText" text="ALTA">
      <formula>NOT(ISERROR(SEARCH("ALTA",J121)))</formula>
    </cfRule>
    <cfRule type="containsText" dxfId="1902" priority="310" operator="containsText" text="EXTREMA">
      <formula>NOT(ISERROR(SEARCH("EXTREMA",J121)))</formula>
    </cfRule>
  </conditionalFormatting>
  <conditionalFormatting sqref="J124">
    <cfRule type="containsText" dxfId="1901" priority="301" operator="containsText" text="BAJA">
      <formula>NOT(ISERROR(SEARCH("BAJA",J124)))</formula>
    </cfRule>
    <cfRule type="containsText" dxfId="1900" priority="303" operator="containsText" text="MODERADA">
      <formula>NOT(ISERROR(SEARCH("MODERADA",J124)))</formula>
    </cfRule>
    <cfRule type="containsText" dxfId="1899" priority="304" operator="containsText" text="ALTA">
      <formula>NOT(ISERROR(SEARCH("ALTA",J124)))</formula>
    </cfRule>
    <cfRule type="containsText" dxfId="1898" priority="305" operator="containsText" text="EXTREMA">
      <formula>NOT(ISERROR(SEARCH("EXTREMA",J124)))</formula>
    </cfRule>
  </conditionalFormatting>
  <conditionalFormatting sqref="J126">
    <cfRule type="containsText" dxfId="1897" priority="296" operator="containsText" text="BAJA">
      <formula>NOT(ISERROR(SEARCH("BAJA",J126)))</formula>
    </cfRule>
    <cfRule type="containsText" dxfId="1896" priority="298" operator="containsText" text="MODERADA">
      <formula>NOT(ISERROR(SEARCH("MODERADA",J126)))</formula>
    </cfRule>
    <cfRule type="containsText" dxfId="1895" priority="299" operator="containsText" text="ALTA">
      <formula>NOT(ISERROR(SEARCH("ALTA",J126)))</formula>
    </cfRule>
    <cfRule type="containsText" dxfId="1894" priority="300" operator="containsText" text="EXTREMA">
      <formula>NOT(ISERROR(SEARCH("EXTREMA",J126)))</formula>
    </cfRule>
  </conditionalFormatting>
  <conditionalFormatting sqref="J129">
    <cfRule type="containsText" dxfId="1893" priority="291" operator="containsText" text="BAJA">
      <formula>NOT(ISERROR(SEARCH("BAJA",J129)))</formula>
    </cfRule>
    <cfRule type="containsText" dxfId="1892" priority="293" operator="containsText" text="MODERADA">
      <formula>NOT(ISERROR(SEARCH("MODERADA",J129)))</formula>
    </cfRule>
    <cfRule type="containsText" dxfId="1891" priority="294" operator="containsText" text="ALTA">
      <formula>NOT(ISERROR(SEARCH("ALTA",J129)))</formula>
    </cfRule>
    <cfRule type="containsText" dxfId="1890" priority="295" operator="containsText" text="EXTREMA">
      <formula>NOT(ISERROR(SEARCH("EXTREMA",J129)))</formula>
    </cfRule>
  </conditionalFormatting>
  <conditionalFormatting sqref="J131">
    <cfRule type="containsText" dxfId="1889" priority="286" operator="containsText" text="BAJA">
      <formula>NOT(ISERROR(SEARCH("BAJA",J131)))</formula>
    </cfRule>
    <cfRule type="containsText" dxfId="1888" priority="288" operator="containsText" text="MODERADA">
      <formula>NOT(ISERROR(SEARCH("MODERADA",J131)))</formula>
    </cfRule>
    <cfRule type="containsText" dxfId="1887" priority="289" operator="containsText" text="ALTA">
      <formula>NOT(ISERROR(SEARCH("ALTA",J131)))</formula>
    </cfRule>
    <cfRule type="containsText" dxfId="1886" priority="290" operator="containsText" text="EXTREMA">
      <formula>NOT(ISERROR(SEARCH("EXTREMA",J131)))</formula>
    </cfRule>
  </conditionalFormatting>
  <conditionalFormatting sqref="J135">
    <cfRule type="containsText" dxfId="1885" priority="281" operator="containsText" text="BAJA">
      <formula>NOT(ISERROR(SEARCH("BAJA",J135)))</formula>
    </cfRule>
    <cfRule type="containsText" dxfId="1884" priority="283" operator="containsText" text="MODERADA">
      <formula>NOT(ISERROR(SEARCH("MODERADA",J135)))</formula>
    </cfRule>
    <cfRule type="containsText" dxfId="1883" priority="284" operator="containsText" text="ALTA">
      <formula>NOT(ISERROR(SEARCH("ALTA",J135)))</formula>
    </cfRule>
    <cfRule type="containsText" dxfId="1882" priority="285" operator="containsText" text="EXTREMA">
      <formula>NOT(ISERROR(SEARCH("EXTREMA",J135)))</formula>
    </cfRule>
  </conditionalFormatting>
  <conditionalFormatting sqref="J137">
    <cfRule type="containsText" dxfId="1881" priority="276" operator="containsText" text="BAJA">
      <formula>NOT(ISERROR(SEARCH("BAJA",J137)))</formula>
    </cfRule>
    <cfRule type="containsText" dxfId="1880" priority="278" operator="containsText" text="MODERADA">
      <formula>NOT(ISERROR(SEARCH("MODERADA",J137)))</formula>
    </cfRule>
    <cfRule type="containsText" dxfId="1879" priority="279" operator="containsText" text="ALTA">
      <formula>NOT(ISERROR(SEARCH("ALTA",J137)))</formula>
    </cfRule>
    <cfRule type="containsText" dxfId="1878" priority="280" operator="containsText" text="EXTREMA">
      <formula>NOT(ISERROR(SEARCH("EXTREMA",J137)))</formula>
    </cfRule>
  </conditionalFormatting>
  <conditionalFormatting sqref="J140">
    <cfRule type="containsText" dxfId="1877" priority="271" operator="containsText" text="BAJA">
      <formula>NOT(ISERROR(SEARCH("BAJA",J140)))</formula>
    </cfRule>
    <cfRule type="containsText" dxfId="1876" priority="273" operator="containsText" text="MODERADA">
      <formula>NOT(ISERROR(SEARCH("MODERADA",J140)))</formula>
    </cfRule>
    <cfRule type="containsText" dxfId="1875" priority="274" operator="containsText" text="ALTA">
      <formula>NOT(ISERROR(SEARCH("ALTA",J140)))</formula>
    </cfRule>
    <cfRule type="containsText" dxfId="1874" priority="275" operator="containsText" text="EXTREMA">
      <formula>NOT(ISERROR(SEARCH("EXTREMA",J140)))</formula>
    </cfRule>
  </conditionalFormatting>
  <conditionalFormatting sqref="J143">
    <cfRule type="containsText" dxfId="1873" priority="266" operator="containsText" text="BAJA">
      <formula>NOT(ISERROR(SEARCH("BAJA",J143)))</formula>
    </cfRule>
    <cfRule type="containsText" dxfId="1872" priority="268" operator="containsText" text="MODERADA">
      <formula>NOT(ISERROR(SEARCH("MODERADA",J143)))</formula>
    </cfRule>
    <cfRule type="containsText" dxfId="1871" priority="269" operator="containsText" text="ALTA">
      <formula>NOT(ISERROR(SEARCH("ALTA",J143)))</formula>
    </cfRule>
    <cfRule type="containsText" dxfId="1870" priority="270" operator="containsText" text="EXTREMA">
      <formula>NOT(ISERROR(SEARCH("EXTREMA",J143)))</formula>
    </cfRule>
  </conditionalFormatting>
  <conditionalFormatting sqref="J145">
    <cfRule type="containsText" dxfId="1869" priority="261" operator="containsText" text="BAJA">
      <formula>NOT(ISERROR(SEARCH("BAJA",J145)))</formula>
    </cfRule>
    <cfRule type="containsText" dxfId="1868" priority="263" operator="containsText" text="MODERADA">
      <formula>NOT(ISERROR(SEARCH("MODERADA",J145)))</formula>
    </cfRule>
    <cfRule type="containsText" dxfId="1867" priority="264" operator="containsText" text="ALTA">
      <formula>NOT(ISERROR(SEARCH("ALTA",J145)))</formula>
    </cfRule>
    <cfRule type="containsText" dxfId="1866" priority="265" operator="containsText" text="EXTREMA">
      <formula>NOT(ISERROR(SEARCH("EXTREMA",J145)))</formula>
    </cfRule>
  </conditionalFormatting>
  <conditionalFormatting sqref="J148">
    <cfRule type="containsText" dxfId="1865" priority="256" operator="containsText" text="BAJA">
      <formula>NOT(ISERROR(SEARCH("BAJA",J148)))</formula>
    </cfRule>
    <cfRule type="containsText" dxfId="1864" priority="258" operator="containsText" text="MODERADA">
      <formula>NOT(ISERROR(SEARCH("MODERADA",J148)))</formula>
    </cfRule>
    <cfRule type="containsText" dxfId="1863" priority="259" operator="containsText" text="ALTA">
      <formula>NOT(ISERROR(SEARCH("ALTA",J148)))</formula>
    </cfRule>
    <cfRule type="containsText" dxfId="1862" priority="260" operator="containsText" text="EXTREMA">
      <formula>NOT(ISERROR(SEARCH("EXTREMA",J148)))</formula>
    </cfRule>
  </conditionalFormatting>
  <conditionalFormatting sqref="J153">
    <cfRule type="containsText" dxfId="1861" priority="251" operator="containsText" text="BAJA">
      <formula>NOT(ISERROR(SEARCH("BAJA",J153)))</formula>
    </cfRule>
    <cfRule type="containsText" dxfId="1860" priority="253" operator="containsText" text="MODERADA">
      <formula>NOT(ISERROR(SEARCH("MODERADA",J153)))</formula>
    </cfRule>
    <cfRule type="containsText" dxfId="1859" priority="254" operator="containsText" text="ALTA">
      <formula>NOT(ISERROR(SEARCH("ALTA",J153)))</formula>
    </cfRule>
    <cfRule type="containsText" dxfId="1858" priority="255" operator="containsText" text="EXTREMA">
      <formula>NOT(ISERROR(SEARCH("EXTREMA",J153)))</formula>
    </cfRule>
  </conditionalFormatting>
  <conditionalFormatting sqref="J162">
    <cfRule type="containsText" dxfId="1857" priority="246" operator="containsText" text="BAJA">
      <formula>NOT(ISERROR(SEARCH("BAJA",J162)))</formula>
    </cfRule>
    <cfRule type="containsText" dxfId="1856" priority="248" operator="containsText" text="MODERADA">
      <formula>NOT(ISERROR(SEARCH("MODERADA",J162)))</formula>
    </cfRule>
    <cfRule type="containsText" dxfId="1855" priority="249" operator="containsText" text="ALTA">
      <formula>NOT(ISERROR(SEARCH("ALTA",J162)))</formula>
    </cfRule>
    <cfRule type="containsText" dxfId="1854" priority="250" operator="containsText" text="EXTREMA">
      <formula>NOT(ISERROR(SEARCH("EXTREMA",J162)))</formula>
    </cfRule>
  </conditionalFormatting>
  <conditionalFormatting sqref="J164">
    <cfRule type="containsText" dxfId="1853" priority="241" operator="containsText" text="BAJA">
      <formula>NOT(ISERROR(SEARCH("BAJA",J164)))</formula>
    </cfRule>
    <cfRule type="containsText" dxfId="1852" priority="243" operator="containsText" text="MODERADA">
      <formula>NOT(ISERROR(SEARCH("MODERADA",J164)))</formula>
    </cfRule>
    <cfRule type="containsText" dxfId="1851" priority="244" operator="containsText" text="ALTA">
      <formula>NOT(ISERROR(SEARCH("ALTA",J164)))</formula>
    </cfRule>
    <cfRule type="containsText" dxfId="1850" priority="245" operator="containsText" text="EXTREMA">
      <formula>NOT(ISERROR(SEARCH("EXTREMA",J164)))</formula>
    </cfRule>
  </conditionalFormatting>
  <conditionalFormatting sqref="J166">
    <cfRule type="containsText" dxfId="1849" priority="236" operator="containsText" text="BAJA">
      <formula>NOT(ISERROR(SEARCH("BAJA",J166)))</formula>
    </cfRule>
    <cfRule type="containsText" dxfId="1848" priority="238" operator="containsText" text="MODERADA">
      <formula>NOT(ISERROR(SEARCH("MODERADA",J166)))</formula>
    </cfRule>
    <cfRule type="containsText" dxfId="1847" priority="239" operator="containsText" text="ALTA">
      <formula>NOT(ISERROR(SEARCH("ALTA",J166)))</formula>
    </cfRule>
    <cfRule type="containsText" dxfId="1846" priority="240" operator="containsText" text="EXTREMA">
      <formula>NOT(ISERROR(SEARCH("EXTREMA",J166)))</formula>
    </cfRule>
  </conditionalFormatting>
  <conditionalFormatting sqref="J169">
    <cfRule type="containsText" dxfId="1845" priority="231" operator="containsText" text="BAJA">
      <formula>NOT(ISERROR(SEARCH("BAJA",J169)))</formula>
    </cfRule>
    <cfRule type="containsText" dxfId="1844" priority="233" operator="containsText" text="MODERADA">
      <formula>NOT(ISERROR(SEARCH("MODERADA",J169)))</formula>
    </cfRule>
    <cfRule type="containsText" dxfId="1843" priority="234" operator="containsText" text="ALTA">
      <formula>NOT(ISERROR(SEARCH("ALTA",J169)))</formula>
    </cfRule>
    <cfRule type="containsText" dxfId="1842" priority="235" operator="containsText" text="EXTREMA">
      <formula>NOT(ISERROR(SEARCH("EXTREMA",J169)))</formula>
    </cfRule>
  </conditionalFormatting>
  <conditionalFormatting sqref="J173">
    <cfRule type="containsText" dxfId="1841" priority="226" operator="containsText" text="BAJA">
      <formula>NOT(ISERROR(SEARCH("BAJA",J173)))</formula>
    </cfRule>
    <cfRule type="containsText" dxfId="1840" priority="228" operator="containsText" text="MODERADA">
      <formula>NOT(ISERROR(SEARCH("MODERADA",J173)))</formula>
    </cfRule>
    <cfRule type="containsText" dxfId="1839" priority="229" operator="containsText" text="ALTA">
      <formula>NOT(ISERROR(SEARCH("ALTA",J173)))</formula>
    </cfRule>
    <cfRule type="containsText" dxfId="1838" priority="230" operator="containsText" text="EXTREMA">
      <formula>NOT(ISERROR(SEARCH("EXTREMA",J173)))</formula>
    </cfRule>
  </conditionalFormatting>
  <conditionalFormatting sqref="J175">
    <cfRule type="containsText" dxfId="1837" priority="221" operator="containsText" text="BAJA">
      <formula>NOT(ISERROR(SEARCH("BAJA",J175)))</formula>
    </cfRule>
    <cfRule type="containsText" dxfId="1836" priority="223" operator="containsText" text="MODERADA">
      <formula>NOT(ISERROR(SEARCH("MODERADA",J175)))</formula>
    </cfRule>
    <cfRule type="containsText" dxfId="1835" priority="224" operator="containsText" text="ALTA">
      <formula>NOT(ISERROR(SEARCH("ALTA",J175)))</formula>
    </cfRule>
    <cfRule type="containsText" dxfId="1834" priority="225" operator="containsText" text="EXTREMA">
      <formula>NOT(ISERROR(SEARCH("EXTREMA",J175)))</formula>
    </cfRule>
  </conditionalFormatting>
  <conditionalFormatting sqref="J178">
    <cfRule type="containsText" dxfId="1833" priority="216" operator="containsText" text="BAJA">
      <formula>NOT(ISERROR(SEARCH("BAJA",J178)))</formula>
    </cfRule>
    <cfRule type="containsText" dxfId="1832" priority="218" operator="containsText" text="MODERADA">
      <formula>NOT(ISERROR(SEARCH("MODERADA",J178)))</formula>
    </cfRule>
    <cfRule type="containsText" dxfId="1831" priority="219" operator="containsText" text="ALTA">
      <formula>NOT(ISERROR(SEARCH("ALTA",J178)))</formula>
    </cfRule>
    <cfRule type="containsText" dxfId="1830" priority="220" operator="containsText" text="EXTREMA">
      <formula>NOT(ISERROR(SEARCH("EXTREMA",J178)))</formula>
    </cfRule>
  </conditionalFormatting>
  <conditionalFormatting sqref="J190">
    <cfRule type="containsText" dxfId="1829" priority="211" operator="containsText" text="BAJA">
      <formula>NOT(ISERROR(SEARCH("BAJA",J190)))</formula>
    </cfRule>
    <cfRule type="containsText" dxfId="1828" priority="213" operator="containsText" text="MODERADA">
      <formula>NOT(ISERROR(SEARCH("MODERADA",J190)))</formula>
    </cfRule>
    <cfRule type="containsText" dxfId="1827" priority="214" operator="containsText" text="ALTA">
      <formula>NOT(ISERROR(SEARCH("ALTA",J190)))</formula>
    </cfRule>
    <cfRule type="containsText" dxfId="1826" priority="215" operator="containsText" text="EXTREMA">
      <formula>NOT(ISERROR(SEARCH("EXTREMA",J190)))</formula>
    </cfRule>
  </conditionalFormatting>
  <conditionalFormatting sqref="Q8">
    <cfRule type="containsText" dxfId="1825" priority="206" operator="containsText" text="BAJA">
      <formula>NOT(ISERROR(SEARCH("BAJA",Q8)))</formula>
    </cfRule>
    <cfRule type="containsText" dxfId="1824" priority="208" operator="containsText" text="MODERADA">
      <formula>NOT(ISERROR(SEARCH("MODERADA",Q8)))</formula>
    </cfRule>
    <cfRule type="containsText" dxfId="1823" priority="209" operator="containsText" text="ALTA">
      <formula>NOT(ISERROR(SEARCH("ALTA",Q8)))</formula>
    </cfRule>
    <cfRule type="containsText" dxfId="1822" priority="210" operator="containsText" text="EXTREMA">
      <formula>NOT(ISERROR(SEARCH("EXTREMA",Q8)))</formula>
    </cfRule>
  </conditionalFormatting>
  <conditionalFormatting sqref="Q10">
    <cfRule type="containsText" dxfId="1821" priority="201" operator="containsText" text="BAJA">
      <formula>NOT(ISERROR(SEARCH("BAJA",Q10)))</formula>
    </cfRule>
    <cfRule type="containsText" dxfId="1820" priority="203" operator="containsText" text="MODERADA">
      <formula>NOT(ISERROR(SEARCH("MODERADA",Q10)))</formula>
    </cfRule>
    <cfRule type="containsText" dxfId="1819" priority="204" operator="containsText" text="ALTA">
      <formula>NOT(ISERROR(SEARCH("ALTA",Q10)))</formula>
    </cfRule>
    <cfRule type="containsText" dxfId="1818" priority="205" operator="containsText" text="EXTREMA">
      <formula>NOT(ISERROR(SEARCH("EXTREMA",Q10)))</formula>
    </cfRule>
  </conditionalFormatting>
  <conditionalFormatting sqref="Q23">
    <cfRule type="containsText" dxfId="1817" priority="196" operator="containsText" text="BAJA">
      <formula>NOT(ISERROR(SEARCH("BAJA",Q23)))</formula>
    </cfRule>
    <cfRule type="containsText" dxfId="1816" priority="198" operator="containsText" text="MODERADA">
      <formula>NOT(ISERROR(SEARCH("MODERADA",Q23)))</formula>
    </cfRule>
    <cfRule type="containsText" dxfId="1815" priority="199" operator="containsText" text="ALTA">
      <formula>NOT(ISERROR(SEARCH("ALTA",Q23)))</formula>
    </cfRule>
    <cfRule type="containsText" dxfId="1814" priority="200" operator="containsText" text="EXTREMA">
      <formula>NOT(ISERROR(SEARCH("EXTREMA",Q23)))</formula>
    </cfRule>
  </conditionalFormatting>
  <conditionalFormatting sqref="Q25:Q26">
    <cfRule type="containsText" dxfId="1813" priority="191" operator="containsText" text="BAJA">
      <formula>NOT(ISERROR(SEARCH("BAJA",Q25)))</formula>
    </cfRule>
    <cfRule type="containsText" dxfId="1812" priority="193" operator="containsText" text="MODERADA">
      <formula>NOT(ISERROR(SEARCH("MODERADA",Q25)))</formula>
    </cfRule>
    <cfRule type="containsText" dxfId="1811" priority="194" operator="containsText" text="ALTA">
      <formula>NOT(ISERROR(SEARCH("ALTA",Q25)))</formula>
    </cfRule>
    <cfRule type="containsText" dxfId="1810" priority="195" operator="containsText" text="EXTREMA">
      <formula>NOT(ISERROR(SEARCH("EXTREMA",Q25)))</formula>
    </cfRule>
  </conditionalFormatting>
  <conditionalFormatting sqref="Q42:Q43">
    <cfRule type="containsText" dxfId="1809" priority="186" operator="containsText" text="BAJA">
      <formula>NOT(ISERROR(SEARCH("BAJA",Q42)))</formula>
    </cfRule>
    <cfRule type="containsText" dxfId="1808" priority="188" operator="containsText" text="MODERADA">
      <formula>NOT(ISERROR(SEARCH("MODERADA",Q42)))</formula>
    </cfRule>
    <cfRule type="containsText" dxfId="1807" priority="189" operator="containsText" text="ALTA">
      <formula>NOT(ISERROR(SEARCH("ALTA",Q42)))</formula>
    </cfRule>
    <cfRule type="containsText" dxfId="1806" priority="190" operator="containsText" text="EXTREMA">
      <formula>NOT(ISERROR(SEARCH("EXTREMA",Q42)))</formula>
    </cfRule>
  </conditionalFormatting>
  <conditionalFormatting sqref="Q44">
    <cfRule type="containsText" dxfId="1805" priority="181" operator="containsText" text="BAJA">
      <formula>NOT(ISERROR(SEARCH("BAJA",Q44)))</formula>
    </cfRule>
    <cfRule type="containsText" dxfId="1804" priority="183" operator="containsText" text="MODERADA">
      <formula>NOT(ISERROR(SEARCH("MODERADA",Q44)))</formula>
    </cfRule>
    <cfRule type="containsText" dxfId="1803" priority="184" operator="containsText" text="ALTA">
      <formula>NOT(ISERROR(SEARCH("ALTA",Q44)))</formula>
    </cfRule>
    <cfRule type="containsText" dxfId="1802" priority="185" operator="containsText" text="EXTREMA">
      <formula>NOT(ISERROR(SEARCH("EXTREMA",Q44)))</formula>
    </cfRule>
  </conditionalFormatting>
  <conditionalFormatting sqref="Q46:Q48">
    <cfRule type="containsText" dxfId="1801" priority="176" operator="containsText" text="BAJA">
      <formula>NOT(ISERROR(SEARCH("BAJA",Q46)))</formula>
    </cfRule>
    <cfRule type="containsText" dxfId="1800" priority="178" operator="containsText" text="MODERADA">
      <formula>NOT(ISERROR(SEARCH("MODERADA",Q46)))</formula>
    </cfRule>
    <cfRule type="containsText" dxfId="1799" priority="179" operator="containsText" text="ALTA">
      <formula>NOT(ISERROR(SEARCH("ALTA",Q46)))</formula>
    </cfRule>
    <cfRule type="containsText" dxfId="1798" priority="180" operator="containsText" text="EXTREMA">
      <formula>NOT(ISERROR(SEARCH("EXTREMA",Q46)))</formula>
    </cfRule>
  </conditionalFormatting>
  <conditionalFormatting sqref="Q49:Q51">
    <cfRule type="containsText" dxfId="1797" priority="171" operator="containsText" text="BAJA">
      <formula>NOT(ISERROR(SEARCH("BAJA",Q49)))</formula>
    </cfRule>
    <cfRule type="containsText" dxfId="1796" priority="173" operator="containsText" text="MODERADA">
      <formula>NOT(ISERROR(SEARCH("MODERADA",Q49)))</formula>
    </cfRule>
    <cfRule type="containsText" dxfId="1795" priority="174" operator="containsText" text="ALTA">
      <formula>NOT(ISERROR(SEARCH("ALTA",Q49)))</formula>
    </cfRule>
    <cfRule type="containsText" dxfId="1794" priority="175" operator="containsText" text="EXTREMA">
      <formula>NOT(ISERROR(SEARCH("EXTREMA",Q49)))</formula>
    </cfRule>
  </conditionalFormatting>
  <conditionalFormatting sqref="Q52:Q54">
    <cfRule type="containsText" dxfId="1793" priority="166" operator="containsText" text="BAJA">
      <formula>NOT(ISERROR(SEARCH("BAJA",Q52)))</formula>
    </cfRule>
    <cfRule type="containsText" dxfId="1792" priority="168" operator="containsText" text="MODERADA">
      <formula>NOT(ISERROR(SEARCH("MODERADA",Q52)))</formula>
    </cfRule>
    <cfRule type="containsText" dxfId="1791" priority="169" operator="containsText" text="ALTA">
      <formula>NOT(ISERROR(SEARCH("ALTA",Q52)))</formula>
    </cfRule>
    <cfRule type="containsText" dxfId="1790" priority="170" operator="containsText" text="EXTREMA">
      <formula>NOT(ISERROR(SEARCH("EXTREMA",Q52)))</formula>
    </cfRule>
  </conditionalFormatting>
  <conditionalFormatting sqref="Q66">
    <cfRule type="containsText" dxfId="1789" priority="161" operator="containsText" text="BAJA">
      <formula>NOT(ISERROR(SEARCH("BAJA",Q66)))</formula>
    </cfRule>
    <cfRule type="containsText" dxfId="1788" priority="163" operator="containsText" text="MODERADA">
      <formula>NOT(ISERROR(SEARCH("MODERADA",Q66)))</formula>
    </cfRule>
    <cfRule type="containsText" dxfId="1787" priority="164" operator="containsText" text="ALTA">
      <formula>NOT(ISERROR(SEARCH("ALTA",Q66)))</formula>
    </cfRule>
    <cfRule type="containsText" dxfId="1786" priority="165" operator="containsText" text="EXTREMA">
      <formula>NOT(ISERROR(SEARCH("EXTREMA",Q66)))</formula>
    </cfRule>
  </conditionalFormatting>
  <conditionalFormatting sqref="Q74">
    <cfRule type="containsText" dxfId="1785" priority="156" operator="containsText" text="BAJA">
      <formula>NOT(ISERROR(SEARCH("BAJA",Q74)))</formula>
    </cfRule>
    <cfRule type="containsText" dxfId="1784" priority="158" operator="containsText" text="MODERADA">
      <formula>NOT(ISERROR(SEARCH("MODERADA",Q74)))</formula>
    </cfRule>
    <cfRule type="containsText" dxfId="1783" priority="159" operator="containsText" text="ALTA">
      <formula>NOT(ISERROR(SEARCH("ALTA",Q74)))</formula>
    </cfRule>
    <cfRule type="containsText" dxfId="1782" priority="160" operator="containsText" text="EXTREMA">
      <formula>NOT(ISERROR(SEARCH("EXTREMA",Q74)))</formula>
    </cfRule>
  </conditionalFormatting>
  <conditionalFormatting sqref="Q76">
    <cfRule type="containsText" dxfId="1781" priority="151" operator="containsText" text="BAJA">
      <formula>NOT(ISERROR(SEARCH("BAJA",Q76)))</formula>
    </cfRule>
    <cfRule type="containsText" dxfId="1780" priority="153" operator="containsText" text="MODERADA">
      <formula>NOT(ISERROR(SEARCH("MODERADA",Q76)))</formula>
    </cfRule>
    <cfRule type="containsText" dxfId="1779" priority="154" operator="containsText" text="ALTA">
      <formula>NOT(ISERROR(SEARCH("ALTA",Q76)))</formula>
    </cfRule>
    <cfRule type="containsText" dxfId="1778" priority="155" operator="containsText" text="EXTREMA">
      <formula>NOT(ISERROR(SEARCH("EXTREMA",Q76)))</formula>
    </cfRule>
  </conditionalFormatting>
  <conditionalFormatting sqref="Q79:Q82">
    <cfRule type="containsText" dxfId="1777" priority="146" operator="containsText" text="BAJA">
      <formula>NOT(ISERROR(SEARCH("BAJA",Q79)))</formula>
    </cfRule>
    <cfRule type="containsText" dxfId="1776" priority="148" operator="containsText" text="MODERADA">
      <formula>NOT(ISERROR(SEARCH("MODERADA",Q79)))</formula>
    </cfRule>
    <cfRule type="containsText" dxfId="1775" priority="149" operator="containsText" text="ALTA">
      <formula>NOT(ISERROR(SEARCH("ALTA",Q79)))</formula>
    </cfRule>
    <cfRule type="containsText" dxfId="1774" priority="150" operator="containsText" text="EXTREMA">
      <formula>NOT(ISERROR(SEARCH("EXTREMA",Q79)))</formula>
    </cfRule>
  </conditionalFormatting>
  <conditionalFormatting sqref="Q86:Q90">
    <cfRule type="containsText" dxfId="1773" priority="141" operator="containsText" text="BAJA">
      <formula>NOT(ISERROR(SEARCH("BAJA",Q86)))</formula>
    </cfRule>
    <cfRule type="containsText" dxfId="1772" priority="143" operator="containsText" text="MODERADA">
      <formula>NOT(ISERROR(SEARCH("MODERADA",Q86)))</formula>
    </cfRule>
    <cfRule type="containsText" dxfId="1771" priority="144" operator="containsText" text="ALTA">
      <formula>NOT(ISERROR(SEARCH("ALTA",Q86)))</formula>
    </cfRule>
    <cfRule type="containsText" dxfId="1770" priority="145" operator="containsText" text="EXTREMA">
      <formula>NOT(ISERROR(SEARCH("EXTREMA",Q86)))</formula>
    </cfRule>
  </conditionalFormatting>
  <conditionalFormatting sqref="Q91">
    <cfRule type="containsText" dxfId="1769" priority="136" operator="containsText" text="BAJA">
      <formula>NOT(ISERROR(SEARCH("BAJA",Q91)))</formula>
    </cfRule>
    <cfRule type="containsText" dxfId="1768" priority="138" operator="containsText" text="MODERADA">
      <formula>NOT(ISERROR(SEARCH("MODERADA",Q91)))</formula>
    </cfRule>
    <cfRule type="containsText" dxfId="1767" priority="139" operator="containsText" text="ALTA">
      <formula>NOT(ISERROR(SEARCH("ALTA",Q91)))</formula>
    </cfRule>
    <cfRule type="containsText" dxfId="1766" priority="140" operator="containsText" text="EXTREMA">
      <formula>NOT(ISERROR(SEARCH("EXTREMA",Q91)))</formula>
    </cfRule>
  </conditionalFormatting>
  <conditionalFormatting sqref="Q96:Q98">
    <cfRule type="containsText" dxfId="1765" priority="131" operator="containsText" text="BAJA">
      <formula>NOT(ISERROR(SEARCH("BAJA",Q96)))</formula>
    </cfRule>
    <cfRule type="containsText" dxfId="1764" priority="133" operator="containsText" text="MODERADA">
      <formula>NOT(ISERROR(SEARCH("MODERADA",Q96)))</formula>
    </cfRule>
    <cfRule type="containsText" dxfId="1763" priority="134" operator="containsText" text="ALTA">
      <formula>NOT(ISERROR(SEARCH("ALTA",Q96)))</formula>
    </cfRule>
    <cfRule type="containsText" dxfId="1762" priority="135" operator="containsText" text="EXTREMA">
      <formula>NOT(ISERROR(SEARCH("EXTREMA",Q96)))</formula>
    </cfRule>
  </conditionalFormatting>
  <conditionalFormatting sqref="Q103:Q104">
    <cfRule type="containsText" dxfId="1761" priority="126" operator="containsText" text="BAJA">
      <formula>NOT(ISERROR(SEARCH("BAJA",Q103)))</formula>
    </cfRule>
    <cfRule type="containsText" dxfId="1760" priority="128" operator="containsText" text="MODERADA">
      <formula>NOT(ISERROR(SEARCH("MODERADA",Q103)))</formula>
    </cfRule>
    <cfRule type="containsText" dxfId="1759" priority="129" operator="containsText" text="ALTA">
      <formula>NOT(ISERROR(SEARCH("ALTA",Q103)))</formula>
    </cfRule>
    <cfRule type="containsText" dxfId="1758" priority="130" operator="containsText" text="EXTREMA">
      <formula>NOT(ISERROR(SEARCH("EXTREMA",Q103)))</formula>
    </cfRule>
  </conditionalFormatting>
  <conditionalFormatting sqref="Q108:Q111">
    <cfRule type="containsText" dxfId="1757" priority="121" operator="containsText" text="BAJA">
      <formula>NOT(ISERROR(SEARCH("BAJA",Q108)))</formula>
    </cfRule>
    <cfRule type="containsText" dxfId="1756" priority="123" operator="containsText" text="MODERADA">
      <formula>NOT(ISERROR(SEARCH("MODERADA",Q108)))</formula>
    </cfRule>
    <cfRule type="containsText" dxfId="1755" priority="124" operator="containsText" text="ALTA">
      <formula>NOT(ISERROR(SEARCH("ALTA",Q108)))</formula>
    </cfRule>
    <cfRule type="containsText" dxfId="1754" priority="125" operator="containsText" text="EXTREMA">
      <formula>NOT(ISERROR(SEARCH("EXTREMA",Q108)))</formula>
    </cfRule>
  </conditionalFormatting>
  <conditionalFormatting sqref="Q112:Q114">
    <cfRule type="containsText" dxfId="1753" priority="116" operator="containsText" text="BAJA">
      <formula>NOT(ISERROR(SEARCH("BAJA",Q112)))</formula>
    </cfRule>
    <cfRule type="containsText" dxfId="1752" priority="118" operator="containsText" text="MODERADA">
      <formula>NOT(ISERROR(SEARCH("MODERADA",Q112)))</formula>
    </cfRule>
    <cfRule type="containsText" dxfId="1751" priority="119" operator="containsText" text="ALTA">
      <formula>NOT(ISERROR(SEARCH("ALTA",Q112)))</formula>
    </cfRule>
    <cfRule type="containsText" dxfId="1750" priority="120" operator="containsText" text="EXTREMA">
      <formula>NOT(ISERROR(SEARCH("EXTREMA",Q112)))</formula>
    </cfRule>
  </conditionalFormatting>
  <conditionalFormatting sqref="Q115">
    <cfRule type="containsText" dxfId="1749" priority="111" operator="containsText" text="BAJA">
      <formula>NOT(ISERROR(SEARCH("BAJA",Q115)))</formula>
    </cfRule>
    <cfRule type="containsText" dxfId="1748" priority="113" operator="containsText" text="MODERADA">
      <formula>NOT(ISERROR(SEARCH("MODERADA",Q115)))</formula>
    </cfRule>
    <cfRule type="containsText" dxfId="1747" priority="114" operator="containsText" text="ALTA">
      <formula>NOT(ISERROR(SEARCH("ALTA",Q115)))</formula>
    </cfRule>
    <cfRule type="containsText" dxfId="1746" priority="115" operator="containsText" text="EXTREMA">
      <formula>NOT(ISERROR(SEARCH("EXTREMA",Q115)))</formula>
    </cfRule>
  </conditionalFormatting>
  <conditionalFormatting sqref="Q117:Q118">
    <cfRule type="containsText" dxfId="1745" priority="106" operator="containsText" text="BAJA">
      <formula>NOT(ISERROR(SEARCH("BAJA",Q117)))</formula>
    </cfRule>
    <cfRule type="containsText" dxfId="1744" priority="108" operator="containsText" text="MODERADA">
      <formula>NOT(ISERROR(SEARCH("MODERADA",Q117)))</formula>
    </cfRule>
    <cfRule type="containsText" dxfId="1743" priority="109" operator="containsText" text="ALTA">
      <formula>NOT(ISERROR(SEARCH("ALTA",Q117)))</formula>
    </cfRule>
    <cfRule type="containsText" dxfId="1742" priority="110" operator="containsText" text="EXTREMA">
      <formula>NOT(ISERROR(SEARCH("EXTREMA",Q117)))</formula>
    </cfRule>
  </conditionalFormatting>
  <conditionalFormatting sqref="Q119:Q120">
    <cfRule type="containsText" dxfId="1741" priority="101" operator="containsText" text="BAJA">
      <formula>NOT(ISERROR(SEARCH("BAJA",Q119)))</formula>
    </cfRule>
    <cfRule type="containsText" dxfId="1740" priority="103" operator="containsText" text="MODERADA">
      <formula>NOT(ISERROR(SEARCH("MODERADA",Q119)))</formula>
    </cfRule>
    <cfRule type="containsText" dxfId="1739" priority="104" operator="containsText" text="ALTA">
      <formula>NOT(ISERROR(SEARCH("ALTA",Q119)))</formula>
    </cfRule>
    <cfRule type="containsText" dxfId="1738" priority="105" operator="containsText" text="EXTREMA">
      <formula>NOT(ISERROR(SEARCH("EXTREMA",Q119)))</formula>
    </cfRule>
  </conditionalFormatting>
  <conditionalFormatting sqref="Q121:Q123">
    <cfRule type="containsText" dxfId="1737" priority="96" operator="containsText" text="BAJA">
      <formula>NOT(ISERROR(SEARCH("BAJA",Q121)))</formula>
    </cfRule>
    <cfRule type="containsText" dxfId="1736" priority="98" operator="containsText" text="MODERADA">
      <formula>NOT(ISERROR(SEARCH("MODERADA",Q121)))</formula>
    </cfRule>
    <cfRule type="containsText" dxfId="1735" priority="99" operator="containsText" text="ALTA">
      <formula>NOT(ISERROR(SEARCH("ALTA",Q121)))</formula>
    </cfRule>
    <cfRule type="containsText" dxfId="1734" priority="100" operator="containsText" text="EXTREMA">
      <formula>NOT(ISERROR(SEARCH("EXTREMA",Q121)))</formula>
    </cfRule>
  </conditionalFormatting>
  <conditionalFormatting sqref="Q124">
    <cfRule type="containsText" dxfId="1733" priority="91" operator="containsText" text="BAJA">
      <formula>NOT(ISERROR(SEARCH("BAJA",Q124)))</formula>
    </cfRule>
    <cfRule type="containsText" dxfId="1732" priority="93" operator="containsText" text="MODERADA">
      <formula>NOT(ISERROR(SEARCH("MODERADA",Q124)))</formula>
    </cfRule>
    <cfRule type="containsText" dxfId="1731" priority="94" operator="containsText" text="ALTA">
      <formula>NOT(ISERROR(SEARCH("ALTA",Q124)))</formula>
    </cfRule>
    <cfRule type="containsText" dxfId="1730" priority="95" operator="containsText" text="EXTREMA">
      <formula>NOT(ISERROR(SEARCH("EXTREMA",Q124)))</formula>
    </cfRule>
  </conditionalFormatting>
  <conditionalFormatting sqref="Q126:Q128">
    <cfRule type="containsText" dxfId="1729" priority="86" operator="containsText" text="BAJA">
      <formula>NOT(ISERROR(SEARCH("BAJA",Q126)))</formula>
    </cfRule>
    <cfRule type="containsText" dxfId="1728" priority="88" operator="containsText" text="MODERADA">
      <formula>NOT(ISERROR(SEARCH("MODERADA",Q126)))</formula>
    </cfRule>
    <cfRule type="containsText" dxfId="1727" priority="89" operator="containsText" text="ALTA">
      <formula>NOT(ISERROR(SEARCH("ALTA",Q126)))</formula>
    </cfRule>
    <cfRule type="containsText" dxfId="1726" priority="90" operator="containsText" text="EXTREMA">
      <formula>NOT(ISERROR(SEARCH("EXTREMA",Q126)))</formula>
    </cfRule>
  </conditionalFormatting>
  <conditionalFormatting sqref="Q129">
    <cfRule type="containsText" dxfId="1725" priority="81" operator="containsText" text="BAJA">
      <formula>NOT(ISERROR(SEARCH("BAJA",Q129)))</formula>
    </cfRule>
    <cfRule type="containsText" dxfId="1724" priority="83" operator="containsText" text="MODERADA">
      <formula>NOT(ISERROR(SEARCH("MODERADA",Q129)))</formula>
    </cfRule>
    <cfRule type="containsText" dxfId="1723" priority="84" operator="containsText" text="ALTA">
      <formula>NOT(ISERROR(SEARCH("ALTA",Q129)))</formula>
    </cfRule>
    <cfRule type="containsText" dxfId="1722" priority="85" operator="containsText" text="EXTREMA">
      <formula>NOT(ISERROR(SEARCH("EXTREMA",Q129)))</formula>
    </cfRule>
  </conditionalFormatting>
  <conditionalFormatting sqref="Q131:Q134">
    <cfRule type="containsText" dxfId="1721" priority="76" operator="containsText" text="BAJA">
      <formula>NOT(ISERROR(SEARCH("BAJA",Q131)))</formula>
    </cfRule>
    <cfRule type="containsText" dxfId="1720" priority="78" operator="containsText" text="MODERADA">
      <formula>NOT(ISERROR(SEARCH("MODERADA",Q131)))</formula>
    </cfRule>
    <cfRule type="containsText" dxfId="1719" priority="79" operator="containsText" text="ALTA">
      <formula>NOT(ISERROR(SEARCH("ALTA",Q131)))</formula>
    </cfRule>
    <cfRule type="containsText" dxfId="1718" priority="80" operator="containsText" text="EXTREMA">
      <formula>NOT(ISERROR(SEARCH("EXTREMA",Q131)))</formula>
    </cfRule>
  </conditionalFormatting>
  <conditionalFormatting sqref="Q135:Q136">
    <cfRule type="containsText" dxfId="1717" priority="71" operator="containsText" text="BAJA">
      <formula>NOT(ISERROR(SEARCH("BAJA",Q135)))</formula>
    </cfRule>
    <cfRule type="containsText" dxfId="1716" priority="73" operator="containsText" text="MODERADA">
      <formula>NOT(ISERROR(SEARCH("MODERADA",Q135)))</formula>
    </cfRule>
    <cfRule type="containsText" dxfId="1715" priority="74" operator="containsText" text="ALTA">
      <formula>NOT(ISERROR(SEARCH("ALTA",Q135)))</formula>
    </cfRule>
    <cfRule type="containsText" dxfId="1714" priority="75" operator="containsText" text="EXTREMA">
      <formula>NOT(ISERROR(SEARCH("EXTREMA",Q135)))</formula>
    </cfRule>
  </conditionalFormatting>
  <conditionalFormatting sqref="Q137:Q139">
    <cfRule type="containsText" dxfId="1713" priority="66" operator="containsText" text="BAJA">
      <formula>NOT(ISERROR(SEARCH("BAJA",Q137)))</formula>
    </cfRule>
    <cfRule type="containsText" dxfId="1712" priority="68" operator="containsText" text="MODERADA">
      <formula>NOT(ISERROR(SEARCH("MODERADA",Q137)))</formula>
    </cfRule>
    <cfRule type="containsText" dxfId="1711" priority="69" operator="containsText" text="ALTA">
      <formula>NOT(ISERROR(SEARCH("ALTA",Q137)))</formula>
    </cfRule>
    <cfRule type="containsText" dxfId="1710" priority="70" operator="containsText" text="EXTREMA">
      <formula>NOT(ISERROR(SEARCH("EXTREMA",Q137)))</formula>
    </cfRule>
  </conditionalFormatting>
  <conditionalFormatting sqref="Q140:Q142">
    <cfRule type="containsText" dxfId="1709" priority="61" operator="containsText" text="BAJA">
      <formula>NOT(ISERROR(SEARCH("BAJA",Q140)))</formula>
    </cfRule>
    <cfRule type="containsText" dxfId="1708" priority="63" operator="containsText" text="MODERADA">
      <formula>NOT(ISERROR(SEARCH("MODERADA",Q140)))</formula>
    </cfRule>
    <cfRule type="containsText" dxfId="1707" priority="64" operator="containsText" text="ALTA">
      <formula>NOT(ISERROR(SEARCH("ALTA",Q140)))</formula>
    </cfRule>
    <cfRule type="containsText" dxfId="1706" priority="65" operator="containsText" text="EXTREMA">
      <formula>NOT(ISERROR(SEARCH("EXTREMA",Q140)))</formula>
    </cfRule>
  </conditionalFormatting>
  <conditionalFormatting sqref="Q143:Q144">
    <cfRule type="containsText" dxfId="1705" priority="56" operator="containsText" text="BAJA">
      <formula>NOT(ISERROR(SEARCH("BAJA",Q143)))</formula>
    </cfRule>
    <cfRule type="containsText" dxfId="1704" priority="58" operator="containsText" text="MODERADA">
      <formula>NOT(ISERROR(SEARCH("MODERADA",Q143)))</formula>
    </cfRule>
    <cfRule type="containsText" dxfId="1703" priority="59" operator="containsText" text="ALTA">
      <formula>NOT(ISERROR(SEARCH("ALTA",Q143)))</formula>
    </cfRule>
    <cfRule type="containsText" dxfId="1702" priority="60" operator="containsText" text="EXTREMA">
      <formula>NOT(ISERROR(SEARCH("EXTREMA",Q143)))</formula>
    </cfRule>
  </conditionalFormatting>
  <conditionalFormatting sqref="Q145:Q147">
    <cfRule type="containsText" dxfId="1701" priority="51" operator="containsText" text="BAJA">
      <formula>NOT(ISERROR(SEARCH("BAJA",Q145)))</formula>
    </cfRule>
    <cfRule type="containsText" dxfId="1700" priority="53" operator="containsText" text="MODERADA">
      <formula>NOT(ISERROR(SEARCH("MODERADA",Q145)))</formula>
    </cfRule>
    <cfRule type="containsText" dxfId="1699" priority="54" operator="containsText" text="ALTA">
      <formula>NOT(ISERROR(SEARCH("ALTA",Q145)))</formula>
    </cfRule>
    <cfRule type="containsText" dxfId="1698" priority="55" operator="containsText" text="EXTREMA">
      <formula>NOT(ISERROR(SEARCH("EXTREMA",Q145)))</formula>
    </cfRule>
  </conditionalFormatting>
  <conditionalFormatting sqref="Q148:Q149">
    <cfRule type="containsText" dxfId="1697" priority="46" operator="containsText" text="BAJA">
      <formula>NOT(ISERROR(SEARCH("BAJA",Q148)))</formula>
    </cfRule>
    <cfRule type="containsText" dxfId="1696" priority="48" operator="containsText" text="MODERADA">
      <formula>NOT(ISERROR(SEARCH("MODERADA",Q148)))</formula>
    </cfRule>
    <cfRule type="containsText" dxfId="1695" priority="49" operator="containsText" text="ALTA">
      <formula>NOT(ISERROR(SEARCH("ALTA",Q148)))</formula>
    </cfRule>
    <cfRule type="containsText" dxfId="1694" priority="50" operator="containsText" text="EXTREMA">
      <formula>NOT(ISERROR(SEARCH("EXTREMA",Q148)))</formula>
    </cfRule>
  </conditionalFormatting>
  <conditionalFormatting sqref="Q153">
    <cfRule type="containsText" dxfId="1693" priority="41" operator="containsText" text="BAJA">
      <formula>NOT(ISERROR(SEARCH("BAJA",Q153)))</formula>
    </cfRule>
    <cfRule type="containsText" dxfId="1692" priority="43" operator="containsText" text="MODERADA">
      <formula>NOT(ISERROR(SEARCH("MODERADA",Q153)))</formula>
    </cfRule>
    <cfRule type="containsText" dxfId="1691" priority="44" operator="containsText" text="ALTA">
      <formula>NOT(ISERROR(SEARCH("ALTA",Q153)))</formula>
    </cfRule>
    <cfRule type="containsText" dxfId="1690" priority="45" operator="containsText" text="EXTREMA">
      <formula>NOT(ISERROR(SEARCH("EXTREMA",Q153)))</formula>
    </cfRule>
  </conditionalFormatting>
  <conditionalFormatting sqref="Q162:Q163">
    <cfRule type="containsText" dxfId="1689" priority="36" operator="containsText" text="BAJA">
      <formula>NOT(ISERROR(SEARCH("BAJA",Q162)))</formula>
    </cfRule>
    <cfRule type="containsText" dxfId="1688" priority="38" operator="containsText" text="MODERADA">
      <formula>NOT(ISERROR(SEARCH("MODERADA",Q162)))</formula>
    </cfRule>
    <cfRule type="containsText" dxfId="1687" priority="39" operator="containsText" text="ALTA">
      <formula>NOT(ISERROR(SEARCH("ALTA",Q162)))</formula>
    </cfRule>
    <cfRule type="containsText" dxfId="1686" priority="40" operator="containsText" text="EXTREMA">
      <formula>NOT(ISERROR(SEARCH("EXTREMA",Q162)))</formula>
    </cfRule>
  </conditionalFormatting>
  <conditionalFormatting sqref="Q164:Q165">
    <cfRule type="containsText" dxfId="1685" priority="31" operator="containsText" text="BAJA">
      <formula>NOT(ISERROR(SEARCH("BAJA",Q164)))</formula>
    </cfRule>
    <cfRule type="containsText" dxfId="1684" priority="33" operator="containsText" text="MODERADA">
      <formula>NOT(ISERROR(SEARCH("MODERADA",Q164)))</formula>
    </cfRule>
    <cfRule type="containsText" dxfId="1683" priority="34" operator="containsText" text="ALTA">
      <formula>NOT(ISERROR(SEARCH("ALTA",Q164)))</formula>
    </cfRule>
    <cfRule type="containsText" dxfId="1682" priority="35" operator="containsText" text="EXTREMA">
      <formula>NOT(ISERROR(SEARCH("EXTREMA",Q164)))</formula>
    </cfRule>
  </conditionalFormatting>
  <conditionalFormatting sqref="Q166">
    <cfRule type="containsText" dxfId="1681" priority="26" operator="containsText" text="BAJA">
      <formula>NOT(ISERROR(SEARCH("BAJA",Q166)))</formula>
    </cfRule>
    <cfRule type="containsText" dxfId="1680" priority="28" operator="containsText" text="MODERADA">
      <formula>NOT(ISERROR(SEARCH("MODERADA",Q166)))</formula>
    </cfRule>
    <cfRule type="containsText" dxfId="1679" priority="29" operator="containsText" text="ALTA">
      <formula>NOT(ISERROR(SEARCH("ALTA",Q166)))</formula>
    </cfRule>
    <cfRule type="containsText" dxfId="1678" priority="30" operator="containsText" text="EXTREMA">
      <formula>NOT(ISERROR(SEARCH("EXTREMA",Q166)))</formula>
    </cfRule>
  </conditionalFormatting>
  <conditionalFormatting sqref="Q169">
    <cfRule type="containsText" dxfId="1677" priority="21" operator="containsText" text="BAJA">
      <formula>NOT(ISERROR(SEARCH("BAJA",Q169)))</formula>
    </cfRule>
    <cfRule type="containsText" dxfId="1676" priority="23" operator="containsText" text="MODERADA">
      <formula>NOT(ISERROR(SEARCH("MODERADA",Q169)))</formula>
    </cfRule>
    <cfRule type="containsText" dxfId="1675" priority="24" operator="containsText" text="ALTA">
      <formula>NOT(ISERROR(SEARCH("ALTA",Q169)))</formula>
    </cfRule>
    <cfRule type="containsText" dxfId="1674" priority="25" operator="containsText" text="EXTREMA">
      <formula>NOT(ISERROR(SEARCH("EXTREMA",Q169)))</formula>
    </cfRule>
  </conditionalFormatting>
  <conditionalFormatting sqref="Q173:Q174">
    <cfRule type="containsText" dxfId="1673" priority="16" operator="containsText" text="BAJA">
      <formula>NOT(ISERROR(SEARCH("BAJA",Q173)))</formula>
    </cfRule>
    <cfRule type="containsText" dxfId="1672" priority="18" operator="containsText" text="MODERADA">
      <formula>NOT(ISERROR(SEARCH("MODERADA",Q173)))</formula>
    </cfRule>
    <cfRule type="containsText" dxfId="1671" priority="19" operator="containsText" text="ALTA">
      <formula>NOT(ISERROR(SEARCH("ALTA",Q173)))</formula>
    </cfRule>
    <cfRule type="containsText" dxfId="1670" priority="20" operator="containsText" text="EXTREMA">
      <formula>NOT(ISERROR(SEARCH("EXTREMA",Q173)))</formula>
    </cfRule>
  </conditionalFormatting>
  <conditionalFormatting sqref="Q175:Q177">
    <cfRule type="containsText" dxfId="1669" priority="11" operator="containsText" text="BAJA">
      <formula>NOT(ISERROR(SEARCH("BAJA",Q175)))</formula>
    </cfRule>
    <cfRule type="containsText" dxfId="1668" priority="13" operator="containsText" text="MODERADA">
      <formula>NOT(ISERROR(SEARCH("MODERADA",Q175)))</formula>
    </cfRule>
    <cfRule type="containsText" dxfId="1667" priority="14" operator="containsText" text="ALTA">
      <formula>NOT(ISERROR(SEARCH("ALTA",Q175)))</formula>
    </cfRule>
    <cfRule type="containsText" dxfId="1666" priority="15" operator="containsText" text="EXTREMA">
      <formula>NOT(ISERROR(SEARCH("EXTREMA",Q175)))</formula>
    </cfRule>
  </conditionalFormatting>
  <conditionalFormatting sqref="Q178:Q179">
    <cfRule type="containsText" dxfId="1665" priority="6" operator="containsText" text="BAJA">
      <formula>NOT(ISERROR(SEARCH("BAJA",Q178)))</formula>
    </cfRule>
    <cfRule type="containsText" dxfId="1664" priority="8" operator="containsText" text="MODERADA">
      <formula>NOT(ISERROR(SEARCH("MODERADA",Q178)))</formula>
    </cfRule>
    <cfRule type="containsText" dxfId="1663" priority="9" operator="containsText" text="ALTA">
      <formula>NOT(ISERROR(SEARCH("ALTA",Q178)))</formula>
    </cfRule>
    <cfRule type="containsText" dxfId="1662" priority="10" operator="containsText" text="EXTREMA">
      <formula>NOT(ISERROR(SEARCH("EXTREMA",Q178)))</formula>
    </cfRule>
  </conditionalFormatting>
  <conditionalFormatting sqref="Q190">
    <cfRule type="containsText" dxfId="1661" priority="1" operator="containsText" text="BAJA">
      <formula>NOT(ISERROR(SEARCH("BAJA",Q190)))</formula>
    </cfRule>
    <cfRule type="containsText" dxfId="1660" priority="3" operator="containsText" text="MODERADA">
      <formula>NOT(ISERROR(SEARCH("MODERADA",Q190)))</formula>
    </cfRule>
    <cfRule type="containsText" dxfId="1659" priority="4" operator="containsText" text="ALTA">
      <formula>NOT(ISERROR(SEARCH("ALTA",Q190)))</formula>
    </cfRule>
    <cfRule type="containsText" dxfId="1658" priority="5" operator="containsText" text="EXTREMA">
      <formula>NOT(ISERROR(SEARCH("EXTREMA",Q190)))</formula>
    </cfRule>
  </conditionalFormatting>
  <dataValidations count="2">
    <dataValidation type="list" allowBlank="1" showInputMessage="1" showErrorMessage="1" sqref="G105:H107 N105:O107 L105:L107 E105:E107 R105:R107 B105:B107 G99:H102 N99:O102 L99:L102 E99:E102 R99:R102 B99:B102 G83:H85 G70:H73 Q76 Q79:Q82 Q66 F66:H69 J66:J69 Q74 G46:H65 J74:J82 F74:H82 L46:L85 E46:E85 R46:R85 B46:B85 N46:O85">
      <formula1>#N/A</formula1>
    </dataValidation>
    <dataValidation type="list" allowBlank="1" showInputMessage="1" showErrorMessage="1" sqref="B196:B203 R196:R203 E196:E203 L196:L203 N196:O203 G196:H203">
      <formula1>#REF!</formula1>
    </dataValidation>
  </dataValidations>
  <pageMargins left="0.25" right="0.25" top="0.75" bottom="0.75" header="0.3" footer="0.3"/>
  <pageSetup scale="3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589" operator="between" id="{4B51E317-B68C-4732-887E-850814CD9AE9}">
            <xm:f>'C:\RIesgos\[Mapa de riesgos de Gestión.xlsx]Hoja1'!#REF!</xm:f>
            <xm:f>'C:\RIesgos\[Mapa de riesgos de Gestión.xlsx]Hoja1'!#REF!</xm:f>
            <x14:dxf>
              <fill>
                <patternFill>
                  <bgColor rgb="FF92D050"/>
                </patternFill>
              </fill>
            </x14:dxf>
          </x14:cfRule>
          <xm:sqref>J14:J18 Q55:Q65 Q27:Q41</xm:sqref>
        </x14:conditionalFormatting>
        <x14:conditionalFormatting xmlns:xm="http://schemas.microsoft.com/office/excel/2006/main">
          <x14:cfRule type="cellIs" priority="584" operator="between" id="{BD62CF4D-6587-479D-A36B-77757E37D6AC}">
            <xm:f>'C:\RIesgos\[Mapa de riesgos de Gestión.xlsx]Hoja1'!#REF!</xm:f>
            <xm:f>'C:\RIesgos\[Mapa de riesgos de Gestión.xlsx]Hoja1'!#REF!</xm:f>
            <x14:dxf>
              <fill>
                <patternFill>
                  <bgColor rgb="FF92D050"/>
                </patternFill>
              </fill>
            </x14:dxf>
          </x14:cfRule>
          <xm:sqref>Q14:Q18</xm:sqref>
        </x14:conditionalFormatting>
        <x14:conditionalFormatting xmlns:xm="http://schemas.microsoft.com/office/excel/2006/main">
          <x14:cfRule type="cellIs" priority="579" operator="between" id="{5CA46D58-E672-47EA-A4B3-09AAA52D527C}">
            <xm:f>'C:\RIesgos\[Mapa de riesgos de Gestión.xlsx]Hoja1'!#REF!</xm:f>
            <xm:f>'C:\RIesgos\[Mapa de riesgos de Gestión.xlsx]Hoja1'!#REF!</xm:f>
            <x14:dxf>
              <fill>
                <patternFill>
                  <bgColor rgb="FF92D050"/>
                </patternFill>
              </fill>
            </x14:dxf>
          </x14:cfRule>
          <xm:sqref>J19:J22 Q19:Q22</xm:sqref>
        </x14:conditionalFormatting>
        <x14:conditionalFormatting xmlns:xm="http://schemas.microsoft.com/office/excel/2006/main">
          <x14:cfRule type="cellIs" priority="574" operator="between" id="{9CD69C14-2893-4892-BC4E-93CB492B0950}">
            <xm:f>'C:\RIesgos\[Mapa de riesgos de Gestión.xlsx]Hoja1'!#REF!</xm:f>
            <xm:f>'C:\RIesgos\[Mapa de riesgos de Gestión.xlsx]Hoja1'!#REF!</xm:f>
            <x14:dxf>
              <fill>
                <patternFill>
                  <bgColor rgb="FF92D050"/>
                </patternFill>
              </fill>
            </x14:dxf>
          </x14:cfRule>
          <xm:sqref>J27:J31 J36:J41</xm:sqref>
        </x14:conditionalFormatting>
        <x14:conditionalFormatting xmlns:xm="http://schemas.microsoft.com/office/excel/2006/main">
          <x14:cfRule type="cellIs" priority="564" operator="between" id="{68BB5372-AF64-477C-8565-AD185DDBF1BE}">
            <xm:f>'C:\RIesgos\[Mapa de riesgos de Gestión.xlsx]Hoja1'!#REF!</xm:f>
            <xm:f>'C:\RIesgos\[Mapa de riesgos de Gestión.xlsx]Hoja1'!#REF!</xm:f>
            <x14:dxf>
              <fill>
                <patternFill>
                  <bgColor rgb="FF92D050"/>
                </patternFill>
              </fill>
            </x14:dxf>
          </x14:cfRule>
          <xm:sqref>J32:J35</xm:sqref>
        </x14:conditionalFormatting>
        <x14:conditionalFormatting xmlns:xm="http://schemas.microsoft.com/office/excel/2006/main">
          <x14:cfRule type="cellIs" priority="559" operator="between" id="{96F1FDDA-D311-4EA4-B9C8-784F8D98B5BD}">
            <xm:f>'D:\RIesgos\[Mapa de riesgos de Gestión.xlsx]Hoja1'!#REF!</xm:f>
            <xm:f>'D:\RIesgos\[Mapa de riesgos de Gestión.xlsx]Hoja1'!#REF!</xm:f>
            <x14:dxf>
              <fill>
                <patternFill>
                  <bgColor rgb="FF92D050"/>
                </patternFill>
              </fill>
            </x14:dxf>
          </x14:cfRule>
          <xm:sqref>J46:J48</xm:sqref>
        </x14:conditionalFormatting>
        <x14:conditionalFormatting xmlns:xm="http://schemas.microsoft.com/office/excel/2006/main">
          <x14:cfRule type="cellIs" priority="554" operator="between" id="{4B1E4D4E-3908-486F-AD76-AB4F2AB2295F}">
            <xm:f>'D:\RIesgos\[Mapa de riesgos de Gestión.xlsx]Hoja1'!#REF!</xm:f>
            <xm:f>'D:\RIesgos\[Mapa de riesgos de Gestión.xlsx]Hoja1'!#REF!</xm:f>
            <x14:dxf>
              <fill>
                <patternFill>
                  <bgColor rgb="FF92D050"/>
                </patternFill>
              </fill>
            </x14:dxf>
          </x14:cfRule>
          <xm:sqref>J49:J51</xm:sqref>
        </x14:conditionalFormatting>
        <x14:conditionalFormatting xmlns:xm="http://schemas.microsoft.com/office/excel/2006/main">
          <x14:cfRule type="cellIs" priority="549" operator="between" id="{E72EDA2D-FDAD-45C7-908E-8A259D9688A3}">
            <xm:f>'D:\RIesgos\[Mapa de riesgos de Gestión.xlsx]Hoja1'!#REF!</xm:f>
            <xm:f>'D:\RIesgos\[Mapa de riesgos de Gestión.xlsx]Hoja1'!#REF!</xm:f>
            <x14:dxf>
              <fill>
                <patternFill>
                  <bgColor rgb="FF92D050"/>
                </patternFill>
              </fill>
            </x14:dxf>
          </x14:cfRule>
          <xm:sqref>J52:J54</xm:sqref>
        </x14:conditionalFormatting>
        <x14:conditionalFormatting xmlns:xm="http://schemas.microsoft.com/office/excel/2006/main">
          <x14:cfRule type="cellIs" priority="544" operator="between" id="{528620D1-6E53-4448-8734-6CEF971A4EFA}">
            <xm:f>'C:\RIesgos\[Mapa de riesgos de Gestión.xlsx]Hoja1'!#REF!</xm:f>
            <xm:f>'C:\RIesgos\[Mapa de riesgos de Gestión.xlsx]Hoja1'!#REF!</xm:f>
            <x14:dxf>
              <fill>
                <patternFill>
                  <bgColor rgb="FF92D050"/>
                </patternFill>
              </fill>
            </x14:dxf>
          </x14:cfRule>
          <xm:sqref>J55:J57</xm:sqref>
        </x14:conditionalFormatting>
        <x14:conditionalFormatting xmlns:xm="http://schemas.microsoft.com/office/excel/2006/main">
          <x14:cfRule type="cellIs" priority="542" operator="between" id="{DAD1D3D0-EFD5-41BA-BA36-1A5931266D06}">
            <xm:f>'C:\RIesgos\[Mapa de riesgos de Gestión.xlsx]Hoja1'!#REF!</xm:f>
            <xm:f>'C:\RIesgos\[Mapa de riesgos de Gestión.xlsx]Hoja1'!#REF!</xm:f>
            <x14:dxf>
              <fill>
                <patternFill>
                  <bgColor rgb="FF92D050"/>
                </patternFill>
              </fill>
            </x14:dxf>
          </x14:cfRule>
          <xm:sqref>J63:J65</xm:sqref>
        </x14:conditionalFormatting>
        <x14:conditionalFormatting xmlns:xm="http://schemas.microsoft.com/office/excel/2006/main">
          <x14:cfRule type="cellIs" priority="538" operator="between" id="{19A9C0F5-C178-410E-A0A2-606E4D996135}">
            <xm:f>'C:\RIesgos\[Mapa de riesgos de Gestión.xlsx]Hoja1'!#REF!</xm:f>
            <xm:f>'C:\RIesgos\[Mapa de riesgos de Gestión.xlsx]Hoja1'!#REF!</xm:f>
            <x14:dxf>
              <fill>
                <patternFill>
                  <bgColor rgb="FF92D050"/>
                </patternFill>
              </fill>
            </x14:dxf>
          </x14:cfRule>
          <xm:sqref>J58:J59</xm:sqref>
        </x14:conditionalFormatting>
        <x14:conditionalFormatting xmlns:xm="http://schemas.microsoft.com/office/excel/2006/main">
          <x14:cfRule type="cellIs" priority="533" operator="between" id="{8903BCFB-514C-4232-A99E-E34334063EC9}">
            <xm:f>'C:\RIesgos\[Mapa de riesgos de Gestión.xlsx]Hoja1'!#REF!</xm:f>
            <xm:f>'C:\RIesgos\[Mapa de riesgos de Gestión.xlsx]Hoja1'!#REF!</xm:f>
            <x14:dxf>
              <fill>
                <patternFill>
                  <bgColor rgb="FF92D050"/>
                </patternFill>
              </fill>
            </x14:dxf>
          </x14:cfRule>
          <xm:sqref>J60:J62</xm:sqref>
        </x14:conditionalFormatting>
        <x14:conditionalFormatting xmlns:xm="http://schemas.microsoft.com/office/excel/2006/main">
          <x14:cfRule type="cellIs" priority="528" operator="between" id="{64BC79A6-1515-4BBA-97E4-632421DA9487}">
            <xm:f>'C:\RIesgos\[Mapa de riesgos de Gestión.xlsx]Hoja1'!#REF!</xm:f>
            <xm:f>'C:\RIesgos\[Mapa de riesgos de Gestión.xlsx]Hoja1'!#REF!</xm:f>
            <x14:dxf>
              <fill>
                <patternFill>
                  <bgColor rgb="FF92D050"/>
                </patternFill>
              </fill>
            </x14:dxf>
          </x14:cfRule>
          <xm:sqref>J70:J73</xm:sqref>
        </x14:conditionalFormatting>
        <x14:conditionalFormatting xmlns:xm="http://schemas.microsoft.com/office/excel/2006/main">
          <x14:cfRule type="cellIs" priority="523" operator="between" id="{F6910A8F-3D3B-4DED-8221-CC1F8E72873A}">
            <xm:f>'C:\RIesgos\[Mapa de riesgos de Gestión.xlsx]Hoja1'!#REF!</xm:f>
            <xm:f>'C:\RIesgos\[Mapa de riesgos de Gestión.xlsx]Hoja1'!#REF!</xm:f>
            <x14:dxf>
              <fill>
                <patternFill>
                  <bgColor rgb="FF92D050"/>
                </patternFill>
              </fill>
            </x14:dxf>
          </x14:cfRule>
          <xm:sqref>Q70:Q73</xm:sqref>
        </x14:conditionalFormatting>
        <x14:conditionalFormatting xmlns:xm="http://schemas.microsoft.com/office/excel/2006/main">
          <x14:cfRule type="cellIs" priority="518" operator="between" id="{9751C797-4741-4A9A-82DF-115D0DFF4AEB}">
            <xm:f>'C:\RIesgos\[Mapa de riesgos de Gestión.xlsx]Hoja1'!#REF!</xm:f>
            <xm:f>'C:\RIesgos\[Mapa de riesgos de Gestión.xlsx]Hoja1'!#REF!</xm:f>
            <x14:dxf>
              <fill>
                <patternFill>
                  <bgColor rgb="FF92D050"/>
                </patternFill>
              </fill>
            </x14:dxf>
          </x14:cfRule>
          <xm:sqref>J83:J85</xm:sqref>
        </x14:conditionalFormatting>
        <x14:conditionalFormatting xmlns:xm="http://schemas.microsoft.com/office/excel/2006/main">
          <x14:cfRule type="cellIs" priority="513" operator="between" id="{F6432C09-096D-4249-8E64-B6B0A8C28549}">
            <xm:f>'C:\RIesgos\[Mapa de riesgos de Gestión.xlsx]Hoja1'!#REF!</xm:f>
            <xm:f>'C:\RIesgos\[Mapa de riesgos de Gestión.xlsx]Hoja1'!#REF!</xm:f>
            <x14:dxf>
              <fill>
                <patternFill>
                  <bgColor rgb="FF92D050"/>
                </patternFill>
              </fill>
            </x14:dxf>
          </x14:cfRule>
          <xm:sqref>Q83:Q85</xm:sqref>
        </x14:conditionalFormatting>
        <x14:conditionalFormatting xmlns:xm="http://schemas.microsoft.com/office/excel/2006/main">
          <x14:cfRule type="cellIs" priority="508" operator="between" id="{1FA94EE2-56EA-4885-8F8B-93FF5090422F}">
            <xm:f>'C:\RIesgos\[Mapa de riesgos de Gestión.xlsx]Hoja1'!#REF!</xm:f>
            <xm:f>'C:\RIesgos\[Mapa de riesgos de Gestión.xlsx]Hoja1'!#REF!</xm:f>
            <x14:dxf>
              <fill>
                <patternFill>
                  <bgColor rgb="FF92D050"/>
                </patternFill>
              </fill>
            </x14:dxf>
          </x14:cfRule>
          <xm:sqref>J99:J102</xm:sqref>
        </x14:conditionalFormatting>
        <x14:conditionalFormatting xmlns:xm="http://schemas.microsoft.com/office/excel/2006/main">
          <x14:cfRule type="cellIs" priority="503" operator="between" id="{2F5921F3-9F3F-4C8E-A2A9-E5FF96C84BA6}">
            <xm:f>'C:\RIesgos\[Mapa de riesgos de Gestión.xlsx]Hoja1'!#REF!</xm:f>
            <xm:f>'C:\RIesgos\[Mapa de riesgos de Gestión.xlsx]Hoja1'!#REF!</xm:f>
            <x14:dxf>
              <fill>
                <patternFill>
                  <bgColor rgb="FF92D050"/>
                </patternFill>
              </fill>
            </x14:dxf>
          </x14:cfRule>
          <xm:sqref>Q99:Q102</xm:sqref>
        </x14:conditionalFormatting>
        <x14:conditionalFormatting xmlns:xm="http://schemas.microsoft.com/office/excel/2006/main">
          <x14:cfRule type="cellIs" priority="498" operator="between" id="{B46AAAD0-9E8A-4947-91F1-F1F5C27F517B}">
            <xm:f>'C:\RIesgos\[Mapa de riesgos de Gestión.xlsx]Hoja1'!#REF!</xm:f>
            <xm:f>'C:\RIesgos\[Mapa de riesgos de Gestión.xlsx]Hoja1'!#REF!</xm:f>
            <x14:dxf>
              <fill>
                <patternFill>
                  <bgColor rgb="FF92D050"/>
                </patternFill>
              </fill>
            </x14:dxf>
          </x14:cfRule>
          <xm:sqref>J105:J107</xm:sqref>
        </x14:conditionalFormatting>
        <x14:conditionalFormatting xmlns:xm="http://schemas.microsoft.com/office/excel/2006/main">
          <x14:cfRule type="cellIs" priority="493" operator="between" id="{91E3DE89-571B-44AC-BF32-AB0865618BC2}">
            <xm:f>'C:\RIesgos\[Mapa de riesgos de Gestión.xlsx]Hoja1'!#REF!</xm:f>
            <xm:f>'C:\RIesgos\[Mapa de riesgos de Gestión.xlsx]Hoja1'!#REF!</xm:f>
            <x14:dxf>
              <fill>
                <patternFill>
                  <bgColor rgb="FF92D050"/>
                </patternFill>
              </fill>
            </x14:dxf>
          </x14:cfRule>
          <xm:sqref>Q105:Q107</xm:sqref>
        </x14:conditionalFormatting>
        <x14:conditionalFormatting xmlns:xm="http://schemas.microsoft.com/office/excel/2006/main">
          <x14:cfRule type="cellIs" priority="488" operator="between" id="{D6DF7534-3903-484B-BF0D-04D7D00AA0F0}">
            <xm:f>'C:\RIesgos\[Mapa de riesgos de Gestión.xlsx]Hoja1'!#REF!</xm:f>
            <xm:f>'C:\RIesgos\[Mapa de riesgos de Gestión.xlsx]Hoja1'!#REF!</xm:f>
            <x14:dxf>
              <fill>
                <patternFill>
                  <bgColor rgb="FF92D050"/>
                </patternFill>
              </fill>
            </x14:dxf>
          </x14:cfRule>
          <xm:sqref>J150:J152</xm:sqref>
        </x14:conditionalFormatting>
        <x14:conditionalFormatting xmlns:xm="http://schemas.microsoft.com/office/excel/2006/main">
          <x14:cfRule type="cellIs" priority="483" operator="between" id="{5B79C02B-2577-4235-AC7D-087A69A4B584}">
            <xm:f>'C:\RIesgos\[Mapa de riesgos de Gestión.xlsx]Hoja1'!#REF!</xm:f>
            <xm:f>'C:\RIesgos\[Mapa de riesgos de Gestión.xlsx]Hoja1'!#REF!</xm:f>
            <x14:dxf>
              <fill>
                <patternFill>
                  <bgColor rgb="FF92D050"/>
                </patternFill>
              </fill>
            </x14:dxf>
          </x14:cfRule>
          <xm:sqref>Q150:Q152</xm:sqref>
        </x14:conditionalFormatting>
        <x14:conditionalFormatting xmlns:xm="http://schemas.microsoft.com/office/excel/2006/main">
          <x14:cfRule type="cellIs" priority="481" operator="between" id="{F3D81374-4932-4411-8EF0-C4BCD79424AA}">
            <xm:f>'C:\RIesgos\[Mapa de riesgos de Gestión.xlsx]Hoja1'!#REF!</xm:f>
            <xm:f>'C:\RIesgos\[Mapa de riesgos de Gestión.xlsx]Hoja1'!#REF!</xm:f>
            <x14:dxf>
              <fill>
                <patternFill>
                  <bgColor rgb="FF92D050"/>
                </patternFill>
              </fill>
            </x14:dxf>
          </x14:cfRule>
          <xm:sqref>Q158:Q159</xm:sqref>
        </x14:conditionalFormatting>
        <x14:conditionalFormatting xmlns:xm="http://schemas.microsoft.com/office/excel/2006/main">
          <x14:cfRule type="cellIs" priority="477" operator="between" id="{6BD101BD-FCDA-44EA-AFC9-421764A18D19}">
            <xm:f>'C:\RIesgos\[Mapa de riesgos de Gestión.xlsx]Hoja1'!#REF!</xm:f>
            <xm:f>'C:\RIesgos\[Mapa de riesgos de Gestión.xlsx]Hoja1'!#REF!</xm:f>
            <x14:dxf>
              <fill>
                <patternFill>
                  <bgColor rgb="FF92D050"/>
                </patternFill>
              </fill>
            </x14:dxf>
          </x14:cfRule>
          <xm:sqref>J158:J159</xm:sqref>
        </x14:conditionalFormatting>
        <x14:conditionalFormatting xmlns:xm="http://schemas.microsoft.com/office/excel/2006/main">
          <x14:cfRule type="cellIs" priority="468" operator="between" id="{E4D5AAFB-6A7C-4374-A5F0-EB0D81D473B1}">
            <xm:f>'C:\RIesgos\[Mapa de riesgos de Gestión.xlsx]Hoja1'!#REF!</xm:f>
            <xm:f>'C:\RIesgos\[Mapa de riesgos de Gestión.xlsx]Hoja1'!#REF!</xm:f>
            <x14:dxf>
              <fill>
                <patternFill>
                  <bgColor rgb="FF92D050"/>
                </patternFill>
              </fill>
            </x14:dxf>
          </x14:cfRule>
          <xm:sqref>J160:J161</xm:sqref>
        </x14:conditionalFormatting>
        <x14:conditionalFormatting xmlns:xm="http://schemas.microsoft.com/office/excel/2006/main">
          <x14:cfRule type="cellIs" priority="463" operator="between" id="{EF08F031-F62D-42B5-A82F-E6FD8BFFDD1F}">
            <xm:f>'C:\RIesgos\[Mapa de riesgos de Gestión.xlsx]Hoja1'!#REF!</xm:f>
            <xm:f>'C:\RIesgos\[Mapa de riesgos de Gestión.xlsx]Hoja1'!#REF!</xm:f>
            <x14:dxf>
              <fill>
                <patternFill>
                  <bgColor rgb="FF92D050"/>
                </patternFill>
              </fill>
            </x14:dxf>
          </x14:cfRule>
          <xm:sqref>Q160:Q161</xm:sqref>
        </x14:conditionalFormatting>
        <x14:conditionalFormatting xmlns:xm="http://schemas.microsoft.com/office/excel/2006/main">
          <x14:cfRule type="cellIs" priority="458" operator="between" id="{091CE686-01DC-4D8F-850F-B07E4F9C07C1}">
            <xm:f>'C:\RIesgos\[Mapa de riesgos de Gestión.xlsx]Hoja1'!#REF!</xm:f>
            <xm:f>'C:\RIesgos\[Mapa de riesgos de Gestión.xlsx]Hoja1'!#REF!</xm:f>
            <x14:dxf>
              <fill>
                <patternFill>
                  <bgColor rgb="FF92D050"/>
                </patternFill>
              </fill>
            </x14:dxf>
          </x14:cfRule>
          <xm:sqref>J180:J181</xm:sqref>
        </x14:conditionalFormatting>
        <x14:conditionalFormatting xmlns:xm="http://schemas.microsoft.com/office/excel/2006/main">
          <x14:cfRule type="cellIs" priority="453" operator="between" id="{FF54F9E9-F75C-438B-952D-B424B233C0E8}">
            <xm:f>'C:\RIesgos\[Mapa de riesgos de Gestión.xlsx]Hoja1'!#REF!</xm:f>
            <xm:f>'C:\RIesgos\[Mapa de riesgos de Gestión.xlsx]Hoja1'!#REF!</xm:f>
            <x14:dxf>
              <fill>
                <patternFill>
                  <bgColor rgb="FF92D050"/>
                </patternFill>
              </fill>
            </x14:dxf>
          </x14:cfRule>
          <xm:sqref>Q180:Q181</xm:sqref>
        </x14:conditionalFormatting>
        <x14:conditionalFormatting xmlns:xm="http://schemas.microsoft.com/office/excel/2006/main">
          <x14:cfRule type="cellIs" priority="448" operator="between" id="{85CFA3BC-173B-4E10-AB26-D4CE3A905525}">
            <xm:f>'C:\RIesgos\[Mapa de riesgos de Gestión.xlsx]Hoja1'!#REF!</xm:f>
            <xm:f>'C:\RIesgos\[Mapa de riesgos de Gestión.xlsx]Hoja1'!#REF!</xm:f>
            <x14:dxf>
              <fill>
                <patternFill>
                  <bgColor rgb="FF92D050"/>
                </patternFill>
              </fill>
            </x14:dxf>
          </x14:cfRule>
          <xm:sqref>J182:J184</xm:sqref>
        </x14:conditionalFormatting>
        <x14:conditionalFormatting xmlns:xm="http://schemas.microsoft.com/office/excel/2006/main">
          <x14:cfRule type="cellIs" priority="443" operator="between" id="{7F78FDAE-A85A-43F9-A57C-B73F70352764}">
            <xm:f>'C:\RIesgos\[Mapa de riesgos de Gestión.xlsx]Hoja1'!#REF!</xm:f>
            <xm:f>'C:\RIesgos\[Mapa de riesgos de Gestión.xlsx]Hoja1'!#REF!</xm:f>
            <x14:dxf>
              <fill>
                <patternFill>
                  <bgColor rgb="FF92D050"/>
                </patternFill>
              </fill>
            </x14:dxf>
          </x14:cfRule>
          <xm:sqref>Q182:Q184</xm:sqref>
        </x14:conditionalFormatting>
        <x14:conditionalFormatting xmlns:xm="http://schemas.microsoft.com/office/excel/2006/main">
          <x14:cfRule type="cellIs" priority="438" operator="between" id="{E4C2FC07-BC63-425B-B295-74F0E48D1841}">
            <xm:f>'C:\RIesgos\[Mapa de riesgos de Gestión.xlsx]Hoja1'!#REF!</xm:f>
            <xm:f>'C:\RIesgos\[Mapa de riesgos de Gestión.xlsx]Hoja1'!#REF!</xm:f>
            <x14:dxf>
              <fill>
                <patternFill>
                  <bgColor rgb="FF92D050"/>
                </patternFill>
              </fill>
            </x14:dxf>
          </x14:cfRule>
          <xm:sqref>J185:J186</xm:sqref>
        </x14:conditionalFormatting>
        <x14:conditionalFormatting xmlns:xm="http://schemas.microsoft.com/office/excel/2006/main">
          <x14:cfRule type="cellIs" priority="433" operator="between" id="{0CBB734F-CA79-4A86-AA8A-3A7B9788A521}">
            <xm:f>'C:\RIesgos\[Mapa de riesgos de Gestión.xlsx]Hoja1'!#REF!</xm:f>
            <xm:f>'C:\RIesgos\[Mapa de riesgos de Gestión.xlsx]Hoja1'!#REF!</xm:f>
            <x14:dxf>
              <fill>
                <patternFill>
                  <bgColor rgb="FF92D050"/>
                </patternFill>
              </fill>
            </x14:dxf>
          </x14:cfRule>
          <xm:sqref>Q185:Q186</xm:sqref>
        </x14:conditionalFormatting>
        <x14:conditionalFormatting xmlns:xm="http://schemas.microsoft.com/office/excel/2006/main">
          <x14:cfRule type="cellIs" priority="428" operator="between" id="{26B89F2D-A639-4448-B456-33657F063EAF}">
            <xm:f>'C:\RIesgos\[Mapa de riesgos de Gestión.xlsx]Hoja1'!#REF!</xm:f>
            <xm:f>'C:\RIesgos\[Mapa de riesgos de Gestión.xlsx]Hoja1'!#REF!</xm:f>
            <x14:dxf>
              <fill>
                <patternFill>
                  <bgColor rgb="FF92D050"/>
                </patternFill>
              </fill>
            </x14:dxf>
          </x14:cfRule>
          <xm:sqref>Q187:Q189</xm:sqref>
        </x14:conditionalFormatting>
        <x14:conditionalFormatting xmlns:xm="http://schemas.microsoft.com/office/excel/2006/main">
          <x14:cfRule type="cellIs" priority="423" operator="between" id="{5988D2AC-8FE9-48AE-9E68-369896B6C127}">
            <xm:f>'C:\RIesgos\[Mapa de riesgos de Gestión.xlsx]Hoja1'!#REF!</xm:f>
            <xm:f>'C:\RIesgos\[Mapa de riesgos de Gestión.xlsx]Hoja1'!#REF!</xm:f>
            <x14:dxf>
              <fill>
                <patternFill>
                  <bgColor rgb="FF92D050"/>
                </patternFill>
              </fill>
            </x14:dxf>
          </x14:cfRule>
          <xm:sqref>J187:J189</xm:sqref>
        </x14:conditionalFormatting>
        <x14:conditionalFormatting xmlns:xm="http://schemas.microsoft.com/office/excel/2006/main">
          <x14:cfRule type="cellIs" priority="418" operator="between" id="{C21527E5-EB27-4C61-A016-FA473472C5B7}">
            <xm:f>'C:\RIesgos\[Mapa de riesgos de Gestión.xlsx]Hoja1'!#REF!</xm:f>
            <xm:f>'C:\RIesgos\[Mapa de riesgos de Gestión.xlsx]Hoja1'!#REF!</xm:f>
            <x14:dxf>
              <fill>
                <patternFill>
                  <bgColor rgb="FF92D050"/>
                </patternFill>
              </fill>
            </x14:dxf>
          </x14:cfRule>
          <xm:sqref>J196:J200</xm:sqref>
        </x14:conditionalFormatting>
        <x14:conditionalFormatting xmlns:xm="http://schemas.microsoft.com/office/excel/2006/main">
          <x14:cfRule type="cellIs" priority="416" operator="between" id="{3EEB5F11-99E6-44FF-89F8-CC73C03BDA38}">
            <xm:f>'C:\RIesgos\[Mapa de riesgos de Gestión.xlsx]Hoja1'!#REF!</xm:f>
            <xm:f>'C:\RIesgos\[Mapa de riesgos de Gestión.xlsx]Hoja1'!#REF!</xm:f>
            <x14:dxf>
              <fill>
                <patternFill>
                  <bgColor rgb="FF92D050"/>
                </patternFill>
              </fill>
            </x14:dxf>
          </x14:cfRule>
          <xm:sqref>Q196:Q203</xm:sqref>
        </x14:conditionalFormatting>
        <x14:conditionalFormatting xmlns:xm="http://schemas.microsoft.com/office/excel/2006/main">
          <x14:cfRule type="cellIs" priority="412" operator="between" id="{AFBDDEB9-C966-42D0-AB6A-F711D234E925}">
            <xm:f>'C:\RIesgos\[Mapa de riesgos de Gestión.xlsx]Hoja1'!#REF!</xm:f>
            <xm:f>'C:\RIesgos\[Mapa de riesgos de Gestión.xlsx]Hoja1'!#REF!</xm:f>
            <x14:dxf>
              <fill>
                <patternFill>
                  <bgColor rgb="FF92D050"/>
                </patternFill>
              </fill>
            </x14:dxf>
          </x14:cfRule>
          <xm:sqref>J201:J203</xm:sqref>
        </x14:conditionalFormatting>
        <x14:conditionalFormatting xmlns:xm="http://schemas.microsoft.com/office/excel/2006/main">
          <x14:cfRule type="cellIs" priority="407" operator="between" id="{0F949544-80B4-4F81-B1EB-44C23949ECD4}">
            <xm:f>'C:\RIesgos\[Mapa de riesgos de Gestión.xlsx]Hoja1'!#REF!</xm:f>
            <xm:f>'C:\RIesgos\[Mapa de riesgos de Gestión.xlsx]Hoja1'!#REF!</xm:f>
            <x14:dxf>
              <fill>
                <patternFill>
                  <bgColor rgb="FF92D050"/>
                </patternFill>
              </fill>
            </x14:dxf>
          </x14:cfRule>
          <xm:sqref>J8</xm:sqref>
        </x14:conditionalFormatting>
        <x14:conditionalFormatting xmlns:xm="http://schemas.microsoft.com/office/excel/2006/main">
          <x14:cfRule type="cellIs" priority="402" operator="between" id="{8C00DDA2-FC5E-4A83-ABB1-01D7B7A7D936}">
            <xm:f>'C:\RIesgos\[Mapa de riesgos de Gestión.xlsx]Hoja1'!#REF!</xm:f>
            <xm:f>'C:\RIesgos\[Mapa de riesgos de Gestión.xlsx]Hoja1'!#REF!</xm:f>
            <x14:dxf>
              <fill>
                <patternFill>
                  <bgColor rgb="FF92D050"/>
                </patternFill>
              </fill>
            </x14:dxf>
          </x14:cfRule>
          <xm:sqref>J10</xm:sqref>
        </x14:conditionalFormatting>
        <x14:conditionalFormatting xmlns:xm="http://schemas.microsoft.com/office/excel/2006/main">
          <x14:cfRule type="cellIs" priority="397" operator="between" id="{008F70B2-886C-4F74-B92D-1F484CE2A3D1}">
            <xm:f>'C:\RIesgos\[Mapa de riesgos de Gestión.xlsx]Hoja1'!#REF!</xm:f>
            <xm:f>'C:\RIesgos\[Mapa de riesgos de Gestión.xlsx]Hoja1'!#REF!</xm:f>
            <x14:dxf>
              <fill>
                <patternFill>
                  <bgColor rgb="FF92D050"/>
                </patternFill>
              </fill>
            </x14:dxf>
          </x14:cfRule>
          <xm:sqref>J23</xm:sqref>
        </x14:conditionalFormatting>
        <x14:conditionalFormatting xmlns:xm="http://schemas.microsoft.com/office/excel/2006/main">
          <x14:cfRule type="cellIs" priority="392" operator="between" id="{40BFEA2A-03BD-4A84-9153-3213EF25E18D}">
            <xm:f>'C:\RIesgos\[Mapa de riesgos de Gestión.xlsx]Hoja1'!#REF!</xm:f>
            <xm:f>'C:\RIesgos\[Mapa de riesgos de Gestión.xlsx]Hoja1'!#REF!</xm:f>
            <x14:dxf>
              <fill>
                <patternFill>
                  <bgColor rgb="FF92D050"/>
                </patternFill>
              </fill>
            </x14:dxf>
          </x14:cfRule>
          <xm:sqref>J25</xm:sqref>
        </x14:conditionalFormatting>
        <x14:conditionalFormatting xmlns:xm="http://schemas.microsoft.com/office/excel/2006/main">
          <x14:cfRule type="cellIs" priority="387" operator="between" id="{139E0D79-5770-4022-A7CB-272215081BF1}">
            <xm:f>'C:\RIesgos\[Mapa de riesgos de Gestión.xlsx]Hoja1'!#REF!</xm:f>
            <xm:f>'C:\RIesgos\[Mapa de riesgos de Gestión.xlsx]Hoja1'!#REF!</xm:f>
            <x14:dxf>
              <fill>
                <patternFill>
                  <bgColor rgb="FF92D050"/>
                </patternFill>
              </fill>
            </x14:dxf>
          </x14:cfRule>
          <xm:sqref>J42</xm:sqref>
        </x14:conditionalFormatting>
        <x14:conditionalFormatting xmlns:xm="http://schemas.microsoft.com/office/excel/2006/main">
          <x14:cfRule type="cellIs" priority="382" operator="between" id="{549467BA-6A50-42E8-A46A-2EAC9AE84CCE}">
            <xm:f>'C:\RIesgos\[Mapa de riesgos de Gestión.xlsx]Hoja1'!#REF!</xm:f>
            <xm:f>'C:\RIesgos\[Mapa de riesgos de Gestión.xlsx]Hoja1'!#REF!</xm:f>
            <x14:dxf>
              <fill>
                <patternFill>
                  <bgColor rgb="FF92D050"/>
                </patternFill>
              </fill>
            </x14:dxf>
          </x14:cfRule>
          <xm:sqref>J44</xm:sqref>
        </x14:conditionalFormatting>
        <x14:conditionalFormatting xmlns:xm="http://schemas.microsoft.com/office/excel/2006/main">
          <x14:cfRule type="cellIs" priority="377" operator="between" id="{9C19A9D0-0341-4B44-94E3-731C66747A4C}">
            <xm:f>'C:\RIesgos\[Mapa de riesgos de Gestión.xlsx]Hoja1'!#REF!</xm:f>
            <xm:f>'C:\RIesgos\[Mapa de riesgos de Gestión.xlsx]Hoja1'!#REF!</xm:f>
            <x14:dxf>
              <fill>
                <patternFill>
                  <bgColor rgb="FF92D050"/>
                </patternFill>
              </fill>
            </x14:dxf>
          </x14:cfRule>
          <xm:sqref>J66</xm:sqref>
        </x14:conditionalFormatting>
        <x14:conditionalFormatting xmlns:xm="http://schemas.microsoft.com/office/excel/2006/main">
          <x14:cfRule type="cellIs" priority="372" operator="between" id="{2AFA7854-08CB-4888-99AE-AFE6E7E2A890}">
            <xm:f>'C:\RIesgos\[Mapa de riesgos de Gestión.xlsx]Hoja1'!#REF!</xm:f>
            <xm:f>'C:\RIesgos\[Mapa de riesgos de Gestión.xlsx]Hoja1'!#REF!</xm:f>
            <x14:dxf>
              <fill>
                <patternFill>
                  <bgColor rgb="FF92D050"/>
                </patternFill>
              </fill>
            </x14:dxf>
          </x14:cfRule>
          <xm:sqref>J74</xm:sqref>
        </x14:conditionalFormatting>
        <x14:conditionalFormatting xmlns:xm="http://schemas.microsoft.com/office/excel/2006/main">
          <x14:cfRule type="cellIs" priority="367" operator="between" id="{E543E068-B43B-4900-948D-73B382B90A21}">
            <xm:f>'C:\RIesgos\[Mapa de riesgos de Gestión.xlsx]Hoja1'!#REF!</xm:f>
            <xm:f>'C:\RIesgos\[Mapa de riesgos de Gestión.xlsx]Hoja1'!#REF!</xm:f>
            <x14:dxf>
              <fill>
                <patternFill>
                  <bgColor rgb="FF92D050"/>
                </patternFill>
              </fill>
            </x14:dxf>
          </x14:cfRule>
          <xm:sqref>J76</xm:sqref>
        </x14:conditionalFormatting>
        <x14:conditionalFormatting xmlns:xm="http://schemas.microsoft.com/office/excel/2006/main">
          <x14:cfRule type="cellIs" priority="362" operator="between" id="{6C252506-3F27-4817-BB0E-98FA06685F96}">
            <xm:f>'C:\RIesgos\[Mapa de riesgos de Gestión.xlsx]Hoja1'!#REF!</xm:f>
            <xm:f>'C:\RIesgos\[Mapa de riesgos de Gestión.xlsx]Hoja1'!#REF!</xm:f>
            <x14:dxf>
              <fill>
                <patternFill>
                  <bgColor rgb="FF92D050"/>
                </patternFill>
              </fill>
            </x14:dxf>
          </x14:cfRule>
          <xm:sqref>J79</xm:sqref>
        </x14:conditionalFormatting>
        <x14:conditionalFormatting xmlns:xm="http://schemas.microsoft.com/office/excel/2006/main">
          <x14:cfRule type="cellIs" priority="357" operator="between" id="{549B6201-85F3-4FB3-A98F-0F1AB2277864}">
            <xm:f>'C:\RIesgos\[Mapa de riesgos de Gestión.xlsx]Hoja1'!#REF!</xm:f>
            <xm:f>'C:\RIesgos\[Mapa de riesgos de Gestión.xlsx]Hoja1'!#REF!</xm:f>
            <x14:dxf>
              <fill>
                <patternFill>
                  <bgColor rgb="FF92D050"/>
                </patternFill>
              </fill>
            </x14:dxf>
          </x14:cfRule>
          <xm:sqref>J86</xm:sqref>
        </x14:conditionalFormatting>
        <x14:conditionalFormatting xmlns:xm="http://schemas.microsoft.com/office/excel/2006/main">
          <x14:cfRule type="cellIs" priority="352" operator="between" id="{223308F3-8840-4BDA-B5BB-31867519C591}">
            <xm:f>'C:\RIesgos\[Mapa de riesgos de Gestión.xlsx]Hoja1'!#REF!</xm:f>
            <xm:f>'C:\RIesgos\[Mapa de riesgos de Gestión.xlsx]Hoja1'!#REF!</xm:f>
            <x14:dxf>
              <fill>
                <patternFill>
                  <bgColor rgb="FF92D050"/>
                </patternFill>
              </fill>
            </x14:dxf>
          </x14:cfRule>
          <xm:sqref>J91</xm:sqref>
        </x14:conditionalFormatting>
        <x14:conditionalFormatting xmlns:xm="http://schemas.microsoft.com/office/excel/2006/main">
          <x14:cfRule type="cellIs" priority="347" operator="between" id="{94F64B7F-1E07-4361-BDEA-0C7603FBE332}">
            <xm:f>'C:\RIesgos\[Mapa de riesgos de Gestión.xlsx]Hoja1'!#REF!</xm:f>
            <xm:f>'C:\RIesgos\[Mapa de riesgos de Gestión.xlsx]Hoja1'!#REF!</xm:f>
            <x14:dxf>
              <fill>
                <patternFill>
                  <bgColor rgb="FF92D050"/>
                </patternFill>
              </fill>
            </x14:dxf>
          </x14:cfRule>
          <xm:sqref>J96</xm:sqref>
        </x14:conditionalFormatting>
        <x14:conditionalFormatting xmlns:xm="http://schemas.microsoft.com/office/excel/2006/main">
          <x14:cfRule type="cellIs" priority="342" operator="between" id="{4795CF75-8C1E-4E47-94F4-A8AFB39B33F4}">
            <xm:f>'C:\RIesgos\[Mapa de riesgos de Gestión.xlsx]Hoja1'!#REF!</xm:f>
            <xm:f>'C:\RIesgos\[Mapa de riesgos de Gestión.xlsx]Hoja1'!#REF!</xm:f>
            <x14:dxf>
              <fill>
                <patternFill>
                  <bgColor rgb="FF92D050"/>
                </patternFill>
              </fill>
            </x14:dxf>
          </x14:cfRule>
          <xm:sqref>I103</xm:sqref>
        </x14:conditionalFormatting>
        <x14:conditionalFormatting xmlns:xm="http://schemas.microsoft.com/office/excel/2006/main">
          <x14:cfRule type="cellIs" priority="337" operator="between" id="{3AC0C4EE-0E32-46E0-AE67-18D4F564DD9E}">
            <xm:f>'C:\RIesgos\[Mapa de riesgos de Gestión.xlsx]Hoja1'!#REF!</xm:f>
            <xm:f>'C:\RIesgos\[Mapa de riesgos de Gestión.xlsx]Hoja1'!#REF!</xm:f>
            <x14:dxf>
              <fill>
                <patternFill>
                  <bgColor rgb="FF92D050"/>
                </patternFill>
              </fill>
            </x14:dxf>
          </x14:cfRule>
          <xm:sqref>J103</xm:sqref>
        </x14:conditionalFormatting>
        <x14:conditionalFormatting xmlns:xm="http://schemas.microsoft.com/office/excel/2006/main">
          <x14:cfRule type="cellIs" priority="332" operator="between" id="{F5BC5434-981D-49A0-A74C-D6B60BDE08AB}">
            <xm:f>'C:\RIesgos\[Mapa de riesgos de Gestión.xlsx]Hoja1'!#REF!</xm:f>
            <xm:f>'C:\RIesgos\[Mapa de riesgos de Gestión.xlsx]Hoja1'!#REF!</xm:f>
            <x14:dxf>
              <fill>
                <patternFill>
                  <bgColor rgb="FF92D050"/>
                </patternFill>
              </fill>
            </x14:dxf>
          </x14:cfRule>
          <xm:sqref>J108</xm:sqref>
        </x14:conditionalFormatting>
        <x14:conditionalFormatting xmlns:xm="http://schemas.microsoft.com/office/excel/2006/main">
          <x14:cfRule type="cellIs" priority="327" operator="between" id="{14C55C4D-1A65-4329-94AE-F4E831A7EAC6}">
            <xm:f>'C:\RIesgos\[Mapa de riesgos de Gestión.xlsx]Hoja1'!#REF!</xm:f>
            <xm:f>'C:\RIesgos\[Mapa de riesgos de Gestión.xlsx]Hoja1'!#REF!</xm:f>
            <x14:dxf>
              <fill>
                <patternFill>
                  <bgColor rgb="FF92D050"/>
                </patternFill>
              </fill>
            </x14:dxf>
          </x14:cfRule>
          <xm:sqref>J112</xm:sqref>
        </x14:conditionalFormatting>
        <x14:conditionalFormatting xmlns:xm="http://schemas.microsoft.com/office/excel/2006/main">
          <x14:cfRule type="cellIs" priority="322" operator="between" id="{F20BF88E-CD8F-4BB8-BF6E-C23544F0473A}">
            <xm:f>'C:\RIesgos\[Mapa de riesgos de Gestión.xlsx]Hoja1'!#REF!</xm:f>
            <xm:f>'C:\RIesgos\[Mapa de riesgos de Gestión.xlsx]Hoja1'!#REF!</xm:f>
            <x14:dxf>
              <fill>
                <patternFill>
                  <bgColor rgb="FF92D050"/>
                </patternFill>
              </fill>
            </x14:dxf>
          </x14:cfRule>
          <xm:sqref>J115</xm:sqref>
        </x14:conditionalFormatting>
        <x14:conditionalFormatting xmlns:xm="http://schemas.microsoft.com/office/excel/2006/main">
          <x14:cfRule type="cellIs" priority="317" operator="between" id="{2A481B39-4AE5-4D9C-9D68-F6E26C74A893}">
            <xm:f>'C:\RIesgos\[Mapa de riesgos de Gestión.xlsx]Hoja1'!#REF!</xm:f>
            <xm:f>'C:\RIesgos\[Mapa de riesgos de Gestión.xlsx]Hoja1'!#REF!</xm:f>
            <x14:dxf>
              <fill>
                <patternFill>
                  <bgColor rgb="FF92D050"/>
                </patternFill>
              </fill>
            </x14:dxf>
          </x14:cfRule>
          <xm:sqref>J117</xm:sqref>
        </x14:conditionalFormatting>
        <x14:conditionalFormatting xmlns:xm="http://schemas.microsoft.com/office/excel/2006/main">
          <x14:cfRule type="cellIs" priority="312" operator="between" id="{57097B35-897E-4E46-8B1D-D965812DE87B}">
            <xm:f>'C:\RIesgos\[Mapa de riesgos de Gestión.xlsx]Hoja1'!#REF!</xm:f>
            <xm:f>'C:\RIesgos\[Mapa de riesgos de Gestión.xlsx]Hoja1'!#REF!</xm:f>
            <x14:dxf>
              <fill>
                <patternFill>
                  <bgColor rgb="FF92D050"/>
                </patternFill>
              </fill>
            </x14:dxf>
          </x14:cfRule>
          <xm:sqref>J119</xm:sqref>
        </x14:conditionalFormatting>
        <x14:conditionalFormatting xmlns:xm="http://schemas.microsoft.com/office/excel/2006/main">
          <x14:cfRule type="cellIs" priority="307" operator="between" id="{CF6B51F0-CDEA-4493-BC25-22E30F3AF994}">
            <xm:f>'C:\RIesgos\[Mapa de riesgos de Gestión.xlsx]Hoja1'!#REF!</xm:f>
            <xm:f>'C:\RIesgos\[Mapa de riesgos de Gestión.xlsx]Hoja1'!#REF!</xm:f>
            <x14:dxf>
              <fill>
                <patternFill>
                  <bgColor rgb="FF92D050"/>
                </patternFill>
              </fill>
            </x14:dxf>
          </x14:cfRule>
          <xm:sqref>J121</xm:sqref>
        </x14:conditionalFormatting>
        <x14:conditionalFormatting xmlns:xm="http://schemas.microsoft.com/office/excel/2006/main">
          <x14:cfRule type="cellIs" priority="302" operator="between" id="{A68AD666-25CD-42F7-88C4-63B0EA9E6114}">
            <xm:f>'C:\RIesgos\[Mapa de riesgos de Gestión.xlsx]Hoja1'!#REF!</xm:f>
            <xm:f>'C:\RIesgos\[Mapa de riesgos de Gestión.xlsx]Hoja1'!#REF!</xm:f>
            <x14:dxf>
              <fill>
                <patternFill>
                  <bgColor rgb="FF92D050"/>
                </patternFill>
              </fill>
            </x14:dxf>
          </x14:cfRule>
          <xm:sqref>J124</xm:sqref>
        </x14:conditionalFormatting>
        <x14:conditionalFormatting xmlns:xm="http://schemas.microsoft.com/office/excel/2006/main">
          <x14:cfRule type="cellIs" priority="297" operator="between" id="{681FDF16-3A0D-4B49-A9D3-C50B5D893309}">
            <xm:f>'C:\RIesgos\[Mapa de riesgos de Gestión.xlsx]Hoja1'!#REF!</xm:f>
            <xm:f>'C:\RIesgos\[Mapa de riesgos de Gestión.xlsx]Hoja1'!#REF!</xm:f>
            <x14:dxf>
              <fill>
                <patternFill>
                  <bgColor rgb="FF92D050"/>
                </patternFill>
              </fill>
            </x14:dxf>
          </x14:cfRule>
          <xm:sqref>J126</xm:sqref>
        </x14:conditionalFormatting>
        <x14:conditionalFormatting xmlns:xm="http://schemas.microsoft.com/office/excel/2006/main">
          <x14:cfRule type="cellIs" priority="292" operator="between" id="{3A18E2E6-4D5A-435E-8218-00FC4365DBC1}">
            <xm:f>'C:\RIesgos\[Mapa de riesgos de Gestión.xlsx]Hoja1'!#REF!</xm:f>
            <xm:f>'C:\RIesgos\[Mapa de riesgos de Gestión.xlsx]Hoja1'!#REF!</xm:f>
            <x14:dxf>
              <fill>
                <patternFill>
                  <bgColor rgb="FF92D050"/>
                </patternFill>
              </fill>
            </x14:dxf>
          </x14:cfRule>
          <xm:sqref>J129</xm:sqref>
        </x14:conditionalFormatting>
        <x14:conditionalFormatting xmlns:xm="http://schemas.microsoft.com/office/excel/2006/main">
          <x14:cfRule type="cellIs" priority="287" operator="between" id="{F8D0C471-25D4-4DDC-92FF-21AC0660DC22}">
            <xm:f>'C:\RIesgos\[Mapa de riesgos de Gestión.xlsx]Hoja1'!#REF!</xm:f>
            <xm:f>'C:\RIesgos\[Mapa de riesgos de Gestión.xlsx]Hoja1'!#REF!</xm:f>
            <x14:dxf>
              <fill>
                <patternFill>
                  <bgColor rgb="FF92D050"/>
                </patternFill>
              </fill>
            </x14:dxf>
          </x14:cfRule>
          <xm:sqref>J131</xm:sqref>
        </x14:conditionalFormatting>
        <x14:conditionalFormatting xmlns:xm="http://schemas.microsoft.com/office/excel/2006/main">
          <x14:cfRule type="cellIs" priority="282" operator="between" id="{5460A1EB-EF30-4926-966F-6A5F7DB82DE2}">
            <xm:f>'C:\RIesgos\[Mapa de riesgos de Gestión.xlsx]Hoja1'!#REF!</xm:f>
            <xm:f>'C:\RIesgos\[Mapa de riesgos de Gestión.xlsx]Hoja1'!#REF!</xm:f>
            <x14:dxf>
              <fill>
                <patternFill>
                  <bgColor rgb="FF92D050"/>
                </patternFill>
              </fill>
            </x14:dxf>
          </x14:cfRule>
          <xm:sqref>J135</xm:sqref>
        </x14:conditionalFormatting>
        <x14:conditionalFormatting xmlns:xm="http://schemas.microsoft.com/office/excel/2006/main">
          <x14:cfRule type="cellIs" priority="277" operator="between" id="{31048FD8-1709-41D4-9C3A-6546AB525FB9}">
            <xm:f>'C:\RIesgos\[Mapa de riesgos de Gestión.xlsx]Hoja1'!#REF!</xm:f>
            <xm:f>'C:\RIesgos\[Mapa de riesgos de Gestión.xlsx]Hoja1'!#REF!</xm:f>
            <x14:dxf>
              <fill>
                <patternFill>
                  <bgColor rgb="FF92D050"/>
                </patternFill>
              </fill>
            </x14:dxf>
          </x14:cfRule>
          <xm:sqref>J137</xm:sqref>
        </x14:conditionalFormatting>
        <x14:conditionalFormatting xmlns:xm="http://schemas.microsoft.com/office/excel/2006/main">
          <x14:cfRule type="cellIs" priority="272" operator="between" id="{7CFCA841-FC54-4DBA-8734-6B913E394CEE}">
            <xm:f>'C:\RIesgos\[Mapa de riesgos de Gestión.xlsx]Hoja1'!#REF!</xm:f>
            <xm:f>'C:\RIesgos\[Mapa de riesgos de Gestión.xlsx]Hoja1'!#REF!</xm:f>
            <x14:dxf>
              <fill>
                <patternFill>
                  <bgColor rgb="FF92D050"/>
                </patternFill>
              </fill>
            </x14:dxf>
          </x14:cfRule>
          <xm:sqref>J140</xm:sqref>
        </x14:conditionalFormatting>
        <x14:conditionalFormatting xmlns:xm="http://schemas.microsoft.com/office/excel/2006/main">
          <x14:cfRule type="cellIs" priority="267" operator="between" id="{FE91DC81-091B-43A2-ABC1-9097DA13D678}">
            <xm:f>'C:\RIesgos\[Mapa de riesgos de Gestión.xlsx]Hoja1'!#REF!</xm:f>
            <xm:f>'C:\RIesgos\[Mapa de riesgos de Gestión.xlsx]Hoja1'!#REF!</xm:f>
            <x14:dxf>
              <fill>
                <patternFill>
                  <bgColor rgb="FF92D050"/>
                </patternFill>
              </fill>
            </x14:dxf>
          </x14:cfRule>
          <xm:sqref>J143</xm:sqref>
        </x14:conditionalFormatting>
        <x14:conditionalFormatting xmlns:xm="http://schemas.microsoft.com/office/excel/2006/main">
          <x14:cfRule type="cellIs" priority="262" operator="between" id="{D627E73B-C7BF-4519-8B2D-457A328ACF67}">
            <xm:f>'C:\RIesgos\[Mapa de riesgos de Gestión.xlsx]Hoja1'!#REF!</xm:f>
            <xm:f>'C:\RIesgos\[Mapa de riesgos de Gestión.xlsx]Hoja1'!#REF!</xm:f>
            <x14:dxf>
              <fill>
                <patternFill>
                  <bgColor rgb="FF92D050"/>
                </patternFill>
              </fill>
            </x14:dxf>
          </x14:cfRule>
          <xm:sqref>J145</xm:sqref>
        </x14:conditionalFormatting>
        <x14:conditionalFormatting xmlns:xm="http://schemas.microsoft.com/office/excel/2006/main">
          <x14:cfRule type="cellIs" priority="257" operator="between" id="{BA151BD2-738B-49ED-89D1-2176DA0F7F9D}">
            <xm:f>'C:\RIesgos\[Mapa de riesgos de Gestión.xlsx]Hoja1'!#REF!</xm:f>
            <xm:f>'C:\RIesgos\[Mapa de riesgos de Gestión.xlsx]Hoja1'!#REF!</xm:f>
            <x14:dxf>
              <fill>
                <patternFill>
                  <bgColor rgb="FF92D050"/>
                </patternFill>
              </fill>
            </x14:dxf>
          </x14:cfRule>
          <xm:sqref>J148</xm:sqref>
        </x14:conditionalFormatting>
        <x14:conditionalFormatting xmlns:xm="http://schemas.microsoft.com/office/excel/2006/main">
          <x14:cfRule type="cellIs" priority="252" operator="between" id="{6FCAAA13-572D-4237-9910-B6468BCCB6B1}">
            <xm:f>'C:\RIesgos\[Mapa de riesgos de Gestión.xlsx]Hoja1'!#REF!</xm:f>
            <xm:f>'C:\RIesgos\[Mapa de riesgos de Gestión.xlsx]Hoja1'!#REF!</xm:f>
            <x14:dxf>
              <fill>
                <patternFill>
                  <bgColor rgb="FF92D050"/>
                </patternFill>
              </fill>
            </x14:dxf>
          </x14:cfRule>
          <xm:sqref>J153</xm:sqref>
        </x14:conditionalFormatting>
        <x14:conditionalFormatting xmlns:xm="http://schemas.microsoft.com/office/excel/2006/main">
          <x14:cfRule type="cellIs" priority="247" operator="between" id="{6913C0BB-0C32-4BC5-BFA3-86DAC9E3A453}">
            <xm:f>'C:\RIesgos\[Mapa de riesgos de Gestión.xlsx]Hoja1'!#REF!</xm:f>
            <xm:f>'C:\RIesgos\[Mapa de riesgos de Gestión.xlsx]Hoja1'!#REF!</xm:f>
            <x14:dxf>
              <fill>
                <patternFill>
                  <bgColor rgb="FF92D050"/>
                </patternFill>
              </fill>
            </x14:dxf>
          </x14:cfRule>
          <xm:sqref>J162</xm:sqref>
        </x14:conditionalFormatting>
        <x14:conditionalFormatting xmlns:xm="http://schemas.microsoft.com/office/excel/2006/main">
          <x14:cfRule type="cellIs" priority="242" operator="between" id="{6C378DA6-AA08-40C2-89D4-1DDA1403A63D}">
            <xm:f>'C:\RIesgos\[Mapa de riesgos de Gestión.xlsx]Hoja1'!#REF!</xm:f>
            <xm:f>'C:\RIesgos\[Mapa de riesgos de Gestión.xlsx]Hoja1'!#REF!</xm:f>
            <x14:dxf>
              <fill>
                <patternFill>
                  <bgColor rgb="FF92D050"/>
                </patternFill>
              </fill>
            </x14:dxf>
          </x14:cfRule>
          <xm:sqref>J164</xm:sqref>
        </x14:conditionalFormatting>
        <x14:conditionalFormatting xmlns:xm="http://schemas.microsoft.com/office/excel/2006/main">
          <x14:cfRule type="cellIs" priority="237" operator="between" id="{30D6D044-935E-481F-89F6-7B30320CC5F2}">
            <xm:f>'C:\RIesgos\[Mapa de riesgos de Gestión.xlsx]Hoja1'!#REF!</xm:f>
            <xm:f>'C:\RIesgos\[Mapa de riesgos de Gestión.xlsx]Hoja1'!#REF!</xm:f>
            <x14:dxf>
              <fill>
                <patternFill>
                  <bgColor rgb="FF92D050"/>
                </patternFill>
              </fill>
            </x14:dxf>
          </x14:cfRule>
          <xm:sqref>J166</xm:sqref>
        </x14:conditionalFormatting>
        <x14:conditionalFormatting xmlns:xm="http://schemas.microsoft.com/office/excel/2006/main">
          <x14:cfRule type="cellIs" priority="232" operator="between" id="{236217F1-B31B-4117-BDE3-66C5F467BCD4}">
            <xm:f>'C:\RIesgos\[Mapa de riesgos de Gestión.xlsx]Hoja1'!#REF!</xm:f>
            <xm:f>'C:\RIesgos\[Mapa de riesgos de Gestión.xlsx]Hoja1'!#REF!</xm:f>
            <x14:dxf>
              <fill>
                <patternFill>
                  <bgColor rgb="FF92D050"/>
                </patternFill>
              </fill>
            </x14:dxf>
          </x14:cfRule>
          <xm:sqref>J169</xm:sqref>
        </x14:conditionalFormatting>
        <x14:conditionalFormatting xmlns:xm="http://schemas.microsoft.com/office/excel/2006/main">
          <x14:cfRule type="cellIs" priority="227" operator="between" id="{8105F508-C902-447C-A2B3-8BDC1E8277B3}">
            <xm:f>'C:\RIesgos\[Mapa de riesgos de Gestión.xlsx]Hoja1'!#REF!</xm:f>
            <xm:f>'C:\RIesgos\[Mapa de riesgos de Gestión.xlsx]Hoja1'!#REF!</xm:f>
            <x14:dxf>
              <fill>
                <patternFill>
                  <bgColor rgb="FF92D050"/>
                </patternFill>
              </fill>
            </x14:dxf>
          </x14:cfRule>
          <xm:sqref>J173</xm:sqref>
        </x14:conditionalFormatting>
        <x14:conditionalFormatting xmlns:xm="http://schemas.microsoft.com/office/excel/2006/main">
          <x14:cfRule type="cellIs" priority="222" operator="between" id="{D46F2654-6CEC-4157-81DF-B6E2719339FA}">
            <xm:f>'C:\RIesgos\[Mapa de riesgos de Gestión.xlsx]Hoja1'!#REF!</xm:f>
            <xm:f>'C:\RIesgos\[Mapa de riesgos de Gestión.xlsx]Hoja1'!#REF!</xm:f>
            <x14:dxf>
              <fill>
                <patternFill>
                  <bgColor rgb="FF92D050"/>
                </patternFill>
              </fill>
            </x14:dxf>
          </x14:cfRule>
          <xm:sqref>J175</xm:sqref>
        </x14:conditionalFormatting>
        <x14:conditionalFormatting xmlns:xm="http://schemas.microsoft.com/office/excel/2006/main">
          <x14:cfRule type="cellIs" priority="217" operator="between" id="{15DE3660-DA70-4C52-80A4-777E4DF7E91F}">
            <xm:f>'C:\RIesgos\[Mapa de riesgos de Gestión.xlsx]Hoja1'!#REF!</xm:f>
            <xm:f>'C:\RIesgos\[Mapa de riesgos de Gestión.xlsx]Hoja1'!#REF!</xm:f>
            <x14:dxf>
              <fill>
                <patternFill>
                  <bgColor rgb="FF92D050"/>
                </patternFill>
              </fill>
            </x14:dxf>
          </x14:cfRule>
          <xm:sqref>J178</xm:sqref>
        </x14:conditionalFormatting>
        <x14:conditionalFormatting xmlns:xm="http://schemas.microsoft.com/office/excel/2006/main">
          <x14:cfRule type="cellIs" priority="212" operator="between" id="{29931281-42F0-41FD-9471-7ECD7D706CFE}">
            <xm:f>'C:\RIesgos\[Mapa de riesgos de Gestión.xlsx]Hoja1'!#REF!</xm:f>
            <xm:f>'C:\RIesgos\[Mapa de riesgos de Gestión.xlsx]Hoja1'!#REF!</xm:f>
            <x14:dxf>
              <fill>
                <patternFill>
                  <bgColor rgb="FF92D050"/>
                </patternFill>
              </fill>
            </x14:dxf>
          </x14:cfRule>
          <xm:sqref>J190</xm:sqref>
        </x14:conditionalFormatting>
        <x14:conditionalFormatting xmlns:xm="http://schemas.microsoft.com/office/excel/2006/main">
          <x14:cfRule type="cellIs" priority="207" operator="between" id="{ECF68D0D-794F-4AEA-A80E-4A442E859EF2}">
            <xm:f>'C:\RIesgos\[Mapa de riesgos de Gestión.xlsx]Hoja1'!#REF!</xm:f>
            <xm:f>'C:\RIesgos\[Mapa de riesgos de Gestión.xlsx]Hoja1'!#REF!</xm:f>
            <x14:dxf>
              <fill>
                <patternFill>
                  <bgColor rgb="FF92D050"/>
                </patternFill>
              </fill>
            </x14:dxf>
          </x14:cfRule>
          <xm:sqref>Q8</xm:sqref>
        </x14:conditionalFormatting>
        <x14:conditionalFormatting xmlns:xm="http://schemas.microsoft.com/office/excel/2006/main">
          <x14:cfRule type="cellIs" priority="202" operator="between" id="{22963D84-A871-4D72-98FD-DF814EB6068E}">
            <xm:f>'C:\RIesgos\[Mapa de riesgos de Gestión.xlsx]Hoja1'!#REF!</xm:f>
            <xm:f>'C:\RIesgos\[Mapa de riesgos de Gestión.xlsx]Hoja1'!#REF!</xm:f>
            <x14:dxf>
              <fill>
                <patternFill>
                  <bgColor rgb="FF92D050"/>
                </patternFill>
              </fill>
            </x14:dxf>
          </x14:cfRule>
          <xm:sqref>Q10</xm:sqref>
        </x14:conditionalFormatting>
        <x14:conditionalFormatting xmlns:xm="http://schemas.microsoft.com/office/excel/2006/main">
          <x14:cfRule type="cellIs" priority="197" operator="between" id="{3A6850E4-F6F7-4981-9DB1-2A1CED8E8ADD}">
            <xm:f>'C:\RIesgos\[Mapa de riesgos de Gestión.xlsx]Hoja1'!#REF!</xm:f>
            <xm:f>'C:\RIesgos\[Mapa de riesgos de Gestión.xlsx]Hoja1'!#REF!</xm:f>
            <x14:dxf>
              <fill>
                <patternFill>
                  <bgColor rgb="FF92D050"/>
                </patternFill>
              </fill>
            </x14:dxf>
          </x14:cfRule>
          <xm:sqref>Q23</xm:sqref>
        </x14:conditionalFormatting>
        <x14:conditionalFormatting xmlns:xm="http://schemas.microsoft.com/office/excel/2006/main">
          <x14:cfRule type="cellIs" priority="192" operator="between" id="{55068072-6034-4EE1-A2A3-8C0D1FAD38FE}">
            <xm:f>'C:\RIesgos\[Mapa de riesgos de Gestión.xlsx]Hoja1'!#REF!</xm:f>
            <xm:f>'C:\RIesgos\[Mapa de riesgos de Gestión.xlsx]Hoja1'!#REF!</xm:f>
            <x14:dxf>
              <fill>
                <patternFill>
                  <bgColor rgb="FF92D050"/>
                </patternFill>
              </fill>
            </x14:dxf>
          </x14:cfRule>
          <xm:sqref>Q25:Q26</xm:sqref>
        </x14:conditionalFormatting>
        <x14:conditionalFormatting xmlns:xm="http://schemas.microsoft.com/office/excel/2006/main">
          <x14:cfRule type="cellIs" priority="187" operator="between" id="{F2CA8382-5C22-4417-914A-8A8CA343D362}">
            <xm:f>'C:\RIesgos\[Mapa de riesgos de Gestión.xlsx]Hoja1'!#REF!</xm:f>
            <xm:f>'C:\RIesgos\[Mapa de riesgos de Gestión.xlsx]Hoja1'!#REF!</xm:f>
            <x14:dxf>
              <fill>
                <patternFill>
                  <bgColor rgb="FF92D050"/>
                </patternFill>
              </fill>
            </x14:dxf>
          </x14:cfRule>
          <xm:sqref>Q42:Q43</xm:sqref>
        </x14:conditionalFormatting>
        <x14:conditionalFormatting xmlns:xm="http://schemas.microsoft.com/office/excel/2006/main">
          <x14:cfRule type="cellIs" priority="182" operator="between" id="{9BB14F5C-6136-4910-A9E6-1B841751A740}">
            <xm:f>'C:\RIesgos\[Mapa de riesgos de Gestión.xlsx]Hoja1'!#REF!</xm:f>
            <xm:f>'C:\RIesgos\[Mapa de riesgos de Gestión.xlsx]Hoja1'!#REF!</xm:f>
            <x14:dxf>
              <fill>
                <patternFill>
                  <bgColor rgb="FF92D050"/>
                </patternFill>
              </fill>
            </x14:dxf>
          </x14:cfRule>
          <xm:sqref>Q44</xm:sqref>
        </x14:conditionalFormatting>
        <x14:conditionalFormatting xmlns:xm="http://schemas.microsoft.com/office/excel/2006/main">
          <x14:cfRule type="cellIs" priority="177" operator="between" id="{ABE532D3-4720-4668-A7FE-EDF506B8E681}">
            <xm:f>'C:\RIesgos\[Mapa de riesgos de Gestión.xlsx]Hoja1'!#REF!</xm:f>
            <xm:f>'C:\RIesgos\[Mapa de riesgos de Gestión.xlsx]Hoja1'!#REF!</xm:f>
            <x14:dxf>
              <fill>
                <patternFill>
                  <bgColor rgb="FF92D050"/>
                </patternFill>
              </fill>
            </x14:dxf>
          </x14:cfRule>
          <xm:sqref>Q46:Q48</xm:sqref>
        </x14:conditionalFormatting>
        <x14:conditionalFormatting xmlns:xm="http://schemas.microsoft.com/office/excel/2006/main">
          <x14:cfRule type="cellIs" priority="172" operator="between" id="{589090A5-7C35-4E15-9208-3F6DE5E4630A}">
            <xm:f>'C:\RIesgos\[Mapa de riesgos de Gestión.xlsx]Hoja1'!#REF!</xm:f>
            <xm:f>'C:\RIesgos\[Mapa de riesgos de Gestión.xlsx]Hoja1'!#REF!</xm:f>
            <x14:dxf>
              <fill>
                <patternFill>
                  <bgColor rgb="FF92D050"/>
                </patternFill>
              </fill>
            </x14:dxf>
          </x14:cfRule>
          <xm:sqref>Q49:Q51</xm:sqref>
        </x14:conditionalFormatting>
        <x14:conditionalFormatting xmlns:xm="http://schemas.microsoft.com/office/excel/2006/main">
          <x14:cfRule type="cellIs" priority="167" operator="between" id="{812DB33B-8055-46A4-B7CB-1D8E3516CCCC}">
            <xm:f>'C:\RIesgos\[Mapa de riesgos de Gestión.xlsx]Hoja1'!#REF!</xm:f>
            <xm:f>'C:\RIesgos\[Mapa de riesgos de Gestión.xlsx]Hoja1'!#REF!</xm:f>
            <x14:dxf>
              <fill>
                <patternFill>
                  <bgColor rgb="FF92D050"/>
                </patternFill>
              </fill>
            </x14:dxf>
          </x14:cfRule>
          <xm:sqref>Q52:Q54</xm:sqref>
        </x14:conditionalFormatting>
        <x14:conditionalFormatting xmlns:xm="http://schemas.microsoft.com/office/excel/2006/main">
          <x14:cfRule type="cellIs" priority="162" operator="between" id="{008FCB65-3C17-465D-A28C-11DB1C369801}">
            <xm:f>'C:\RIesgos\[Mapa de riesgos de Gestión.xlsx]Hoja1'!#REF!</xm:f>
            <xm:f>'C:\RIesgos\[Mapa de riesgos de Gestión.xlsx]Hoja1'!#REF!</xm:f>
            <x14:dxf>
              <fill>
                <patternFill>
                  <bgColor rgb="FF92D050"/>
                </patternFill>
              </fill>
            </x14:dxf>
          </x14:cfRule>
          <xm:sqref>Q66</xm:sqref>
        </x14:conditionalFormatting>
        <x14:conditionalFormatting xmlns:xm="http://schemas.microsoft.com/office/excel/2006/main">
          <x14:cfRule type="cellIs" priority="157" operator="between" id="{1E18C515-5D36-4478-A25C-1FAB22F59BAA}">
            <xm:f>'C:\RIesgos\[Mapa de riesgos de Gestión.xlsx]Hoja1'!#REF!</xm:f>
            <xm:f>'C:\RIesgos\[Mapa de riesgos de Gestión.xlsx]Hoja1'!#REF!</xm:f>
            <x14:dxf>
              <fill>
                <patternFill>
                  <bgColor rgb="FF92D050"/>
                </patternFill>
              </fill>
            </x14:dxf>
          </x14:cfRule>
          <xm:sqref>Q74</xm:sqref>
        </x14:conditionalFormatting>
        <x14:conditionalFormatting xmlns:xm="http://schemas.microsoft.com/office/excel/2006/main">
          <x14:cfRule type="cellIs" priority="152" operator="between" id="{EB0F1693-FE38-4E3A-9BC2-72D1453DBC0F}">
            <xm:f>'C:\RIesgos\[Mapa de riesgos de Gestión.xlsx]Hoja1'!#REF!</xm:f>
            <xm:f>'C:\RIesgos\[Mapa de riesgos de Gestión.xlsx]Hoja1'!#REF!</xm:f>
            <x14:dxf>
              <fill>
                <patternFill>
                  <bgColor rgb="FF92D050"/>
                </patternFill>
              </fill>
            </x14:dxf>
          </x14:cfRule>
          <xm:sqref>Q76</xm:sqref>
        </x14:conditionalFormatting>
        <x14:conditionalFormatting xmlns:xm="http://schemas.microsoft.com/office/excel/2006/main">
          <x14:cfRule type="cellIs" priority="147" operator="between" id="{D2F75D0C-C27C-42C5-9599-03537D171271}">
            <xm:f>'C:\RIesgos\[Mapa de riesgos de Gestión.xlsx]Hoja1'!#REF!</xm:f>
            <xm:f>'C:\RIesgos\[Mapa de riesgos de Gestión.xlsx]Hoja1'!#REF!</xm:f>
            <x14:dxf>
              <fill>
                <patternFill>
                  <bgColor rgb="FF92D050"/>
                </patternFill>
              </fill>
            </x14:dxf>
          </x14:cfRule>
          <xm:sqref>Q79:Q82</xm:sqref>
        </x14:conditionalFormatting>
        <x14:conditionalFormatting xmlns:xm="http://schemas.microsoft.com/office/excel/2006/main">
          <x14:cfRule type="cellIs" priority="142" operator="between" id="{4B41A988-A2BD-427F-8071-1D3BD022FEAF}">
            <xm:f>'C:\RIesgos\[Mapa de riesgos de Gestión.xlsx]Hoja1'!#REF!</xm:f>
            <xm:f>'C:\RIesgos\[Mapa de riesgos de Gestión.xlsx]Hoja1'!#REF!</xm:f>
            <x14:dxf>
              <fill>
                <patternFill>
                  <bgColor rgb="FF92D050"/>
                </patternFill>
              </fill>
            </x14:dxf>
          </x14:cfRule>
          <xm:sqref>Q86:Q90</xm:sqref>
        </x14:conditionalFormatting>
        <x14:conditionalFormatting xmlns:xm="http://schemas.microsoft.com/office/excel/2006/main">
          <x14:cfRule type="cellIs" priority="137" operator="between" id="{8B80A90C-A3F2-495A-BE1E-AC10277491FD}">
            <xm:f>'C:\RIesgos\[Mapa de riesgos de Gestión.xlsx]Hoja1'!#REF!</xm:f>
            <xm:f>'C:\RIesgos\[Mapa de riesgos de Gestión.xlsx]Hoja1'!#REF!</xm:f>
            <x14:dxf>
              <fill>
                <patternFill>
                  <bgColor rgb="FF92D050"/>
                </patternFill>
              </fill>
            </x14:dxf>
          </x14:cfRule>
          <xm:sqref>Q91</xm:sqref>
        </x14:conditionalFormatting>
        <x14:conditionalFormatting xmlns:xm="http://schemas.microsoft.com/office/excel/2006/main">
          <x14:cfRule type="cellIs" priority="132" operator="between" id="{417CE95B-3B8D-4504-B2DC-B3D6377915A9}">
            <xm:f>'C:\RIesgos\[Mapa de riesgos de Gestión.xlsx]Hoja1'!#REF!</xm:f>
            <xm:f>'C:\RIesgos\[Mapa de riesgos de Gestión.xlsx]Hoja1'!#REF!</xm:f>
            <x14:dxf>
              <fill>
                <patternFill>
                  <bgColor rgb="FF92D050"/>
                </patternFill>
              </fill>
            </x14:dxf>
          </x14:cfRule>
          <xm:sqref>Q96:Q98</xm:sqref>
        </x14:conditionalFormatting>
        <x14:conditionalFormatting xmlns:xm="http://schemas.microsoft.com/office/excel/2006/main">
          <x14:cfRule type="cellIs" priority="127" operator="between" id="{D946A319-BC91-42E4-84F5-16115EFE1077}">
            <xm:f>'C:\RIesgos\[Mapa de riesgos de Gestión.xlsx]Hoja1'!#REF!</xm:f>
            <xm:f>'C:\RIesgos\[Mapa de riesgos de Gestión.xlsx]Hoja1'!#REF!</xm:f>
            <x14:dxf>
              <fill>
                <patternFill>
                  <bgColor rgb="FF92D050"/>
                </patternFill>
              </fill>
            </x14:dxf>
          </x14:cfRule>
          <xm:sqref>Q103:Q104</xm:sqref>
        </x14:conditionalFormatting>
        <x14:conditionalFormatting xmlns:xm="http://schemas.microsoft.com/office/excel/2006/main">
          <x14:cfRule type="cellIs" priority="122" operator="between" id="{44907959-DCF4-4201-B7F0-CAA42EC60118}">
            <xm:f>'C:\RIesgos\[Mapa de riesgos de Gestión.xlsx]Hoja1'!#REF!</xm:f>
            <xm:f>'C:\RIesgos\[Mapa de riesgos de Gestión.xlsx]Hoja1'!#REF!</xm:f>
            <x14:dxf>
              <fill>
                <patternFill>
                  <bgColor rgb="FF92D050"/>
                </patternFill>
              </fill>
            </x14:dxf>
          </x14:cfRule>
          <xm:sqref>Q108:Q111</xm:sqref>
        </x14:conditionalFormatting>
        <x14:conditionalFormatting xmlns:xm="http://schemas.microsoft.com/office/excel/2006/main">
          <x14:cfRule type="cellIs" priority="117" operator="between" id="{01BC3CFF-E818-435B-8D3A-39ACC21CD2DD}">
            <xm:f>'C:\RIesgos\[Mapa de riesgos de Gestión.xlsx]Hoja1'!#REF!</xm:f>
            <xm:f>'C:\RIesgos\[Mapa de riesgos de Gestión.xlsx]Hoja1'!#REF!</xm:f>
            <x14:dxf>
              <fill>
                <patternFill>
                  <bgColor rgb="FF92D050"/>
                </patternFill>
              </fill>
            </x14:dxf>
          </x14:cfRule>
          <xm:sqref>Q112:Q114</xm:sqref>
        </x14:conditionalFormatting>
        <x14:conditionalFormatting xmlns:xm="http://schemas.microsoft.com/office/excel/2006/main">
          <x14:cfRule type="cellIs" priority="112" operator="between" id="{85A7DC58-26D0-4D78-BE38-75D975A88126}">
            <xm:f>'C:\RIesgos\[Mapa de riesgos de Gestión.xlsx]Hoja1'!#REF!</xm:f>
            <xm:f>'C:\RIesgos\[Mapa de riesgos de Gestión.xlsx]Hoja1'!#REF!</xm:f>
            <x14:dxf>
              <fill>
                <patternFill>
                  <bgColor rgb="FF92D050"/>
                </patternFill>
              </fill>
            </x14:dxf>
          </x14:cfRule>
          <xm:sqref>Q115</xm:sqref>
        </x14:conditionalFormatting>
        <x14:conditionalFormatting xmlns:xm="http://schemas.microsoft.com/office/excel/2006/main">
          <x14:cfRule type="cellIs" priority="107" operator="between" id="{6BC82F4A-1DF8-4EA8-873A-5FE9CD5E9341}">
            <xm:f>'C:\RIesgos\[Mapa de riesgos de Gestión.xlsx]Hoja1'!#REF!</xm:f>
            <xm:f>'C:\RIesgos\[Mapa de riesgos de Gestión.xlsx]Hoja1'!#REF!</xm:f>
            <x14:dxf>
              <fill>
                <patternFill>
                  <bgColor rgb="FF92D050"/>
                </patternFill>
              </fill>
            </x14:dxf>
          </x14:cfRule>
          <xm:sqref>Q117:Q118</xm:sqref>
        </x14:conditionalFormatting>
        <x14:conditionalFormatting xmlns:xm="http://schemas.microsoft.com/office/excel/2006/main">
          <x14:cfRule type="cellIs" priority="102" operator="between" id="{F8AA52B5-4BFE-4DFE-B189-6AA7FB1D2AD0}">
            <xm:f>'C:\RIesgos\[Mapa de riesgos de Gestión.xlsx]Hoja1'!#REF!</xm:f>
            <xm:f>'C:\RIesgos\[Mapa de riesgos de Gestión.xlsx]Hoja1'!#REF!</xm:f>
            <x14:dxf>
              <fill>
                <patternFill>
                  <bgColor rgb="FF92D050"/>
                </patternFill>
              </fill>
            </x14:dxf>
          </x14:cfRule>
          <xm:sqref>Q119:Q120</xm:sqref>
        </x14:conditionalFormatting>
        <x14:conditionalFormatting xmlns:xm="http://schemas.microsoft.com/office/excel/2006/main">
          <x14:cfRule type="cellIs" priority="97" operator="between" id="{9262A84E-6BDF-4736-B744-334EF09666D7}">
            <xm:f>'C:\RIesgos\[Mapa de riesgos de Gestión.xlsx]Hoja1'!#REF!</xm:f>
            <xm:f>'C:\RIesgos\[Mapa de riesgos de Gestión.xlsx]Hoja1'!#REF!</xm:f>
            <x14:dxf>
              <fill>
                <patternFill>
                  <bgColor rgb="FF92D050"/>
                </patternFill>
              </fill>
            </x14:dxf>
          </x14:cfRule>
          <xm:sqref>Q121:Q123</xm:sqref>
        </x14:conditionalFormatting>
        <x14:conditionalFormatting xmlns:xm="http://schemas.microsoft.com/office/excel/2006/main">
          <x14:cfRule type="cellIs" priority="92" operator="between" id="{DB6A397F-BC55-4E96-813A-1BF031650C17}">
            <xm:f>'C:\RIesgos\[Mapa de riesgos de Gestión.xlsx]Hoja1'!#REF!</xm:f>
            <xm:f>'C:\RIesgos\[Mapa de riesgos de Gestión.xlsx]Hoja1'!#REF!</xm:f>
            <x14:dxf>
              <fill>
                <patternFill>
                  <bgColor rgb="FF92D050"/>
                </patternFill>
              </fill>
            </x14:dxf>
          </x14:cfRule>
          <xm:sqref>Q124</xm:sqref>
        </x14:conditionalFormatting>
        <x14:conditionalFormatting xmlns:xm="http://schemas.microsoft.com/office/excel/2006/main">
          <x14:cfRule type="cellIs" priority="87" operator="between" id="{A84A7F2E-8A07-483B-980B-FAF804A185BB}">
            <xm:f>'C:\RIesgos\[Mapa de riesgos de Gestión.xlsx]Hoja1'!#REF!</xm:f>
            <xm:f>'C:\RIesgos\[Mapa de riesgos de Gestión.xlsx]Hoja1'!#REF!</xm:f>
            <x14:dxf>
              <fill>
                <patternFill>
                  <bgColor rgb="FF92D050"/>
                </patternFill>
              </fill>
            </x14:dxf>
          </x14:cfRule>
          <xm:sqref>Q126:Q128</xm:sqref>
        </x14:conditionalFormatting>
        <x14:conditionalFormatting xmlns:xm="http://schemas.microsoft.com/office/excel/2006/main">
          <x14:cfRule type="cellIs" priority="82" operator="between" id="{6511EBA6-7377-4F47-8D51-E5C8E27160E3}">
            <xm:f>'C:\RIesgos\[Mapa de riesgos de Gestión.xlsx]Hoja1'!#REF!</xm:f>
            <xm:f>'C:\RIesgos\[Mapa de riesgos de Gestión.xlsx]Hoja1'!#REF!</xm:f>
            <x14:dxf>
              <fill>
                <patternFill>
                  <bgColor rgb="FF92D050"/>
                </patternFill>
              </fill>
            </x14:dxf>
          </x14:cfRule>
          <xm:sqref>Q129</xm:sqref>
        </x14:conditionalFormatting>
        <x14:conditionalFormatting xmlns:xm="http://schemas.microsoft.com/office/excel/2006/main">
          <x14:cfRule type="cellIs" priority="77" operator="between" id="{B99D5A05-D57C-4DB1-9C3B-8521D1207605}">
            <xm:f>'C:\RIesgos\[Mapa de riesgos de Gestión.xlsx]Hoja1'!#REF!</xm:f>
            <xm:f>'C:\RIesgos\[Mapa de riesgos de Gestión.xlsx]Hoja1'!#REF!</xm:f>
            <x14:dxf>
              <fill>
                <patternFill>
                  <bgColor rgb="FF92D050"/>
                </patternFill>
              </fill>
            </x14:dxf>
          </x14:cfRule>
          <xm:sqref>Q131:Q134</xm:sqref>
        </x14:conditionalFormatting>
        <x14:conditionalFormatting xmlns:xm="http://schemas.microsoft.com/office/excel/2006/main">
          <x14:cfRule type="cellIs" priority="72" operator="between" id="{74CC48F7-C10A-4106-9E9A-8460BA70B299}">
            <xm:f>'C:\RIesgos\[Mapa de riesgos de Gestión.xlsx]Hoja1'!#REF!</xm:f>
            <xm:f>'C:\RIesgos\[Mapa de riesgos de Gestión.xlsx]Hoja1'!#REF!</xm:f>
            <x14:dxf>
              <fill>
                <patternFill>
                  <bgColor rgb="FF92D050"/>
                </patternFill>
              </fill>
            </x14:dxf>
          </x14:cfRule>
          <xm:sqref>Q135:Q136</xm:sqref>
        </x14:conditionalFormatting>
        <x14:conditionalFormatting xmlns:xm="http://schemas.microsoft.com/office/excel/2006/main">
          <x14:cfRule type="cellIs" priority="67" operator="between" id="{FEFDF0E2-CDBD-4749-83C7-D01BABA144DD}">
            <xm:f>'C:\RIesgos\[Mapa de riesgos de Gestión.xlsx]Hoja1'!#REF!</xm:f>
            <xm:f>'C:\RIesgos\[Mapa de riesgos de Gestión.xlsx]Hoja1'!#REF!</xm:f>
            <x14:dxf>
              <fill>
                <patternFill>
                  <bgColor rgb="FF92D050"/>
                </patternFill>
              </fill>
            </x14:dxf>
          </x14:cfRule>
          <xm:sqref>Q137:Q139</xm:sqref>
        </x14:conditionalFormatting>
        <x14:conditionalFormatting xmlns:xm="http://schemas.microsoft.com/office/excel/2006/main">
          <x14:cfRule type="cellIs" priority="62" operator="between" id="{678B693B-AE9D-41C2-ABB2-1957765669F2}">
            <xm:f>'C:\RIesgos\[Mapa de riesgos de Gestión.xlsx]Hoja1'!#REF!</xm:f>
            <xm:f>'C:\RIesgos\[Mapa de riesgos de Gestión.xlsx]Hoja1'!#REF!</xm:f>
            <x14:dxf>
              <fill>
                <patternFill>
                  <bgColor rgb="FF92D050"/>
                </patternFill>
              </fill>
            </x14:dxf>
          </x14:cfRule>
          <xm:sqref>Q140:Q142</xm:sqref>
        </x14:conditionalFormatting>
        <x14:conditionalFormatting xmlns:xm="http://schemas.microsoft.com/office/excel/2006/main">
          <x14:cfRule type="cellIs" priority="57" operator="between" id="{2E496F90-FE44-4764-9E90-E3099A9A40DA}">
            <xm:f>'C:\RIesgos\[Mapa de riesgos de Gestión.xlsx]Hoja1'!#REF!</xm:f>
            <xm:f>'C:\RIesgos\[Mapa de riesgos de Gestión.xlsx]Hoja1'!#REF!</xm:f>
            <x14:dxf>
              <fill>
                <patternFill>
                  <bgColor rgb="FF92D050"/>
                </patternFill>
              </fill>
            </x14:dxf>
          </x14:cfRule>
          <xm:sqref>Q143:Q144</xm:sqref>
        </x14:conditionalFormatting>
        <x14:conditionalFormatting xmlns:xm="http://schemas.microsoft.com/office/excel/2006/main">
          <x14:cfRule type="cellIs" priority="52" operator="between" id="{79CDF9D2-B48C-401E-8DF7-FFB66F9C4EA2}">
            <xm:f>'C:\RIesgos\[Mapa de riesgos de Gestión.xlsx]Hoja1'!#REF!</xm:f>
            <xm:f>'C:\RIesgos\[Mapa de riesgos de Gestión.xlsx]Hoja1'!#REF!</xm:f>
            <x14:dxf>
              <fill>
                <patternFill>
                  <bgColor rgb="FF92D050"/>
                </patternFill>
              </fill>
            </x14:dxf>
          </x14:cfRule>
          <xm:sqref>Q145:Q147</xm:sqref>
        </x14:conditionalFormatting>
        <x14:conditionalFormatting xmlns:xm="http://schemas.microsoft.com/office/excel/2006/main">
          <x14:cfRule type="cellIs" priority="47" operator="between" id="{A8F0F72C-8968-446D-81AA-C0334E679DAB}">
            <xm:f>'C:\RIesgos\[Mapa de riesgos de Gestión.xlsx]Hoja1'!#REF!</xm:f>
            <xm:f>'C:\RIesgos\[Mapa de riesgos de Gestión.xlsx]Hoja1'!#REF!</xm:f>
            <x14:dxf>
              <fill>
                <patternFill>
                  <bgColor rgb="FF92D050"/>
                </patternFill>
              </fill>
            </x14:dxf>
          </x14:cfRule>
          <xm:sqref>Q148:Q149</xm:sqref>
        </x14:conditionalFormatting>
        <x14:conditionalFormatting xmlns:xm="http://schemas.microsoft.com/office/excel/2006/main">
          <x14:cfRule type="cellIs" priority="42" operator="between" id="{D19D0DF0-2D46-48B9-B9F0-1BE71BD9E767}">
            <xm:f>'C:\RIesgos\[Mapa de riesgos de Gestión.xlsx]Hoja1'!#REF!</xm:f>
            <xm:f>'C:\RIesgos\[Mapa de riesgos de Gestión.xlsx]Hoja1'!#REF!</xm:f>
            <x14:dxf>
              <fill>
                <patternFill>
                  <bgColor rgb="FF92D050"/>
                </patternFill>
              </fill>
            </x14:dxf>
          </x14:cfRule>
          <xm:sqref>Q153</xm:sqref>
        </x14:conditionalFormatting>
        <x14:conditionalFormatting xmlns:xm="http://schemas.microsoft.com/office/excel/2006/main">
          <x14:cfRule type="cellIs" priority="37" operator="between" id="{500A5DA4-97E4-43FC-BE66-A81BAEF90C9E}">
            <xm:f>'C:\RIesgos\[Mapa de riesgos de Gestión.xlsx]Hoja1'!#REF!</xm:f>
            <xm:f>'C:\RIesgos\[Mapa de riesgos de Gestión.xlsx]Hoja1'!#REF!</xm:f>
            <x14:dxf>
              <fill>
                <patternFill>
                  <bgColor rgb="FF92D050"/>
                </patternFill>
              </fill>
            </x14:dxf>
          </x14:cfRule>
          <xm:sqref>Q162:Q163</xm:sqref>
        </x14:conditionalFormatting>
        <x14:conditionalFormatting xmlns:xm="http://schemas.microsoft.com/office/excel/2006/main">
          <x14:cfRule type="cellIs" priority="32" operator="between" id="{C7EE86E9-409F-4ADD-9E5B-8B0C57CF005B}">
            <xm:f>'C:\RIesgos\[Mapa de riesgos de Gestión.xlsx]Hoja1'!#REF!</xm:f>
            <xm:f>'C:\RIesgos\[Mapa de riesgos de Gestión.xlsx]Hoja1'!#REF!</xm:f>
            <x14:dxf>
              <fill>
                <patternFill>
                  <bgColor rgb="FF92D050"/>
                </patternFill>
              </fill>
            </x14:dxf>
          </x14:cfRule>
          <xm:sqref>Q164:Q165</xm:sqref>
        </x14:conditionalFormatting>
        <x14:conditionalFormatting xmlns:xm="http://schemas.microsoft.com/office/excel/2006/main">
          <x14:cfRule type="cellIs" priority="27" operator="between" id="{17E6B6C1-A866-4AA5-8F31-4096AAF44009}">
            <xm:f>'C:\RIesgos\[Mapa de riesgos de Gestión.xlsx]Hoja1'!#REF!</xm:f>
            <xm:f>'C:\RIesgos\[Mapa de riesgos de Gestión.xlsx]Hoja1'!#REF!</xm:f>
            <x14:dxf>
              <fill>
                <patternFill>
                  <bgColor rgb="FF92D050"/>
                </patternFill>
              </fill>
            </x14:dxf>
          </x14:cfRule>
          <xm:sqref>Q166</xm:sqref>
        </x14:conditionalFormatting>
        <x14:conditionalFormatting xmlns:xm="http://schemas.microsoft.com/office/excel/2006/main">
          <x14:cfRule type="cellIs" priority="22" operator="between" id="{400F652D-2F06-44EC-B408-AE8B931418C9}">
            <xm:f>'C:\RIesgos\[Mapa de riesgos de Gestión.xlsx]Hoja1'!#REF!</xm:f>
            <xm:f>'C:\RIesgos\[Mapa de riesgos de Gestión.xlsx]Hoja1'!#REF!</xm:f>
            <x14:dxf>
              <fill>
                <patternFill>
                  <bgColor rgb="FF92D050"/>
                </patternFill>
              </fill>
            </x14:dxf>
          </x14:cfRule>
          <xm:sqref>Q169</xm:sqref>
        </x14:conditionalFormatting>
        <x14:conditionalFormatting xmlns:xm="http://schemas.microsoft.com/office/excel/2006/main">
          <x14:cfRule type="cellIs" priority="17" operator="between" id="{EB652D84-8744-45AC-8109-7BEAAC52673D}">
            <xm:f>'C:\RIesgos\[Mapa de riesgos de Gestión.xlsx]Hoja1'!#REF!</xm:f>
            <xm:f>'C:\RIesgos\[Mapa de riesgos de Gestión.xlsx]Hoja1'!#REF!</xm:f>
            <x14:dxf>
              <fill>
                <patternFill>
                  <bgColor rgb="FF92D050"/>
                </patternFill>
              </fill>
            </x14:dxf>
          </x14:cfRule>
          <xm:sqref>Q173:Q174</xm:sqref>
        </x14:conditionalFormatting>
        <x14:conditionalFormatting xmlns:xm="http://schemas.microsoft.com/office/excel/2006/main">
          <x14:cfRule type="cellIs" priority="12" operator="between" id="{779D92E7-27D5-4454-9778-D8E4B2BA86C0}">
            <xm:f>'C:\RIesgos\[Mapa de riesgos de Gestión.xlsx]Hoja1'!#REF!</xm:f>
            <xm:f>'C:\RIesgos\[Mapa de riesgos de Gestión.xlsx]Hoja1'!#REF!</xm:f>
            <x14:dxf>
              <fill>
                <patternFill>
                  <bgColor rgb="FF92D050"/>
                </patternFill>
              </fill>
            </x14:dxf>
          </x14:cfRule>
          <xm:sqref>Q175:Q177</xm:sqref>
        </x14:conditionalFormatting>
        <x14:conditionalFormatting xmlns:xm="http://schemas.microsoft.com/office/excel/2006/main">
          <x14:cfRule type="cellIs" priority="7" operator="between" id="{A8F52114-67F3-4A09-8682-1ECC3B9B3210}">
            <xm:f>'C:\RIesgos\[Mapa de riesgos de Gestión.xlsx]Hoja1'!#REF!</xm:f>
            <xm:f>'C:\RIesgos\[Mapa de riesgos de Gestión.xlsx]Hoja1'!#REF!</xm:f>
            <x14:dxf>
              <fill>
                <patternFill>
                  <bgColor rgb="FF92D050"/>
                </patternFill>
              </fill>
            </x14:dxf>
          </x14:cfRule>
          <xm:sqref>Q178:Q179</xm:sqref>
        </x14:conditionalFormatting>
        <x14:conditionalFormatting xmlns:xm="http://schemas.microsoft.com/office/excel/2006/main">
          <x14:cfRule type="cellIs" priority="2" operator="between" id="{4A804EAF-FA42-4A09-BB46-A28C9C24689A}">
            <xm:f>'C:\RIesgos\[Mapa de riesgos de Gestión.xlsx]Hoja1'!#REF!</xm:f>
            <xm:f>'C:\RIesgos\[Mapa de riesgos de Gestión.xlsx]Hoja1'!#REF!</xm:f>
            <x14:dxf>
              <fill>
                <patternFill>
                  <bgColor rgb="FF92D050"/>
                </patternFill>
              </fill>
            </x14:dxf>
          </x14:cfRule>
          <xm:sqref>Q190</xm:sqref>
        </x14:conditionalFormatting>
      </x14:conditionalFormattings>
    </ext>
    <ext xmlns:x14="http://schemas.microsoft.com/office/spreadsheetml/2009/9/main" uri="{CCE6A557-97BC-4b89-ADB6-D9C93CAAB3DF}">
      <x14:dataValidations xmlns:xm="http://schemas.microsoft.com/office/excel/2006/main" count="23">
        <x14:dataValidation type="list" allowBlank="1" showInputMessage="1" showErrorMessage="1">
          <x14:formula1>
            <xm:f>'F:\USB 01082017\DT\Santander\[Mapas de riesgos de gestión Santander 2017 Ultimo.xlsx]Hoja1'!#REF!</xm:f>
          </x14:formula1>
          <xm:sqref>B162:B179 N162:O179 R162:R179 L162:L179 E162:H179</xm:sqref>
        </x14:dataValidation>
        <x14:dataValidation type="list" allowBlank="1" showInputMessage="1" showErrorMessage="1">
          <x14:formula1>
            <xm:f>'F:\USB 01082017\DT\Valle\[Mapa de riesgos gestión Valle 2017 Ultimo.xlsx]Hoja1'!#REF!</xm:f>
          </x14:formula1>
          <xm:sqref>Q145:R149 J145:J149 B145:B149 E145:H149 L145:L149 N145:O149</xm:sqref>
        </x14:dataValidation>
        <x14:dataValidation type="list" allowBlank="1" showInputMessage="1" showErrorMessage="1">
          <x14:formula1>
            <xm:f>'F:\USB 01082017\DT\Antioquia\[Mapa riesgo de gestión DT Antioquia Final 2017.xlsx]Hoja1'!#REF!</xm:f>
          </x14:formula1>
          <xm:sqref>N42:O45 J42:J45 B42:B45 E42:H45 L42:L45 R42:R45 Q42:Q44</xm:sqref>
        </x14:dataValidation>
        <x14:dataValidation type="list" allowBlank="1" showInputMessage="1" showErrorMessage="1">
          <x14:formula1>
            <xm:f>'F:\USB 01082017\DT\Atlantico\[Mapa de riesgos gestion Direccion territorial Atlantico Ultimo 2017.xlsx]Hoja1'!#REF!</xm:f>
          </x14:formula1>
          <xm:sqref>B8:B13</xm:sqref>
        </x14:dataValidation>
        <x14:dataValidation type="list" allowBlank="1" showInputMessage="1" showErrorMessage="1">
          <x14:formula1>
            <xm:f>'F:\USB 01082017\DT\Meta y llanos orientales\[Mapa de riesgos gestion DT Meta y Llanos orientales 2017.xlsx]Hoja1'!#REF!</xm:f>
          </x14:formula1>
          <xm:sqref>B190:B195 R190:R195 L190:L195 E190:G195</xm:sqref>
        </x14:dataValidation>
        <x14:dataValidation type="list" allowBlank="1" showInputMessage="1" showErrorMessage="1">
          <x14:formula1>
            <xm:f>'F:\USB 01082017\DT\Meta y llanos orientales\[Mapa de riesgos gestion DT Meta y Llanos orientales 2017.xlsx]Hoja1'!#REF!</xm:f>
          </x14:formula1>
          <xm:sqref>H190:H195 N190:O195</xm:sqref>
        </x14:dataValidation>
        <x14:dataValidation type="list" allowBlank="1" showInputMessage="1" showErrorMessage="1">
          <x14:formula1>
            <xm:f>'F:\USB 01082017\DT\Cesar - Guajira\[Mapa de riesgos gestión Cesar-Guajira 2017 Ultimo.xlsx]Hoja1'!#REF!</xm:f>
          </x14:formula1>
          <xm:sqref>N103:O104 Q103:R104 L103:L104 E103:H104 B103:B104 J103:J104</xm:sqref>
        </x14:dataValidation>
        <x14:dataValidation type="list" allowBlank="1" showInputMessage="1" showErrorMessage="1">
          <x14:formula1>
            <xm:f>'[Mapa de riesgos corrupción DT putumayo 2017 Ultimo.xlsx]Hoja1'!#REF!</xm:f>
          </x14:formula1>
          <xm:sqref>G158:H159 N158:O159 L158:L159 E158:E159 R158:R159 B158:B159</xm:sqref>
        </x14:dataValidation>
        <x14:dataValidation type="list" allowBlank="1" showInputMessage="1" showErrorMessage="1">
          <x14:formula1>
            <xm:f>'F:\USB 01082017\DT\Putumayo\[Mapa de riesgos gestión DT putumayo 2017 Ultimo.xlsx]Hoja1'!#REF!</xm:f>
          </x14:formula1>
          <xm:sqref>Q153 J153 R153:R157 L153:L157 E153:H157 B153:B157 N153:O157</xm:sqref>
        </x14:dataValidation>
        <x14:dataValidation type="list" allowBlank="1" showInputMessage="1" showErrorMessage="1">
          <x14:formula1>
            <xm:f>'[Mapa de Riesgos Corrupcion Valle 2017 Ultimo.xlsx]Hoja1'!#REF!</xm:f>
          </x14:formula1>
          <xm:sqref>G150:H152 N150:O152 L150:L152 E150:E152 R150:R152 B150:B152</xm:sqref>
        </x14:dataValidation>
        <x14:dataValidation type="list" allowBlank="1" showInputMessage="1" showErrorMessage="1">
          <x14:formula1>
            <xm:f>'F:\USB 01082017\DT\Central\[Mapa de riesgos gestión DT Central 2017 Ultimo.xlsx]Hoja1'!#REF!</xm:f>
          </x14:formula1>
          <xm:sqref>Q86:Q91 R86:R95 Q96:R98 N86:O98 J86:J98 B86:B98 E86:H98 L86:L98</xm:sqref>
        </x14:dataValidation>
        <x14:dataValidation type="list" allowBlank="1" showInputMessage="1" showErrorMessage="1">
          <x14:formula1>
            <xm:f>'F:\USB 01082017\DT\Eje\[Mapa de riesgos Gestion DT EJE CAFETERO 2017 Ultimo.xlsx]Hoja1'!#REF!</xm:f>
          </x14:formula1>
          <xm:sqref>Q23 R23:R24 Q25:R26 J23:J26 E23:E26 L23:L26 N23:O26 G23:H26 B23:B26</xm:sqref>
        </x14:dataValidation>
        <x14:dataValidation type="list" allowBlank="1" showInputMessage="1" showErrorMessage="1">
          <x14:formula1>
            <xm:f>'F:\USB 01082017\DT\Atlantico\[Mapa de riesgos corrupción Direccion territorial Atlantico Ultimo 2017.xlsx]Hoja1'!#REF!</xm:f>
          </x14:formula1>
          <xm:sqref>G14:H22 N14:O22 L14:L22 E14:E22 R14:R22 B14:B22</xm:sqref>
        </x14:dataValidation>
        <x14:dataValidation type="list" allowBlank="1" showInputMessage="1" showErrorMessage="1">
          <x14:formula1>
            <xm:f>'F:\USB 01082017\DT\Atlantico\[Mapa de riesgos gestion Direccion territorial Atlantico Ultimo 2017.xlsx]Hoja1'!#REF!</xm:f>
          </x14:formula1>
          <xm:sqref>Q10 J10 J8 Q8 R8:R13 E8:E13 L8:L13 N8:O13 G8:H13</xm:sqref>
        </x14:dataValidation>
        <x14:dataValidation type="list" allowBlank="1" showInputMessage="1" showErrorMessage="1">
          <x14:formula1>
            <xm:f>'F:\USB 01082017\DT\Uraba\[Mapa de riesgos corrupción DT Urabá 2017 Ultimo.xlsx]Hoja1'!#REF!</xm:f>
          </x14:formula1>
          <xm:sqref>B160:B161 E160:E161 R160:R161</xm:sqref>
        </x14:dataValidation>
        <x14:dataValidation type="list" allowBlank="1" showInputMessage="1" showErrorMessage="1">
          <x14:formula1>
            <xm:f>'F:\USB 01082017\DT\Uraba\[Mapa de riesgos corrupción DT Urabá 2017 Ultimo.xlsx]Hoja1'!#REF!</xm:f>
          </x14:formula1>
          <xm:sqref>L160:L161 N160:O161 G160:H161</xm:sqref>
        </x14:dataValidation>
        <x14:dataValidation type="list" allowBlank="1" showInputMessage="1" showErrorMessage="1">
          <x14:formula1>
            <xm:f>'F:\USB 01082017\DT\Santander\[Mapas de riesgos de gestión Santander 2017 Ultimo.xlsx]Hoja1'!#REF!</xm:f>
          </x14:formula1>
          <xm:sqref>J169 Q169 J162:J166 Q162:Q166 J173:J179 Q173:Q179</xm:sqref>
        </x14:dataValidation>
        <x14:dataValidation type="list" allowBlank="1" showInputMessage="1" showErrorMessage="1">
          <x14:formula1>
            <xm:f>'F:\USB 01082017\DT\Santander\[Mapas de riesgos de corrupcion Santander 2017 Ultimo.xlsx]Hoja1'!#REF!</xm:f>
          </x14:formula1>
          <xm:sqref>B180:B181 N180:O181 G180:H181 L180:L181 E180:E181 R180:R181</xm:sqref>
        </x14:dataValidation>
        <x14:dataValidation type="list" allowBlank="1" showInputMessage="1" showErrorMessage="1">
          <x14:formula1>
            <xm:f>'F:\USB 01082017\DT\Sucre\[Mapa de riesgos corrupción DT Sucre 2017 Ultimo.xlsx]Hoja1'!#REF!</xm:f>
          </x14:formula1>
          <xm:sqref>B182:B184 N182:O184 G182:H184 L182:L184 E182:E184 R182:R184</xm:sqref>
        </x14:dataValidation>
        <x14:dataValidation type="list" allowBlank="1" showInputMessage="1" showErrorMessage="1">
          <x14:formula1>
            <xm:f>'F:\USB 01082017\DT\Nariño\[Mapa de riesgos corrupción Direccion Territorial Nariño 2017 Ultimo.xlsx]Hoja1'!#REF!</xm:f>
          </x14:formula1>
          <xm:sqref>B185:B186 N185:O186 G185:H186 L185:L186 E185:E186 R185:R186</xm:sqref>
        </x14:dataValidation>
        <x14:dataValidation type="list" allowBlank="1" showInputMessage="1" showErrorMessage="1">
          <x14:formula1>
            <xm:f>'F:\USB 01082017\DT\Norte de Santander\[Mapa de riesgos corrupción Norte de Santander-Arauca 2017 Ultimo.xlsx]Hoja1'!#REF!</xm:f>
          </x14:formula1>
          <xm:sqref>B187:B189 N187:O189 G187:H189 L187:L189 E187:E189 R187:R189</xm:sqref>
        </x14:dataValidation>
        <x14:dataValidation type="list" allowBlank="1" showInputMessage="1" showErrorMessage="1">
          <x14:formula1>
            <xm:f>'F:\USB 01082017\DT\Meta y llanos orientales\[Mapa de riesgos gestion DT Meta y Llanos orientales 2017.xlsx]Hoja1'!#REF!</xm:f>
          </x14:formula1>
          <xm:sqref>Q190 J190</xm:sqref>
        </x14:dataValidation>
        <x14:dataValidation type="list" allowBlank="1" showInputMessage="1" showErrorMessage="1">
          <x14:formula1>
            <xm:f>'F:\USB 01082017\DT\Eje\[Mapa de riesgos de corrupcion DT EJE CAFETERO 2017 Ultimo.xlsx]Hoja1'!#REF!</xm:f>
          </x14:formula1>
          <xm:sqref>G27:H41 B27:B41 N27:O41 L27:L41 E27:E41 R27:R41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30"/>
  <sheetViews>
    <sheetView showGridLines="0" tabSelected="1" workbookViewId="0">
      <selection activeCell="D1" sqref="D1:AE4"/>
    </sheetView>
  </sheetViews>
  <sheetFormatPr baseColWidth="10" defaultRowHeight="15" x14ac:dyDescent="0.25"/>
  <cols>
    <col min="1" max="1" width="5" bestFit="1" customWidth="1"/>
    <col min="3" max="3" width="30" customWidth="1"/>
    <col min="4" max="4" width="40" customWidth="1"/>
    <col min="5" max="5" width="13.140625" customWidth="1"/>
    <col min="6" max="6" width="15.42578125" customWidth="1"/>
    <col min="7" max="9" width="4.5703125" customWidth="1"/>
    <col min="11" max="11" width="40.7109375" customWidth="1"/>
    <col min="13" max="13" width="13.42578125" customWidth="1"/>
    <col min="14" max="16" width="3.28515625" bestFit="1" customWidth="1"/>
    <col min="17" max="17" width="13.5703125" customWidth="1"/>
    <col min="19" max="19" width="35.42578125" customWidth="1"/>
    <col min="20" max="20" width="18.140625" customWidth="1"/>
    <col min="23" max="23" width="31.7109375" customWidth="1"/>
  </cols>
  <sheetData>
    <row r="1" spans="1:31" x14ac:dyDescent="0.25">
      <c r="A1" s="390"/>
      <c r="B1" s="390"/>
      <c r="C1" s="391"/>
      <c r="D1" s="392" t="s">
        <v>1030</v>
      </c>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4"/>
    </row>
    <row r="2" spans="1:31" x14ac:dyDescent="0.25">
      <c r="A2" s="390"/>
      <c r="B2" s="390"/>
      <c r="C2" s="391"/>
      <c r="D2" s="395"/>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7"/>
    </row>
    <row r="3" spans="1:31" x14ac:dyDescent="0.25">
      <c r="A3" s="390"/>
      <c r="B3" s="390"/>
      <c r="C3" s="391"/>
      <c r="D3" s="395"/>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7"/>
    </row>
    <row r="4" spans="1:31" x14ac:dyDescent="0.25">
      <c r="A4" s="390"/>
      <c r="B4" s="390"/>
      <c r="C4" s="391"/>
      <c r="D4" s="398"/>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400"/>
    </row>
    <row r="5" spans="1:31" x14ac:dyDescent="0.25">
      <c r="A5" s="401"/>
      <c r="B5" s="401"/>
      <c r="C5" s="401"/>
      <c r="D5" s="401"/>
      <c r="E5" s="401"/>
      <c r="F5" s="401"/>
      <c r="G5" s="402" t="s">
        <v>0</v>
      </c>
      <c r="H5" s="402"/>
      <c r="I5" s="402"/>
      <c r="J5" s="402"/>
      <c r="K5" s="403" t="s">
        <v>1</v>
      </c>
      <c r="L5" s="403"/>
      <c r="M5" s="403"/>
      <c r="N5" s="404" t="s">
        <v>2</v>
      </c>
      <c r="O5" s="404"/>
      <c r="P5" s="404"/>
      <c r="Q5" s="404"/>
      <c r="R5" s="405" t="s">
        <v>3</v>
      </c>
      <c r="S5" s="405"/>
      <c r="T5" s="405"/>
      <c r="U5" s="405"/>
      <c r="V5" s="405"/>
      <c r="W5" s="405"/>
      <c r="X5" s="386" t="s">
        <v>4</v>
      </c>
      <c r="Y5" s="386"/>
      <c r="Z5" s="386"/>
      <c r="AA5" s="386"/>
      <c r="AB5" s="386"/>
      <c r="AC5" s="386"/>
      <c r="AD5" s="386"/>
      <c r="AE5" s="386"/>
    </row>
    <row r="6" spans="1:31" x14ac:dyDescent="0.25">
      <c r="A6" s="401"/>
      <c r="B6" s="401"/>
      <c r="C6" s="401"/>
      <c r="D6" s="401"/>
      <c r="E6" s="401"/>
      <c r="F6" s="401"/>
      <c r="G6" s="402"/>
      <c r="H6" s="402"/>
      <c r="I6" s="402"/>
      <c r="J6" s="402"/>
      <c r="K6" s="403"/>
      <c r="L6" s="403"/>
      <c r="M6" s="403"/>
      <c r="N6" s="404"/>
      <c r="O6" s="404"/>
      <c r="P6" s="404"/>
      <c r="Q6" s="404"/>
      <c r="R6" s="405"/>
      <c r="S6" s="405"/>
      <c r="T6" s="405"/>
      <c r="U6" s="405"/>
      <c r="V6" s="405"/>
      <c r="W6" s="405"/>
      <c r="X6" s="386" t="s">
        <v>5</v>
      </c>
      <c r="Y6" s="386" t="s">
        <v>6</v>
      </c>
      <c r="Z6" s="386" t="s">
        <v>7</v>
      </c>
      <c r="AA6" s="386" t="s">
        <v>8</v>
      </c>
      <c r="AB6" s="388" t="s">
        <v>9</v>
      </c>
      <c r="AC6" s="386" t="s">
        <v>10</v>
      </c>
      <c r="AD6" s="386"/>
      <c r="AE6" s="386"/>
    </row>
    <row r="7" spans="1:31" ht="66" customHeight="1" x14ac:dyDescent="0.25">
      <c r="A7" s="111" t="s">
        <v>11</v>
      </c>
      <c r="B7" s="111" t="s">
        <v>12</v>
      </c>
      <c r="C7" s="112" t="s">
        <v>13</v>
      </c>
      <c r="D7" s="111" t="s">
        <v>14</v>
      </c>
      <c r="E7" s="111" t="s">
        <v>15</v>
      </c>
      <c r="F7" s="111" t="s">
        <v>16</v>
      </c>
      <c r="G7" s="113" t="s">
        <v>17</v>
      </c>
      <c r="H7" s="113" t="s">
        <v>18</v>
      </c>
      <c r="I7" s="113" t="s">
        <v>19</v>
      </c>
      <c r="J7" s="113" t="s">
        <v>20</v>
      </c>
      <c r="K7" s="114" t="s">
        <v>21</v>
      </c>
      <c r="L7" s="115" t="s">
        <v>22</v>
      </c>
      <c r="M7" s="115" t="s">
        <v>23</v>
      </c>
      <c r="N7" s="116" t="s">
        <v>17</v>
      </c>
      <c r="O7" s="116" t="s">
        <v>18</v>
      </c>
      <c r="P7" s="116" t="s">
        <v>19</v>
      </c>
      <c r="Q7" s="116" t="s">
        <v>20</v>
      </c>
      <c r="R7" s="117" t="s">
        <v>24</v>
      </c>
      <c r="S7" s="118" t="s">
        <v>25</v>
      </c>
      <c r="T7" s="117" t="s">
        <v>26</v>
      </c>
      <c r="U7" s="119" t="s">
        <v>27</v>
      </c>
      <c r="V7" s="117" t="s">
        <v>28</v>
      </c>
      <c r="W7" s="117" t="s">
        <v>29</v>
      </c>
      <c r="X7" s="387"/>
      <c r="Y7" s="387"/>
      <c r="Z7" s="387"/>
      <c r="AA7" s="387"/>
      <c r="AB7" s="389"/>
      <c r="AC7" s="120" t="s">
        <v>30</v>
      </c>
      <c r="AD7" s="120" t="s">
        <v>31</v>
      </c>
      <c r="AE7" s="120" t="s">
        <v>32</v>
      </c>
    </row>
    <row r="8" spans="1:31" s="474" customFormat="1" ht="89.25" x14ac:dyDescent="0.25">
      <c r="A8" s="381">
        <v>1</v>
      </c>
      <c r="B8" s="384" t="s">
        <v>33</v>
      </c>
      <c r="C8" s="411" t="s">
        <v>1031</v>
      </c>
      <c r="D8" s="46" t="s">
        <v>1032</v>
      </c>
      <c r="E8" s="473" t="s">
        <v>36</v>
      </c>
      <c r="F8" s="384" t="s">
        <v>58</v>
      </c>
      <c r="G8" s="384">
        <v>5</v>
      </c>
      <c r="H8" s="384">
        <v>3</v>
      </c>
      <c r="I8" s="379">
        <v>15</v>
      </c>
      <c r="J8" s="379" t="s">
        <v>90</v>
      </c>
      <c r="K8" s="16" t="s">
        <v>1033</v>
      </c>
      <c r="L8" s="340" t="s">
        <v>140</v>
      </c>
      <c r="M8" s="42">
        <v>70</v>
      </c>
      <c r="N8" s="384">
        <v>3</v>
      </c>
      <c r="O8" s="384">
        <v>1</v>
      </c>
      <c r="P8" s="378">
        <v>3</v>
      </c>
      <c r="Q8" s="379" t="s">
        <v>1034</v>
      </c>
      <c r="R8" s="100" t="s">
        <v>1035</v>
      </c>
      <c r="S8" s="150" t="s">
        <v>1036</v>
      </c>
      <c r="T8" s="150" t="s">
        <v>1036</v>
      </c>
      <c r="U8" s="150" t="s">
        <v>1036</v>
      </c>
      <c r="V8" s="150" t="s">
        <v>1036</v>
      </c>
      <c r="W8" s="150" t="s">
        <v>1036</v>
      </c>
      <c r="X8" s="11"/>
      <c r="Y8" s="236"/>
      <c r="Z8" s="236"/>
      <c r="AA8" s="236"/>
      <c r="AB8" s="236"/>
      <c r="AC8" s="236"/>
      <c r="AD8" s="236"/>
      <c r="AE8" s="236"/>
    </row>
    <row r="9" spans="1:31" s="474" customFormat="1" ht="102" x14ac:dyDescent="0.25">
      <c r="A9" s="381"/>
      <c r="B9" s="384"/>
      <c r="C9" s="411"/>
      <c r="D9" s="46" t="s">
        <v>1037</v>
      </c>
      <c r="E9" s="102" t="s">
        <v>48</v>
      </c>
      <c r="F9" s="384"/>
      <c r="G9" s="384"/>
      <c r="H9" s="384"/>
      <c r="I9" s="379"/>
      <c r="J9" s="379"/>
      <c r="K9" s="49" t="s">
        <v>1038</v>
      </c>
      <c r="L9" s="332" t="s">
        <v>61</v>
      </c>
      <c r="M9" s="1">
        <v>85</v>
      </c>
      <c r="N9" s="384"/>
      <c r="O9" s="384"/>
      <c r="P9" s="378"/>
      <c r="Q9" s="379"/>
      <c r="R9" s="11"/>
      <c r="S9" s="11"/>
      <c r="T9" s="352"/>
      <c r="U9" s="352"/>
      <c r="V9" s="352"/>
      <c r="W9" s="352"/>
      <c r="X9" s="3"/>
      <c r="Y9" s="214"/>
      <c r="Z9" s="214"/>
      <c r="AA9" s="214"/>
      <c r="AB9" s="214"/>
      <c r="AC9" s="214"/>
      <c r="AD9" s="214"/>
      <c r="AE9" s="214"/>
    </row>
    <row r="10" spans="1:31" s="474" customFormat="1" ht="89.25" x14ac:dyDescent="0.25">
      <c r="A10" s="381"/>
      <c r="B10" s="384"/>
      <c r="C10" s="411"/>
      <c r="D10" s="46" t="s">
        <v>1039</v>
      </c>
      <c r="E10" s="102" t="s">
        <v>100</v>
      </c>
      <c r="F10" s="384"/>
      <c r="G10" s="384"/>
      <c r="H10" s="384"/>
      <c r="I10" s="379"/>
      <c r="J10" s="379"/>
      <c r="K10" s="27" t="s">
        <v>1040</v>
      </c>
      <c r="L10" s="332" t="s">
        <v>140</v>
      </c>
      <c r="M10" s="1">
        <v>85</v>
      </c>
      <c r="N10" s="384"/>
      <c r="O10" s="384"/>
      <c r="P10" s="378"/>
      <c r="Q10" s="379"/>
      <c r="R10" s="11"/>
      <c r="S10" s="11"/>
      <c r="T10" s="352"/>
      <c r="U10" s="352"/>
      <c r="V10" s="352"/>
      <c r="W10" s="352"/>
      <c r="X10" s="3"/>
      <c r="Y10" s="214"/>
      <c r="Z10" s="214"/>
      <c r="AA10" s="214"/>
      <c r="AB10" s="214"/>
      <c r="AC10" s="214"/>
      <c r="AD10" s="214"/>
      <c r="AE10" s="214"/>
    </row>
    <row r="11" spans="1:31" s="474" customFormat="1" ht="63.75" x14ac:dyDescent="0.25">
      <c r="A11" s="381"/>
      <c r="B11" s="384"/>
      <c r="C11" s="411"/>
      <c r="D11" s="3" t="s">
        <v>1041</v>
      </c>
      <c r="E11" s="102"/>
      <c r="F11" s="384"/>
      <c r="G11" s="384"/>
      <c r="H11" s="384"/>
      <c r="I11" s="379"/>
      <c r="J11" s="379"/>
      <c r="K11" s="16" t="s">
        <v>1042</v>
      </c>
      <c r="L11" s="332" t="s">
        <v>61</v>
      </c>
      <c r="M11" s="1">
        <v>70</v>
      </c>
      <c r="N11" s="384"/>
      <c r="O11" s="384"/>
      <c r="P11" s="378"/>
      <c r="Q11" s="379"/>
      <c r="R11" s="11"/>
      <c r="S11" s="11"/>
      <c r="T11" s="352"/>
      <c r="U11" s="352"/>
      <c r="V11" s="352"/>
      <c r="W11" s="352"/>
      <c r="X11" s="3"/>
      <c r="Y11" s="214"/>
      <c r="Z11" s="214"/>
      <c r="AA11" s="214"/>
      <c r="AB11" s="214"/>
      <c r="AC11" s="214"/>
      <c r="AD11" s="214"/>
      <c r="AE11" s="214"/>
    </row>
    <row r="12" spans="1:31" s="474" customFormat="1" x14ac:dyDescent="0.25">
      <c r="A12" s="381"/>
      <c r="B12" s="384"/>
      <c r="C12" s="411"/>
      <c r="D12" s="3" t="s">
        <v>1043</v>
      </c>
      <c r="E12" s="102"/>
      <c r="F12" s="384"/>
      <c r="G12" s="384"/>
      <c r="H12" s="384"/>
      <c r="I12" s="379"/>
      <c r="J12" s="379"/>
      <c r="K12" s="16"/>
      <c r="L12" s="332"/>
      <c r="M12" s="1">
        <v>0</v>
      </c>
      <c r="N12" s="384"/>
      <c r="O12" s="384"/>
      <c r="P12" s="378"/>
      <c r="Q12" s="379"/>
      <c r="R12" s="11"/>
      <c r="S12" s="11"/>
      <c r="T12" s="352"/>
      <c r="U12" s="352"/>
      <c r="V12" s="352"/>
      <c r="W12" s="352"/>
      <c r="X12" s="3"/>
      <c r="Y12" s="214"/>
      <c r="Z12" s="214"/>
      <c r="AA12" s="214"/>
      <c r="AB12" s="214"/>
      <c r="AC12" s="214"/>
      <c r="AD12" s="214"/>
      <c r="AE12" s="214"/>
    </row>
    <row r="13" spans="1:31" s="474" customFormat="1" ht="114.75" x14ac:dyDescent="0.25">
      <c r="A13" s="381">
        <v>2</v>
      </c>
      <c r="B13" s="384" t="s">
        <v>33</v>
      </c>
      <c r="C13" s="384" t="s">
        <v>1044</v>
      </c>
      <c r="D13" s="51" t="s">
        <v>1045</v>
      </c>
      <c r="E13" s="102" t="s">
        <v>48</v>
      </c>
      <c r="F13" s="384" t="s">
        <v>58</v>
      </c>
      <c r="G13" s="384">
        <v>5</v>
      </c>
      <c r="H13" s="384">
        <v>3</v>
      </c>
      <c r="I13" s="379">
        <v>15</v>
      </c>
      <c r="J13" s="379" t="s">
        <v>90</v>
      </c>
      <c r="K13" s="151" t="s">
        <v>1046</v>
      </c>
      <c r="L13" s="332" t="s">
        <v>61</v>
      </c>
      <c r="M13" s="1">
        <v>70</v>
      </c>
      <c r="N13" s="384">
        <v>3</v>
      </c>
      <c r="O13" s="384">
        <v>1</v>
      </c>
      <c r="P13" s="378">
        <v>3</v>
      </c>
      <c r="Q13" s="379" t="s">
        <v>1034</v>
      </c>
      <c r="R13" s="100" t="s">
        <v>1035</v>
      </c>
      <c r="S13" s="150" t="s">
        <v>1036</v>
      </c>
      <c r="T13" s="150" t="s">
        <v>1036</v>
      </c>
      <c r="U13" s="150" t="s">
        <v>1036</v>
      </c>
      <c r="V13" s="150" t="s">
        <v>1036</v>
      </c>
      <c r="W13" s="150" t="s">
        <v>1036</v>
      </c>
      <c r="X13" s="3"/>
      <c r="Y13" s="214"/>
      <c r="Z13" s="214"/>
      <c r="AA13" s="214"/>
      <c r="AB13" s="214"/>
      <c r="AC13" s="214"/>
      <c r="AD13" s="214"/>
      <c r="AE13" s="214"/>
    </row>
    <row r="14" spans="1:31" s="474" customFormat="1" ht="114.75" x14ac:dyDescent="0.25">
      <c r="A14" s="381"/>
      <c r="B14" s="384"/>
      <c r="C14" s="384"/>
      <c r="D14" s="51" t="s">
        <v>1047</v>
      </c>
      <c r="E14" s="102" t="s">
        <v>100</v>
      </c>
      <c r="F14" s="384"/>
      <c r="G14" s="384"/>
      <c r="H14" s="384"/>
      <c r="I14" s="379"/>
      <c r="J14" s="379"/>
      <c r="K14" s="151" t="s">
        <v>1048</v>
      </c>
      <c r="L14" s="332" t="s">
        <v>61</v>
      </c>
      <c r="M14" s="1">
        <v>85</v>
      </c>
      <c r="N14" s="384"/>
      <c r="O14" s="384"/>
      <c r="P14" s="378"/>
      <c r="Q14" s="379"/>
      <c r="R14" s="11"/>
      <c r="S14" s="11"/>
      <c r="T14" s="352"/>
      <c r="U14" s="352"/>
      <c r="V14" s="352"/>
      <c r="W14" s="352"/>
      <c r="X14" s="3"/>
      <c r="Y14" s="214"/>
      <c r="Z14" s="214"/>
      <c r="AA14" s="214"/>
      <c r="AB14" s="214"/>
      <c r="AC14" s="214"/>
      <c r="AD14" s="214"/>
      <c r="AE14" s="214"/>
    </row>
    <row r="15" spans="1:31" s="474" customFormat="1" ht="76.5" x14ac:dyDescent="0.25">
      <c r="A15" s="381"/>
      <c r="B15" s="384"/>
      <c r="C15" s="384"/>
      <c r="D15" s="51" t="s">
        <v>1049</v>
      </c>
      <c r="E15" s="102"/>
      <c r="F15" s="384"/>
      <c r="G15" s="384"/>
      <c r="H15" s="384"/>
      <c r="I15" s="379"/>
      <c r="J15" s="379"/>
      <c r="K15" s="46" t="s">
        <v>1050</v>
      </c>
      <c r="L15" s="332" t="s">
        <v>140</v>
      </c>
      <c r="M15" s="1">
        <v>70</v>
      </c>
      <c r="N15" s="384"/>
      <c r="O15" s="384"/>
      <c r="P15" s="378"/>
      <c r="Q15" s="379"/>
      <c r="R15" s="11"/>
      <c r="S15" s="11"/>
      <c r="T15" s="352"/>
      <c r="U15" s="352"/>
      <c r="V15" s="352"/>
      <c r="W15" s="352"/>
      <c r="X15" s="3"/>
      <c r="Y15" s="214"/>
      <c r="Z15" s="214"/>
      <c r="AA15" s="214"/>
      <c r="AB15" s="214"/>
      <c r="AC15" s="214"/>
      <c r="AD15" s="214"/>
      <c r="AE15" s="214"/>
    </row>
    <row r="16" spans="1:31" s="474" customFormat="1" ht="120" x14ac:dyDescent="0.25">
      <c r="A16" s="381"/>
      <c r="B16" s="384"/>
      <c r="C16" s="384"/>
      <c r="D16" s="51" t="s">
        <v>1051</v>
      </c>
      <c r="E16" s="102"/>
      <c r="F16" s="384"/>
      <c r="G16" s="384"/>
      <c r="H16" s="384"/>
      <c r="I16" s="379"/>
      <c r="J16" s="379"/>
      <c r="K16" s="152" t="s">
        <v>1052</v>
      </c>
      <c r="L16" s="332" t="s">
        <v>140</v>
      </c>
      <c r="M16" s="1">
        <v>85</v>
      </c>
      <c r="N16" s="384"/>
      <c r="O16" s="384"/>
      <c r="P16" s="378"/>
      <c r="Q16" s="379"/>
      <c r="R16" s="11"/>
      <c r="S16" s="11"/>
      <c r="T16" s="352"/>
      <c r="U16" s="352"/>
      <c r="V16" s="352"/>
      <c r="W16" s="352"/>
      <c r="X16" s="3"/>
      <c r="Y16" s="214"/>
      <c r="Z16" s="214"/>
      <c r="AA16" s="214"/>
      <c r="AB16" s="214"/>
      <c r="AC16" s="214"/>
      <c r="AD16" s="214"/>
      <c r="AE16" s="214"/>
    </row>
    <row r="17" spans="1:31" s="474" customFormat="1" ht="38.25" x14ac:dyDescent="0.25">
      <c r="A17" s="381"/>
      <c r="B17" s="384"/>
      <c r="C17" s="384"/>
      <c r="D17" s="51" t="s">
        <v>1053</v>
      </c>
      <c r="E17" s="102"/>
      <c r="F17" s="384"/>
      <c r="G17" s="384"/>
      <c r="H17" s="384"/>
      <c r="I17" s="379"/>
      <c r="J17" s="379"/>
      <c r="K17" s="90"/>
      <c r="L17" s="332"/>
      <c r="M17" s="1"/>
      <c r="N17" s="384"/>
      <c r="O17" s="384"/>
      <c r="P17" s="378"/>
      <c r="Q17" s="379"/>
      <c r="R17" s="11"/>
      <c r="S17" s="11"/>
      <c r="T17" s="352"/>
      <c r="U17" s="352"/>
      <c r="V17" s="352"/>
      <c r="W17" s="352"/>
      <c r="X17" s="3"/>
      <c r="Y17" s="214"/>
      <c r="Z17" s="214"/>
      <c r="AA17" s="214"/>
      <c r="AB17" s="214"/>
      <c r="AC17" s="214"/>
      <c r="AD17" s="214"/>
      <c r="AE17" s="214"/>
    </row>
    <row r="18" spans="1:31" s="474" customFormat="1" ht="25.5" x14ac:dyDescent="0.25">
      <c r="A18" s="381"/>
      <c r="B18" s="384"/>
      <c r="C18" s="384"/>
      <c r="D18" s="51" t="s">
        <v>1054</v>
      </c>
      <c r="E18" s="102"/>
      <c r="F18" s="384"/>
      <c r="G18" s="384"/>
      <c r="H18" s="384"/>
      <c r="I18" s="379"/>
      <c r="J18" s="379"/>
      <c r="K18" s="46"/>
      <c r="L18" s="332"/>
      <c r="M18" s="1"/>
      <c r="N18" s="384"/>
      <c r="O18" s="384"/>
      <c r="P18" s="378"/>
      <c r="Q18" s="379"/>
      <c r="R18" s="11"/>
      <c r="S18" s="11"/>
      <c r="T18" s="352"/>
      <c r="U18" s="352"/>
      <c r="V18" s="352"/>
      <c r="W18" s="352"/>
      <c r="X18" s="3"/>
      <c r="Y18" s="214"/>
      <c r="Z18" s="214"/>
      <c r="AA18" s="214"/>
      <c r="AB18" s="214"/>
      <c r="AC18" s="214"/>
      <c r="AD18" s="214"/>
      <c r="AE18" s="214"/>
    </row>
    <row r="19" spans="1:31" s="474" customFormat="1" ht="25.5" x14ac:dyDescent="0.25">
      <c r="A19" s="381"/>
      <c r="B19" s="384"/>
      <c r="C19" s="384"/>
      <c r="D19" s="51" t="s">
        <v>1055</v>
      </c>
      <c r="E19" s="102"/>
      <c r="F19" s="384"/>
      <c r="G19" s="384"/>
      <c r="H19" s="384"/>
      <c r="I19" s="379"/>
      <c r="J19" s="379"/>
      <c r="K19" s="16"/>
      <c r="L19" s="332"/>
      <c r="M19" s="1">
        <v>0</v>
      </c>
      <c r="N19" s="384"/>
      <c r="O19" s="384"/>
      <c r="P19" s="378"/>
      <c r="Q19" s="379"/>
      <c r="R19" s="11"/>
      <c r="S19" s="11"/>
      <c r="T19" s="352"/>
      <c r="U19" s="352"/>
      <c r="V19" s="352"/>
      <c r="W19" s="352"/>
      <c r="X19" s="3"/>
      <c r="Y19" s="214"/>
      <c r="Z19" s="214"/>
      <c r="AA19" s="214"/>
      <c r="AB19" s="214"/>
      <c r="AC19" s="214"/>
      <c r="AD19" s="214"/>
      <c r="AE19" s="214"/>
    </row>
    <row r="20" spans="1:31" s="474" customFormat="1" ht="127.5" x14ac:dyDescent="0.25">
      <c r="A20" s="381">
        <v>3</v>
      </c>
      <c r="B20" s="384" t="s">
        <v>257</v>
      </c>
      <c r="C20" s="384" t="s">
        <v>1056</v>
      </c>
      <c r="D20" s="46" t="s">
        <v>1057</v>
      </c>
      <c r="E20" s="473" t="s">
        <v>48</v>
      </c>
      <c r="F20" s="384" t="s">
        <v>58</v>
      </c>
      <c r="G20" s="384">
        <v>3</v>
      </c>
      <c r="H20" s="384">
        <v>2</v>
      </c>
      <c r="I20" s="379">
        <v>6</v>
      </c>
      <c r="J20" s="379" t="s">
        <v>62</v>
      </c>
      <c r="K20" s="46" t="s">
        <v>1058</v>
      </c>
      <c r="L20" s="340" t="s">
        <v>61</v>
      </c>
      <c r="M20" s="42">
        <v>85</v>
      </c>
      <c r="N20" s="384">
        <v>1</v>
      </c>
      <c r="O20" s="384">
        <v>1</v>
      </c>
      <c r="P20" s="378">
        <f>+N20*O20</f>
        <v>1</v>
      </c>
      <c r="Q20" s="379" t="s">
        <v>1034</v>
      </c>
      <c r="R20" s="100" t="s">
        <v>1035</v>
      </c>
      <c r="S20" s="150" t="s">
        <v>1036</v>
      </c>
      <c r="T20" s="150" t="s">
        <v>1036</v>
      </c>
      <c r="U20" s="153" t="s">
        <v>1036</v>
      </c>
      <c r="V20" s="154" t="s">
        <v>1036</v>
      </c>
      <c r="W20" s="100" t="s">
        <v>1036</v>
      </c>
      <c r="X20" s="11"/>
      <c r="Y20" s="236"/>
      <c r="Z20" s="236"/>
      <c r="AA20" s="236"/>
      <c r="AB20" s="236"/>
      <c r="AC20" s="236"/>
      <c r="AD20" s="236"/>
      <c r="AE20" s="236"/>
    </row>
    <row r="21" spans="1:31" s="474" customFormat="1" ht="38.25" x14ac:dyDescent="0.25">
      <c r="A21" s="381"/>
      <c r="B21" s="384"/>
      <c r="C21" s="384"/>
      <c r="D21" s="46" t="s">
        <v>1059</v>
      </c>
      <c r="E21" s="102" t="s">
        <v>769</v>
      </c>
      <c r="F21" s="384"/>
      <c r="G21" s="384"/>
      <c r="H21" s="384"/>
      <c r="I21" s="379"/>
      <c r="J21" s="379"/>
      <c r="K21" s="49" t="s">
        <v>1060</v>
      </c>
      <c r="L21" s="332" t="s">
        <v>140</v>
      </c>
      <c r="M21" s="1">
        <v>85</v>
      </c>
      <c r="N21" s="384"/>
      <c r="O21" s="384"/>
      <c r="P21" s="378"/>
      <c r="Q21" s="379"/>
      <c r="R21" s="11"/>
      <c r="S21" s="11"/>
      <c r="T21" s="352"/>
      <c r="U21" s="352"/>
      <c r="V21" s="352"/>
      <c r="W21" s="352"/>
      <c r="X21" s="3"/>
      <c r="Y21" s="214"/>
      <c r="Z21" s="214"/>
      <c r="AA21" s="214"/>
      <c r="AB21" s="214"/>
      <c r="AC21" s="214"/>
      <c r="AD21" s="214"/>
      <c r="AE21" s="214"/>
    </row>
    <row r="22" spans="1:31" s="474" customFormat="1" ht="25.5" x14ac:dyDescent="0.25">
      <c r="A22" s="381"/>
      <c r="B22" s="384"/>
      <c r="C22" s="384"/>
      <c r="D22" s="46" t="s">
        <v>1061</v>
      </c>
      <c r="E22" s="102" t="s">
        <v>36</v>
      </c>
      <c r="F22" s="384"/>
      <c r="G22" s="384"/>
      <c r="H22" s="384"/>
      <c r="I22" s="379"/>
      <c r="J22" s="379"/>
      <c r="K22" s="39"/>
      <c r="L22" s="332"/>
      <c r="M22" s="1">
        <v>0</v>
      </c>
      <c r="N22" s="384"/>
      <c r="O22" s="384"/>
      <c r="P22" s="378"/>
      <c r="Q22" s="379"/>
      <c r="R22" s="11"/>
      <c r="S22" s="11"/>
      <c r="T22" s="352"/>
      <c r="U22" s="352"/>
      <c r="V22" s="352"/>
      <c r="W22" s="352"/>
      <c r="X22" s="3"/>
      <c r="Y22" s="214"/>
      <c r="Z22" s="214"/>
      <c r="AA22" s="214"/>
      <c r="AB22" s="214"/>
      <c r="AC22" s="214"/>
      <c r="AD22" s="214"/>
      <c r="AE22" s="214"/>
    </row>
    <row r="23" spans="1:31" s="474" customFormat="1" ht="63.75" x14ac:dyDescent="0.25">
      <c r="A23" s="381">
        <v>4</v>
      </c>
      <c r="B23" s="384" t="s">
        <v>257</v>
      </c>
      <c r="C23" s="384" t="s">
        <v>1062</v>
      </c>
      <c r="D23" s="17" t="s">
        <v>1063</v>
      </c>
      <c r="E23" s="102" t="s">
        <v>100</v>
      </c>
      <c r="F23" s="384" t="s">
        <v>58</v>
      </c>
      <c r="G23" s="384">
        <v>2</v>
      </c>
      <c r="H23" s="384">
        <v>2</v>
      </c>
      <c r="I23" s="379">
        <v>4</v>
      </c>
      <c r="J23" s="379" t="s">
        <v>1034</v>
      </c>
      <c r="K23" s="46" t="s">
        <v>1064</v>
      </c>
      <c r="L23" s="332" t="s">
        <v>61</v>
      </c>
      <c r="M23" s="1">
        <v>85</v>
      </c>
      <c r="N23" s="384">
        <v>1</v>
      </c>
      <c r="O23" s="384">
        <v>2</v>
      </c>
      <c r="P23" s="378">
        <f>+N23*O23</f>
        <v>2</v>
      </c>
      <c r="Q23" s="379" t="s">
        <v>1034</v>
      </c>
      <c r="R23" s="100" t="s">
        <v>1035</v>
      </c>
      <c r="S23" s="150" t="s">
        <v>1036</v>
      </c>
      <c r="T23" s="150" t="s">
        <v>1036</v>
      </c>
      <c r="U23" s="153" t="s">
        <v>1036</v>
      </c>
      <c r="V23" s="154" t="s">
        <v>1036</v>
      </c>
      <c r="W23" s="100" t="s">
        <v>1036</v>
      </c>
      <c r="X23" s="3"/>
      <c r="Y23" s="214"/>
      <c r="Z23" s="214"/>
      <c r="AA23" s="214"/>
      <c r="AB23" s="214"/>
      <c r="AC23" s="214"/>
      <c r="AD23" s="214"/>
      <c r="AE23" s="214"/>
    </row>
    <row r="24" spans="1:31" s="474" customFormat="1" ht="63.75" x14ac:dyDescent="0.25">
      <c r="A24" s="381"/>
      <c r="B24" s="384"/>
      <c r="C24" s="384"/>
      <c r="D24" s="17" t="s">
        <v>1065</v>
      </c>
      <c r="E24" s="102" t="s">
        <v>48</v>
      </c>
      <c r="F24" s="384"/>
      <c r="G24" s="384"/>
      <c r="H24" s="384"/>
      <c r="I24" s="379"/>
      <c r="J24" s="379"/>
      <c r="K24" s="46" t="s">
        <v>1066</v>
      </c>
      <c r="L24" s="332" t="s">
        <v>61</v>
      </c>
      <c r="M24" s="1">
        <v>85</v>
      </c>
      <c r="N24" s="384"/>
      <c r="O24" s="384"/>
      <c r="P24" s="378"/>
      <c r="Q24" s="379"/>
      <c r="R24" s="11"/>
      <c r="S24" s="11"/>
      <c r="T24" s="352"/>
      <c r="U24" s="352"/>
      <c r="V24" s="352"/>
      <c r="W24" s="352"/>
      <c r="X24" s="3"/>
      <c r="Y24" s="214"/>
      <c r="Z24" s="214"/>
      <c r="AA24" s="214"/>
      <c r="AB24" s="214"/>
      <c r="AC24" s="214"/>
      <c r="AD24" s="214"/>
      <c r="AE24" s="214"/>
    </row>
    <row r="25" spans="1:31" s="474" customFormat="1" ht="38.25" x14ac:dyDescent="0.25">
      <c r="A25" s="381"/>
      <c r="B25" s="384"/>
      <c r="C25" s="384"/>
      <c r="D25" s="17" t="s">
        <v>1067</v>
      </c>
      <c r="E25" s="102" t="s">
        <v>36</v>
      </c>
      <c r="F25" s="384"/>
      <c r="G25" s="384"/>
      <c r="H25" s="384"/>
      <c r="I25" s="379"/>
      <c r="J25" s="379"/>
      <c r="K25" s="46"/>
      <c r="L25" s="332"/>
      <c r="M25" s="1">
        <v>0</v>
      </c>
      <c r="N25" s="384"/>
      <c r="O25" s="384"/>
      <c r="P25" s="378"/>
      <c r="Q25" s="379"/>
      <c r="R25" s="11"/>
      <c r="S25" s="11"/>
      <c r="T25" s="352"/>
      <c r="U25" s="352"/>
      <c r="V25" s="352"/>
      <c r="W25" s="352"/>
      <c r="X25" s="3"/>
      <c r="Y25" s="214"/>
      <c r="Z25" s="214"/>
      <c r="AA25" s="214"/>
      <c r="AB25" s="214"/>
      <c r="AC25" s="214"/>
      <c r="AD25" s="214"/>
      <c r="AE25" s="214"/>
    </row>
    <row r="26" spans="1:31" s="474" customFormat="1" ht="51" x14ac:dyDescent="0.25">
      <c r="A26" s="381">
        <v>5</v>
      </c>
      <c r="B26" s="384" t="s">
        <v>257</v>
      </c>
      <c r="C26" s="384" t="s">
        <v>1068</v>
      </c>
      <c r="D26" s="3" t="s">
        <v>1069</v>
      </c>
      <c r="E26" s="102" t="s">
        <v>48</v>
      </c>
      <c r="F26" s="384" t="s">
        <v>58</v>
      </c>
      <c r="G26" s="384">
        <v>3</v>
      </c>
      <c r="H26" s="384">
        <v>2</v>
      </c>
      <c r="I26" s="379">
        <v>6</v>
      </c>
      <c r="J26" s="379" t="s">
        <v>62</v>
      </c>
      <c r="K26" s="46" t="s">
        <v>1070</v>
      </c>
      <c r="L26" s="332" t="s">
        <v>61</v>
      </c>
      <c r="M26" s="1">
        <v>85</v>
      </c>
      <c r="N26" s="384">
        <v>1</v>
      </c>
      <c r="O26" s="384">
        <v>2</v>
      </c>
      <c r="P26" s="378">
        <f>+N26*O26</f>
        <v>2</v>
      </c>
      <c r="Q26" s="379" t="s">
        <v>1034</v>
      </c>
      <c r="R26" s="100" t="s">
        <v>1035</v>
      </c>
      <c r="S26" s="150" t="s">
        <v>1036</v>
      </c>
      <c r="T26" s="150" t="s">
        <v>1036</v>
      </c>
      <c r="U26" s="153" t="s">
        <v>1036</v>
      </c>
      <c r="V26" s="154" t="s">
        <v>1036</v>
      </c>
      <c r="W26" s="100" t="s">
        <v>1036</v>
      </c>
      <c r="X26" s="3"/>
      <c r="Y26" s="214"/>
      <c r="Z26" s="214"/>
      <c r="AA26" s="214"/>
      <c r="AB26" s="214"/>
      <c r="AC26" s="214"/>
      <c r="AD26" s="214"/>
      <c r="AE26" s="214"/>
    </row>
    <row r="27" spans="1:31" s="474" customFormat="1" ht="63.75" x14ac:dyDescent="0.25">
      <c r="A27" s="381"/>
      <c r="B27" s="384"/>
      <c r="C27" s="384"/>
      <c r="D27" s="46" t="s">
        <v>1071</v>
      </c>
      <c r="E27" s="102" t="s">
        <v>100</v>
      </c>
      <c r="F27" s="384"/>
      <c r="G27" s="384"/>
      <c r="H27" s="384"/>
      <c r="I27" s="379"/>
      <c r="J27" s="379"/>
      <c r="K27" s="46" t="s">
        <v>1072</v>
      </c>
      <c r="L27" s="332" t="s">
        <v>61</v>
      </c>
      <c r="M27" s="1">
        <v>70</v>
      </c>
      <c r="N27" s="384"/>
      <c r="O27" s="384"/>
      <c r="P27" s="378"/>
      <c r="Q27" s="379"/>
      <c r="R27" s="11"/>
      <c r="S27" s="11"/>
      <c r="T27" s="352"/>
      <c r="U27" s="352"/>
      <c r="V27" s="352"/>
      <c r="W27" s="352"/>
      <c r="X27" s="3"/>
      <c r="Y27" s="214"/>
      <c r="Z27" s="214"/>
      <c r="AA27" s="214"/>
      <c r="AB27" s="214"/>
      <c r="AC27" s="214"/>
      <c r="AD27" s="214"/>
      <c r="AE27" s="214"/>
    </row>
    <row r="28" spans="1:31" s="474" customFormat="1" ht="38.25" x14ac:dyDescent="0.25">
      <c r="A28" s="381"/>
      <c r="B28" s="384"/>
      <c r="C28" s="384"/>
      <c r="D28" s="3"/>
      <c r="E28" s="102" t="s">
        <v>36</v>
      </c>
      <c r="F28" s="384"/>
      <c r="G28" s="384"/>
      <c r="H28" s="384"/>
      <c r="I28" s="379"/>
      <c r="J28" s="379"/>
      <c r="K28" s="46" t="s">
        <v>1073</v>
      </c>
      <c r="L28" s="332" t="s">
        <v>61</v>
      </c>
      <c r="M28" s="1">
        <v>85</v>
      </c>
      <c r="N28" s="384"/>
      <c r="O28" s="384"/>
      <c r="P28" s="378"/>
      <c r="Q28" s="379"/>
      <c r="R28" s="11"/>
      <c r="S28" s="11"/>
      <c r="T28" s="352"/>
      <c r="U28" s="352"/>
      <c r="V28" s="352"/>
      <c r="W28" s="352"/>
      <c r="X28" s="3"/>
      <c r="Y28" s="214"/>
      <c r="Z28" s="214"/>
      <c r="AA28" s="214"/>
      <c r="AB28" s="214"/>
      <c r="AC28" s="214"/>
      <c r="AD28" s="214"/>
      <c r="AE28" s="214"/>
    </row>
    <row r="29" spans="1:31" s="474" customFormat="1" ht="38.25" x14ac:dyDescent="0.25">
      <c r="A29" s="381"/>
      <c r="B29" s="384"/>
      <c r="C29" s="384"/>
      <c r="D29" s="3"/>
      <c r="E29" s="102"/>
      <c r="F29" s="384"/>
      <c r="G29" s="384"/>
      <c r="H29" s="384"/>
      <c r="I29" s="379"/>
      <c r="J29" s="379"/>
      <c r="K29" s="46" t="s">
        <v>1074</v>
      </c>
      <c r="L29" s="332" t="s">
        <v>61</v>
      </c>
      <c r="M29" s="1">
        <v>85</v>
      </c>
      <c r="N29" s="384"/>
      <c r="O29" s="384"/>
      <c r="P29" s="378"/>
      <c r="Q29" s="379"/>
      <c r="R29" s="11"/>
      <c r="S29" s="11"/>
      <c r="T29" s="352"/>
      <c r="U29" s="352"/>
      <c r="V29" s="352"/>
      <c r="W29" s="352"/>
      <c r="X29" s="3"/>
      <c r="Y29" s="214"/>
      <c r="Z29" s="214"/>
      <c r="AA29" s="214"/>
      <c r="AB29" s="214"/>
      <c r="AC29" s="214"/>
      <c r="AD29" s="214"/>
      <c r="AE29" s="214"/>
    </row>
    <row r="30" spans="1:31" s="474" customFormat="1" ht="51" x14ac:dyDescent="0.25">
      <c r="A30" s="381">
        <v>6</v>
      </c>
      <c r="B30" s="384" t="s">
        <v>257</v>
      </c>
      <c r="C30" s="384" t="s">
        <v>1075</v>
      </c>
      <c r="D30" s="46" t="s">
        <v>1076</v>
      </c>
      <c r="E30" s="102" t="s">
        <v>100</v>
      </c>
      <c r="F30" s="384" t="s">
        <v>58</v>
      </c>
      <c r="G30" s="384">
        <v>3</v>
      </c>
      <c r="H30" s="384">
        <v>2</v>
      </c>
      <c r="I30" s="379">
        <v>6</v>
      </c>
      <c r="J30" s="379" t="s">
        <v>62</v>
      </c>
      <c r="K30" s="46" t="s">
        <v>1077</v>
      </c>
      <c r="L30" s="332" t="s">
        <v>61</v>
      </c>
      <c r="M30" s="1">
        <v>85</v>
      </c>
      <c r="N30" s="384">
        <v>1</v>
      </c>
      <c r="O30" s="384">
        <v>1</v>
      </c>
      <c r="P30" s="378">
        <f>+N30*O30</f>
        <v>1</v>
      </c>
      <c r="Q30" s="379" t="s">
        <v>1034</v>
      </c>
      <c r="R30" s="100" t="s">
        <v>1035</v>
      </c>
      <c r="S30" s="150" t="s">
        <v>1036</v>
      </c>
      <c r="T30" s="150" t="s">
        <v>1036</v>
      </c>
      <c r="U30" s="153" t="s">
        <v>1036</v>
      </c>
      <c r="V30" s="154" t="s">
        <v>1036</v>
      </c>
      <c r="W30" s="100" t="s">
        <v>1036</v>
      </c>
      <c r="X30" s="3"/>
      <c r="Y30" s="214"/>
      <c r="Z30" s="214"/>
      <c r="AA30" s="214"/>
      <c r="AB30" s="214"/>
      <c r="AC30" s="214"/>
      <c r="AD30" s="214"/>
      <c r="AE30" s="214"/>
    </row>
    <row r="31" spans="1:31" s="474" customFormat="1" ht="76.5" x14ac:dyDescent="0.25">
      <c r="A31" s="381"/>
      <c r="B31" s="384"/>
      <c r="C31" s="384"/>
      <c r="D31" s="3" t="s">
        <v>1078</v>
      </c>
      <c r="E31" s="102" t="s">
        <v>48</v>
      </c>
      <c r="F31" s="384"/>
      <c r="G31" s="384"/>
      <c r="H31" s="384"/>
      <c r="I31" s="379"/>
      <c r="J31" s="379"/>
      <c r="K31" s="46" t="s">
        <v>1079</v>
      </c>
      <c r="L31" s="332" t="s">
        <v>140</v>
      </c>
      <c r="M31" s="1">
        <v>85</v>
      </c>
      <c r="N31" s="384"/>
      <c r="O31" s="384"/>
      <c r="P31" s="378"/>
      <c r="Q31" s="379"/>
      <c r="R31" s="11"/>
      <c r="S31" s="11"/>
      <c r="T31" s="352"/>
      <c r="U31" s="48"/>
      <c r="V31" s="352"/>
      <c r="W31" s="352"/>
      <c r="X31" s="3"/>
      <c r="Y31" s="214"/>
      <c r="Z31" s="214"/>
      <c r="AA31" s="214"/>
      <c r="AB31" s="214"/>
      <c r="AC31" s="214"/>
      <c r="AD31" s="214"/>
      <c r="AE31" s="214"/>
    </row>
    <row r="32" spans="1:31" s="474" customFormat="1" ht="51" x14ac:dyDescent="0.25">
      <c r="A32" s="381"/>
      <c r="B32" s="384"/>
      <c r="C32" s="384"/>
      <c r="D32" s="3" t="s">
        <v>1080</v>
      </c>
      <c r="E32" s="102" t="s">
        <v>36</v>
      </c>
      <c r="F32" s="384"/>
      <c r="G32" s="384"/>
      <c r="H32" s="384"/>
      <c r="I32" s="379"/>
      <c r="J32" s="379"/>
      <c r="K32" s="46"/>
      <c r="L32" s="332"/>
      <c r="M32" s="1">
        <v>0</v>
      </c>
      <c r="N32" s="384"/>
      <c r="O32" s="384"/>
      <c r="P32" s="378"/>
      <c r="Q32" s="379"/>
      <c r="R32" s="11"/>
      <c r="S32" s="11"/>
      <c r="T32" s="352"/>
      <c r="U32" s="48"/>
      <c r="V32" s="352"/>
      <c r="W32" s="352"/>
      <c r="X32" s="3"/>
      <c r="Y32" s="214"/>
      <c r="Z32" s="214"/>
      <c r="AA32" s="214"/>
      <c r="AB32" s="214"/>
      <c r="AC32" s="214"/>
      <c r="AD32" s="214"/>
      <c r="AE32" s="214"/>
    </row>
    <row r="33" spans="1:31" s="474" customFormat="1" ht="76.5" x14ac:dyDescent="0.25">
      <c r="A33" s="381">
        <v>7</v>
      </c>
      <c r="B33" s="384" t="s">
        <v>1081</v>
      </c>
      <c r="C33" s="384" t="s">
        <v>1082</v>
      </c>
      <c r="D33" s="46" t="s">
        <v>1083</v>
      </c>
      <c r="E33" s="473" t="s">
        <v>100</v>
      </c>
      <c r="F33" s="384" t="s">
        <v>58</v>
      </c>
      <c r="G33" s="384">
        <v>3</v>
      </c>
      <c r="H33" s="384">
        <v>3</v>
      </c>
      <c r="I33" s="379">
        <v>9</v>
      </c>
      <c r="J33" s="379" t="s">
        <v>59</v>
      </c>
      <c r="K33" s="16" t="s">
        <v>1084</v>
      </c>
      <c r="L33" s="340" t="s">
        <v>61</v>
      </c>
      <c r="M33" s="42">
        <v>85</v>
      </c>
      <c r="N33" s="384">
        <v>1</v>
      </c>
      <c r="O33" s="384">
        <v>1</v>
      </c>
      <c r="P33" s="378">
        <f>+N33*O33</f>
        <v>1</v>
      </c>
      <c r="Q33" s="379" t="s">
        <v>1034</v>
      </c>
      <c r="R33" s="100" t="s">
        <v>1035</v>
      </c>
      <c r="S33" s="150" t="s">
        <v>1036</v>
      </c>
      <c r="T33" s="150" t="s">
        <v>1036</v>
      </c>
      <c r="U33" s="150" t="s">
        <v>1036</v>
      </c>
      <c r="V33" s="150" t="s">
        <v>1036</v>
      </c>
      <c r="W33" s="150" t="s">
        <v>1036</v>
      </c>
      <c r="X33" s="11"/>
      <c r="Y33" s="236"/>
      <c r="Z33" s="236"/>
      <c r="AA33" s="236"/>
      <c r="AB33" s="236"/>
      <c r="AC33" s="236"/>
      <c r="AD33" s="236"/>
      <c r="AE33" s="236"/>
    </row>
    <row r="34" spans="1:31" s="474" customFormat="1" ht="76.5" x14ac:dyDescent="0.25">
      <c r="A34" s="381"/>
      <c r="B34" s="384"/>
      <c r="C34" s="384"/>
      <c r="D34" s="46" t="s">
        <v>1085</v>
      </c>
      <c r="E34" s="102" t="s">
        <v>48</v>
      </c>
      <c r="F34" s="384"/>
      <c r="G34" s="384"/>
      <c r="H34" s="384"/>
      <c r="I34" s="379"/>
      <c r="J34" s="379"/>
      <c r="K34" s="49" t="s">
        <v>1086</v>
      </c>
      <c r="L34" s="332" t="s">
        <v>140</v>
      </c>
      <c r="M34" s="1">
        <v>85</v>
      </c>
      <c r="N34" s="384"/>
      <c r="O34" s="384"/>
      <c r="P34" s="378"/>
      <c r="Q34" s="379"/>
      <c r="R34" s="11"/>
      <c r="S34" s="11"/>
      <c r="T34" s="352"/>
      <c r="U34" s="352"/>
      <c r="V34" s="352"/>
      <c r="W34" s="352"/>
      <c r="X34" s="3"/>
      <c r="Y34" s="214"/>
      <c r="Z34" s="214"/>
      <c r="AA34" s="214"/>
      <c r="AB34" s="214"/>
      <c r="AC34" s="214"/>
      <c r="AD34" s="214"/>
      <c r="AE34" s="214"/>
    </row>
    <row r="35" spans="1:31" s="474" customFormat="1" ht="25.5" x14ac:dyDescent="0.25">
      <c r="A35" s="381"/>
      <c r="B35" s="384"/>
      <c r="C35" s="384"/>
      <c r="D35" s="16" t="s">
        <v>1087</v>
      </c>
      <c r="E35" s="102"/>
      <c r="F35" s="384"/>
      <c r="G35" s="384"/>
      <c r="H35" s="384"/>
      <c r="I35" s="379"/>
      <c r="J35" s="379"/>
      <c r="K35" s="27"/>
      <c r="L35" s="332"/>
      <c r="M35" s="1">
        <v>0</v>
      </c>
      <c r="N35" s="384"/>
      <c r="O35" s="384"/>
      <c r="P35" s="378"/>
      <c r="Q35" s="379"/>
      <c r="R35" s="11"/>
      <c r="S35" s="11"/>
      <c r="T35" s="352"/>
      <c r="U35" s="352"/>
      <c r="V35" s="352"/>
      <c r="W35" s="352"/>
      <c r="X35" s="3"/>
      <c r="Y35" s="214"/>
      <c r="Z35" s="214"/>
      <c r="AA35" s="214"/>
      <c r="AB35" s="214"/>
      <c r="AC35" s="214"/>
      <c r="AD35" s="214"/>
      <c r="AE35" s="214"/>
    </row>
    <row r="36" spans="1:31" s="474" customFormat="1" ht="76.5" x14ac:dyDescent="0.25">
      <c r="A36" s="381">
        <v>8</v>
      </c>
      <c r="B36" s="384" t="s">
        <v>1081</v>
      </c>
      <c r="C36" s="384" t="s">
        <v>1088</v>
      </c>
      <c r="D36" s="17" t="s">
        <v>1089</v>
      </c>
      <c r="E36" s="102" t="s">
        <v>100</v>
      </c>
      <c r="F36" s="384" t="s">
        <v>58</v>
      </c>
      <c r="G36" s="384">
        <v>2</v>
      </c>
      <c r="H36" s="384">
        <v>1</v>
      </c>
      <c r="I36" s="379">
        <v>2</v>
      </c>
      <c r="J36" s="379" t="s">
        <v>1034</v>
      </c>
      <c r="K36" s="17" t="s">
        <v>1090</v>
      </c>
      <c r="L36" s="332" t="s">
        <v>61</v>
      </c>
      <c r="M36" s="1">
        <v>85</v>
      </c>
      <c r="N36" s="384">
        <v>1</v>
      </c>
      <c r="O36" s="384">
        <v>1</v>
      </c>
      <c r="P36" s="378">
        <f>+N36*O36</f>
        <v>1</v>
      </c>
      <c r="Q36" s="379" t="s">
        <v>1034</v>
      </c>
      <c r="R36" s="100" t="s">
        <v>1035</v>
      </c>
      <c r="S36" s="150" t="s">
        <v>1036</v>
      </c>
      <c r="T36" s="150" t="s">
        <v>1036</v>
      </c>
      <c r="U36" s="150" t="s">
        <v>1036</v>
      </c>
      <c r="V36" s="150" t="s">
        <v>1036</v>
      </c>
      <c r="W36" s="150" t="s">
        <v>1036</v>
      </c>
      <c r="X36" s="3"/>
      <c r="Y36" s="214"/>
      <c r="Z36" s="214"/>
      <c r="AA36" s="214"/>
      <c r="AB36" s="214"/>
      <c r="AC36" s="214"/>
      <c r="AD36" s="214"/>
      <c r="AE36" s="214"/>
    </row>
    <row r="37" spans="1:31" s="474" customFormat="1" ht="63.75" x14ac:dyDescent="0.25">
      <c r="A37" s="381"/>
      <c r="B37" s="384"/>
      <c r="C37" s="384"/>
      <c r="D37" s="17" t="s">
        <v>1085</v>
      </c>
      <c r="E37" s="102"/>
      <c r="F37" s="384"/>
      <c r="G37" s="384"/>
      <c r="H37" s="384"/>
      <c r="I37" s="379"/>
      <c r="J37" s="379"/>
      <c r="K37" s="46" t="s">
        <v>1091</v>
      </c>
      <c r="L37" s="332" t="s">
        <v>140</v>
      </c>
      <c r="M37" s="1">
        <v>85</v>
      </c>
      <c r="N37" s="384"/>
      <c r="O37" s="384"/>
      <c r="P37" s="378"/>
      <c r="Q37" s="379"/>
      <c r="R37" s="11"/>
      <c r="S37" s="11"/>
      <c r="T37" s="352"/>
      <c r="U37" s="352"/>
      <c r="V37" s="352"/>
      <c r="W37" s="352"/>
      <c r="X37" s="3"/>
      <c r="Y37" s="214"/>
      <c r="Z37" s="214"/>
      <c r="AA37" s="214"/>
      <c r="AB37" s="214"/>
      <c r="AC37" s="214"/>
      <c r="AD37" s="214"/>
      <c r="AE37" s="214"/>
    </row>
    <row r="38" spans="1:31" s="474" customFormat="1" ht="102" x14ac:dyDescent="0.25">
      <c r="A38" s="381">
        <v>9</v>
      </c>
      <c r="B38" s="384" t="s">
        <v>1081</v>
      </c>
      <c r="C38" s="384" t="s">
        <v>1092</v>
      </c>
      <c r="D38" s="24" t="s">
        <v>1093</v>
      </c>
      <c r="E38" s="102" t="s">
        <v>100</v>
      </c>
      <c r="F38" s="384" t="s">
        <v>58</v>
      </c>
      <c r="G38" s="384">
        <v>3</v>
      </c>
      <c r="H38" s="384">
        <v>3</v>
      </c>
      <c r="I38" s="379">
        <v>9</v>
      </c>
      <c r="J38" s="379" t="s">
        <v>59</v>
      </c>
      <c r="K38" s="16" t="s">
        <v>1094</v>
      </c>
      <c r="L38" s="332" t="s">
        <v>61</v>
      </c>
      <c r="M38" s="1">
        <v>85</v>
      </c>
      <c r="N38" s="384">
        <v>1</v>
      </c>
      <c r="O38" s="384">
        <v>1</v>
      </c>
      <c r="P38" s="378">
        <f>+N38*O38</f>
        <v>1</v>
      </c>
      <c r="Q38" s="379" t="s">
        <v>1034</v>
      </c>
      <c r="R38" s="100" t="s">
        <v>1035</v>
      </c>
      <c r="S38" s="150" t="s">
        <v>1036</v>
      </c>
      <c r="T38" s="150" t="s">
        <v>1036</v>
      </c>
      <c r="U38" s="150" t="s">
        <v>1036</v>
      </c>
      <c r="V38" s="150" t="s">
        <v>1036</v>
      </c>
      <c r="W38" s="150" t="s">
        <v>1036</v>
      </c>
      <c r="X38" s="3"/>
      <c r="Y38" s="214"/>
      <c r="Z38" s="214"/>
      <c r="AA38" s="214"/>
      <c r="AB38" s="214"/>
      <c r="AC38" s="214"/>
      <c r="AD38" s="214"/>
      <c r="AE38" s="214"/>
    </row>
    <row r="39" spans="1:31" s="474" customFormat="1" ht="102" x14ac:dyDescent="0.25">
      <c r="A39" s="381"/>
      <c r="B39" s="384"/>
      <c r="C39" s="384"/>
      <c r="D39" s="46" t="s">
        <v>1095</v>
      </c>
      <c r="E39" s="102" t="s">
        <v>36</v>
      </c>
      <c r="F39" s="384"/>
      <c r="G39" s="384"/>
      <c r="H39" s="384"/>
      <c r="I39" s="379"/>
      <c r="J39" s="379"/>
      <c r="K39" s="16" t="s">
        <v>1096</v>
      </c>
      <c r="L39" s="332" t="s">
        <v>61</v>
      </c>
      <c r="M39" s="1">
        <v>90</v>
      </c>
      <c r="N39" s="384"/>
      <c r="O39" s="384"/>
      <c r="P39" s="378"/>
      <c r="Q39" s="379"/>
      <c r="R39" s="11"/>
      <c r="S39" s="11"/>
      <c r="T39" s="352"/>
      <c r="U39" s="352"/>
      <c r="V39" s="352"/>
      <c r="W39" s="352"/>
      <c r="X39" s="3"/>
      <c r="Y39" s="214"/>
      <c r="Z39" s="214"/>
      <c r="AA39" s="214"/>
      <c r="AB39" s="214"/>
      <c r="AC39" s="214"/>
      <c r="AD39" s="214"/>
      <c r="AE39" s="214"/>
    </row>
    <row r="40" spans="1:31" s="474" customFormat="1" ht="89.25" x14ac:dyDescent="0.25">
      <c r="A40" s="381"/>
      <c r="B40" s="384"/>
      <c r="C40" s="384"/>
      <c r="D40" s="3" t="s">
        <v>1097</v>
      </c>
      <c r="E40" s="102"/>
      <c r="F40" s="384"/>
      <c r="G40" s="384"/>
      <c r="H40" s="384"/>
      <c r="I40" s="379"/>
      <c r="J40" s="379"/>
      <c r="K40" s="16" t="s">
        <v>1098</v>
      </c>
      <c r="L40" s="332" t="s">
        <v>140</v>
      </c>
      <c r="M40" s="1">
        <v>85</v>
      </c>
      <c r="N40" s="384"/>
      <c r="O40" s="384"/>
      <c r="P40" s="378"/>
      <c r="Q40" s="379"/>
      <c r="R40" s="11"/>
      <c r="S40" s="11"/>
      <c r="T40" s="352"/>
      <c r="U40" s="352"/>
      <c r="V40" s="352"/>
      <c r="W40" s="352"/>
      <c r="X40" s="3"/>
      <c r="Y40" s="214"/>
      <c r="Z40" s="214"/>
      <c r="AA40" s="214"/>
      <c r="AB40" s="214"/>
      <c r="AC40" s="214"/>
      <c r="AD40" s="214"/>
      <c r="AE40" s="214"/>
    </row>
    <row r="41" spans="1:31" s="474" customFormat="1" ht="63.75" x14ac:dyDescent="0.25">
      <c r="A41" s="381">
        <v>10</v>
      </c>
      <c r="B41" s="384" t="s">
        <v>294</v>
      </c>
      <c r="C41" s="384" t="s">
        <v>1099</v>
      </c>
      <c r="D41" s="3" t="s">
        <v>1100</v>
      </c>
      <c r="E41" s="102" t="s">
        <v>100</v>
      </c>
      <c r="F41" s="384" t="s">
        <v>58</v>
      </c>
      <c r="G41" s="384">
        <v>3</v>
      </c>
      <c r="H41" s="384">
        <v>3</v>
      </c>
      <c r="I41" s="379">
        <f>+G41*H41</f>
        <v>9</v>
      </c>
      <c r="J41" s="379" t="s">
        <v>59</v>
      </c>
      <c r="K41" s="7" t="s">
        <v>1101</v>
      </c>
      <c r="L41" s="332" t="s">
        <v>61</v>
      </c>
      <c r="M41" s="1">
        <v>85</v>
      </c>
      <c r="N41" s="384">
        <v>1</v>
      </c>
      <c r="O41" s="384">
        <v>2</v>
      </c>
      <c r="P41" s="378">
        <f>+N41*O41</f>
        <v>2</v>
      </c>
      <c r="Q41" s="379" t="s">
        <v>1034</v>
      </c>
      <c r="R41" s="101" t="s">
        <v>1035</v>
      </c>
      <c r="S41" s="101" t="s">
        <v>1036</v>
      </c>
      <c r="T41" s="101" t="s">
        <v>1036</v>
      </c>
      <c r="U41" s="155" t="s">
        <v>1036</v>
      </c>
      <c r="V41" s="101" t="s">
        <v>1036</v>
      </c>
      <c r="W41" s="101" t="s">
        <v>1036</v>
      </c>
      <c r="X41" s="3"/>
      <c r="Y41" s="214"/>
      <c r="Z41" s="214"/>
      <c r="AA41" s="214"/>
      <c r="AB41" s="214"/>
      <c r="AC41" s="214"/>
      <c r="AD41" s="214"/>
      <c r="AE41" s="214"/>
    </row>
    <row r="42" spans="1:31" s="474" customFormat="1" ht="63.75" x14ac:dyDescent="0.25">
      <c r="A42" s="381"/>
      <c r="B42" s="384"/>
      <c r="C42" s="384"/>
      <c r="D42" s="46" t="s">
        <v>1102</v>
      </c>
      <c r="E42" s="102" t="s">
        <v>48</v>
      </c>
      <c r="F42" s="384"/>
      <c r="G42" s="384"/>
      <c r="H42" s="384"/>
      <c r="I42" s="379"/>
      <c r="J42" s="379"/>
      <c r="K42" s="7" t="s">
        <v>1103</v>
      </c>
      <c r="L42" s="332" t="s">
        <v>61</v>
      </c>
      <c r="M42" s="1">
        <v>70</v>
      </c>
      <c r="N42" s="384"/>
      <c r="O42" s="384"/>
      <c r="P42" s="378"/>
      <c r="Q42" s="379"/>
      <c r="R42" s="3"/>
      <c r="S42" s="3"/>
      <c r="T42" s="338"/>
      <c r="U42" s="338"/>
      <c r="V42" s="338"/>
      <c r="W42" s="338"/>
      <c r="X42" s="3"/>
      <c r="Y42" s="214"/>
      <c r="Z42" s="214"/>
      <c r="AA42" s="214"/>
      <c r="AB42" s="214"/>
      <c r="AC42" s="214"/>
      <c r="AD42" s="214"/>
      <c r="AE42" s="214"/>
    </row>
    <row r="43" spans="1:31" s="474" customFormat="1" ht="76.5" x14ac:dyDescent="0.25">
      <c r="A43" s="381"/>
      <c r="B43" s="384"/>
      <c r="C43" s="384"/>
      <c r="D43" s="3" t="s">
        <v>1104</v>
      </c>
      <c r="E43" s="102" t="s">
        <v>36</v>
      </c>
      <c r="F43" s="384"/>
      <c r="G43" s="384"/>
      <c r="H43" s="384"/>
      <c r="I43" s="379"/>
      <c r="J43" s="379"/>
      <c r="K43" s="7" t="s">
        <v>306</v>
      </c>
      <c r="L43" s="332" t="s">
        <v>140</v>
      </c>
      <c r="M43" s="1">
        <v>70</v>
      </c>
      <c r="N43" s="384"/>
      <c r="O43" s="384"/>
      <c r="P43" s="378"/>
      <c r="Q43" s="379"/>
      <c r="R43" s="3"/>
      <c r="S43" s="3"/>
      <c r="T43" s="338"/>
      <c r="U43" s="338"/>
      <c r="V43" s="338"/>
      <c r="W43" s="338"/>
      <c r="X43" s="3"/>
      <c r="Y43" s="214"/>
      <c r="Z43" s="214"/>
      <c r="AA43" s="214"/>
      <c r="AB43" s="214"/>
      <c r="AC43" s="214"/>
      <c r="AD43" s="214"/>
      <c r="AE43" s="214"/>
    </row>
    <row r="44" spans="1:31" s="474" customFormat="1" ht="102" x14ac:dyDescent="0.25">
      <c r="A44" s="381">
        <v>11</v>
      </c>
      <c r="B44" s="384" t="s">
        <v>294</v>
      </c>
      <c r="C44" s="384" t="s">
        <v>1105</v>
      </c>
      <c r="D44" s="46" t="s">
        <v>1106</v>
      </c>
      <c r="E44" s="102" t="s">
        <v>36</v>
      </c>
      <c r="F44" s="384" t="s">
        <v>58</v>
      </c>
      <c r="G44" s="384">
        <v>5</v>
      </c>
      <c r="H44" s="384">
        <v>3</v>
      </c>
      <c r="I44" s="379">
        <f>+G44*H44</f>
        <v>15</v>
      </c>
      <c r="J44" s="379" t="s">
        <v>90</v>
      </c>
      <c r="K44" s="7" t="s">
        <v>1107</v>
      </c>
      <c r="L44" s="332" t="s">
        <v>61</v>
      </c>
      <c r="M44" s="1">
        <v>85</v>
      </c>
      <c r="N44" s="384">
        <v>3</v>
      </c>
      <c r="O44" s="384">
        <v>1</v>
      </c>
      <c r="P44" s="378">
        <f>+N44*O44</f>
        <v>3</v>
      </c>
      <c r="Q44" s="379" t="s">
        <v>1034</v>
      </c>
      <c r="R44" s="101" t="s">
        <v>1035</v>
      </c>
      <c r="S44" s="101" t="s">
        <v>1036</v>
      </c>
      <c r="T44" s="101" t="s">
        <v>1036</v>
      </c>
      <c r="U44" s="155" t="s">
        <v>1036</v>
      </c>
      <c r="V44" s="101" t="s">
        <v>1036</v>
      </c>
      <c r="W44" s="101" t="s">
        <v>1036</v>
      </c>
      <c r="X44" s="3"/>
      <c r="Y44" s="214"/>
      <c r="Z44" s="214"/>
      <c r="AA44" s="214"/>
      <c r="AB44" s="214"/>
      <c r="AC44" s="214"/>
      <c r="AD44" s="214"/>
      <c r="AE44" s="214"/>
    </row>
    <row r="45" spans="1:31" s="474" customFormat="1" ht="63.75" x14ac:dyDescent="0.25">
      <c r="A45" s="381"/>
      <c r="B45" s="384"/>
      <c r="C45" s="384"/>
      <c r="D45" s="3" t="s">
        <v>1108</v>
      </c>
      <c r="E45" s="102" t="s">
        <v>100</v>
      </c>
      <c r="F45" s="384"/>
      <c r="G45" s="384"/>
      <c r="H45" s="384"/>
      <c r="I45" s="379"/>
      <c r="J45" s="379"/>
      <c r="K45" s="7" t="s">
        <v>1430</v>
      </c>
      <c r="L45" s="332" t="s">
        <v>61</v>
      </c>
      <c r="M45" s="1">
        <v>85</v>
      </c>
      <c r="N45" s="384"/>
      <c r="O45" s="384"/>
      <c r="P45" s="378"/>
      <c r="Q45" s="379"/>
      <c r="R45" s="3"/>
      <c r="S45" s="3"/>
      <c r="T45" s="338"/>
      <c r="U45" s="41"/>
      <c r="V45" s="338"/>
      <c r="W45" s="338"/>
      <c r="X45" s="3"/>
      <c r="Y45" s="214"/>
      <c r="Z45" s="214"/>
      <c r="AA45" s="214"/>
      <c r="AB45" s="214"/>
      <c r="AC45" s="214"/>
      <c r="AD45" s="214"/>
      <c r="AE45" s="214"/>
    </row>
    <row r="46" spans="1:31" s="474" customFormat="1" ht="89.25" x14ac:dyDescent="0.25">
      <c r="A46" s="381"/>
      <c r="B46" s="384"/>
      <c r="C46" s="384"/>
      <c r="D46" s="3" t="s">
        <v>1109</v>
      </c>
      <c r="E46" s="102" t="s">
        <v>36</v>
      </c>
      <c r="F46" s="384"/>
      <c r="G46" s="384"/>
      <c r="H46" s="384"/>
      <c r="I46" s="379"/>
      <c r="J46" s="379"/>
      <c r="K46" s="7" t="s">
        <v>1110</v>
      </c>
      <c r="L46" s="332" t="s">
        <v>140</v>
      </c>
      <c r="M46" s="1">
        <v>85</v>
      </c>
      <c r="N46" s="384"/>
      <c r="O46" s="384"/>
      <c r="P46" s="378"/>
      <c r="Q46" s="379"/>
      <c r="R46" s="3"/>
      <c r="S46" s="3"/>
      <c r="T46" s="338"/>
      <c r="U46" s="338"/>
      <c r="V46" s="338"/>
      <c r="W46" s="338"/>
      <c r="X46" s="3"/>
      <c r="Y46" s="214"/>
      <c r="Z46" s="214"/>
      <c r="AA46" s="214"/>
      <c r="AB46" s="214"/>
      <c r="AC46" s="214"/>
      <c r="AD46" s="214"/>
      <c r="AE46" s="214"/>
    </row>
    <row r="47" spans="1:31" s="474" customFormat="1" ht="63.75" x14ac:dyDescent="0.25">
      <c r="A47" s="381">
        <v>12</v>
      </c>
      <c r="B47" s="384" t="s">
        <v>347</v>
      </c>
      <c r="C47" s="470" t="s">
        <v>1111</v>
      </c>
      <c r="D47" s="46" t="s">
        <v>1112</v>
      </c>
      <c r="E47" s="473" t="s">
        <v>48</v>
      </c>
      <c r="F47" s="384" t="s">
        <v>58</v>
      </c>
      <c r="G47" s="384">
        <v>5</v>
      </c>
      <c r="H47" s="384">
        <v>3</v>
      </c>
      <c r="I47" s="379">
        <v>15</v>
      </c>
      <c r="J47" s="379" t="s">
        <v>90</v>
      </c>
      <c r="K47" s="16" t="s">
        <v>1113</v>
      </c>
      <c r="L47" s="340" t="s">
        <v>61</v>
      </c>
      <c r="M47" s="42">
        <v>85</v>
      </c>
      <c r="N47" s="384">
        <v>3</v>
      </c>
      <c r="O47" s="384">
        <v>1</v>
      </c>
      <c r="P47" s="378">
        <f>+N47*O47</f>
        <v>3</v>
      </c>
      <c r="Q47" s="379" t="s">
        <v>1034</v>
      </c>
      <c r="R47" s="100" t="s">
        <v>1035</v>
      </c>
      <c r="S47" s="150" t="s">
        <v>1036</v>
      </c>
      <c r="T47" s="150" t="s">
        <v>1036</v>
      </c>
      <c r="U47" s="150" t="s">
        <v>1036</v>
      </c>
      <c r="V47" s="150" t="s">
        <v>1036</v>
      </c>
      <c r="W47" s="150" t="s">
        <v>1036</v>
      </c>
      <c r="X47" s="11"/>
      <c r="Y47" s="236"/>
      <c r="Z47" s="236"/>
      <c r="AA47" s="236"/>
      <c r="AB47" s="236"/>
      <c r="AC47" s="236"/>
      <c r="AD47" s="236"/>
      <c r="AE47" s="236"/>
    </row>
    <row r="48" spans="1:31" s="474" customFormat="1" ht="76.5" x14ac:dyDescent="0.25">
      <c r="A48" s="381"/>
      <c r="B48" s="384"/>
      <c r="C48" s="470"/>
      <c r="D48" s="46" t="s">
        <v>1114</v>
      </c>
      <c r="E48" s="102" t="s">
        <v>100</v>
      </c>
      <c r="F48" s="384"/>
      <c r="G48" s="384"/>
      <c r="H48" s="384"/>
      <c r="I48" s="379"/>
      <c r="J48" s="379"/>
      <c r="K48" s="16" t="s">
        <v>1115</v>
      </c>
      <c r="L48" s="332" t="s">
        <v>140</v>
      </c>
      <c r="M48" s="1">
        <v>85</v>
      </c>
      <c r="N48" s="384"/>
      <c r="O48" s="384"/>
      <c r="P48" s="378"/>
      <c r="Q48" s="379"/>
      <c r="R48" s="11"/>
      <c r="S48" s="11"/>
      <c r="T48" s="352"/>
      <c r="U48" s="352"/>
      <c r="V48" s="352"/>
      <c r="W48" s="352"/>
      <c r="X48" s="3"/>
      <c r="Y48" s="214"/>
      <c r="Z48" s="214"/>
      <c r="AA48" s="214"/>
      <c r="AB48" s="214"/>
      <c r="AC48" s="214"/>
      <c r="AD48" s="214"/>
      <c r="AE48" s="214"/>
    </row>
    <row r="49" spans="1:31" s="474" customFormat="1" ht="25.5" x14ac:dyDescent="0.25">
      <c r="A49" s="381"/>
      <c r="B49" s="384"/>
      <c r="C49" s="470"/>
      <c r="D49" s="46" t="s">
        <v>1116</v>
      </c>
      <c r="E49" s="102" t="s">
        <v>36</v>
      </c>
      <c r="F49" s="384"/>
      <c r="G49" s="384"/>
      <c r="H49" s="384"/>
      <c r="I49" s="379"/>
      <c r="J49" s="379"/>
      <c r="K49" s="16"/>
      <c r="L49" s="332"/>
      <c r="M49" s="1">
        <v>0</v>
      </c>
      <c r="N49" s="384"/>
      <c r="O49" s="384"/>
      <c r="P49" s="378"/>
      <c r="Q49" s="379"/>
      <c r="R49" s="11"/>
      <c r="S49" s="11"/>
      <c r="T49" s="352"/>
      <c r="U49" s="352"/>
      <c r="V49" s="352"/>
      <c r="W49" s="352"/>
      <c r="X49" s="3"/>
      <c r="Y49" s="214"/>
      <c r="Z49" s="214"/>
      <c r="AA49" s="214"/>
      <c r="AB49" s="214"/>
      <c r="AC49" s="214"/>
      <c r="AD49" s="214"/>
      <c r="AE49" s="214"/>
    </row>
    <row r="50" spans="1:31" s="474" customFormat="1" x14ac:dyDescent="0.25">
      <c r="A50" s="381"/>
      <c r="B50" s="384"/>
      <c r="C50" s="470"/>
      <c r="D50" s="3" t="s">
        <v>1117</v>
      </c>
      <c r="E50" s="102"/>
      <c r="F50" s="384"/>
      <c r="G50" s="384"/>
      <c r="H50" s="384"/>
      <c r="I50" s="379"/>
      <c r="J50" s="379"/>
      <c r="K50" s="16"/>
      <c r="L50" s="332"/>
      <c r="M50" s="1">
        <v>0</v>
      </c>
      <c r="N50" s="384"/>
      <c r="O50" s="384"/>
      <c r="P50" s="378"/>
      <c r="Q50" s="379"/>
      <c r="R50" s="11"/>
      <c r="S50" s="11"/>
      <c r="T50" s="352"/>
      <c r="U50" s="352"/>
      <c r="V50" s="352"/>
      <c r="W50" s="352"/>
      <c r="X50" s="3"/>
      <c r="Y50" s="214"/>
      <c r="Z50" s="214"/>
      <c r="AA50" s="214"/>
      <c r="AB50" s="214"/>
      <c r="AC50" s="214"/>
      <c r="AD50" s="214"/>
      <c r="AE50" s="214"/>
    </row>
    <row r="51" spans="1:31" s="474" customFormat="1" ht="25.5" x14ac:dyDescent="0.25">
      <c r="A51" s="381"/>
      <c r="B51" s="384"/>
      <c r="C51" s="470"/>
      <c r="D51" s="1" t="s">
        <v>1118</v>
      </c>
      <c r="E51" s="102"/>
      <c r="F51" s="384"/>
      <c r="G51" s="384"/>
      <c r="H51" s="384"/>
      <c r="I51" s="379"/>
      <c r="J51" s="379"/>
      <c r="K51" s="16"/>
      <c r="L51" s="332"/>
      <c r="M51" s="1">
        <v>0</v>
      </c>
      <c r="N51" s="384"/>
      <c r="O51" s="384"/>
      <c r="P51" s="378"/>
      <c r="Q51" s="379"/>
      <c r="R51" s="11"/>
      <c r="S51" s="11"/>
      <c r="T51" s="352"/>
      <c r="U51" s="352"/>
      <c r="V51" s="352"/>
      <c r="W51" s="352"/>
      <c r="X51" s="3"/>
      <c r="Y51" s="214"/>
      <c r="Z51" s="214"/>
      <c r="AA51" s="214"/>
      <c r="AB51" s="214"/>
      <c r="AC51" s="214"/>
      <c r="AD51" s="214"/>
      <c r="AE51" s="214"/>
    </row>
    <row r="52" spans="1:31" s="474" customFormat="1" ht="51" x14ac:dyDescent="0.25">
      <c r="A52" s="381">
        <v>13</v>
      </c>
      <c r="B52" s="384" t="s">
        <v>347</v>
      </c>
      <c r="C52" s="384" t="s">
        <v>1119</v>
      </c>
      <c r="D52" s="24" t="s">
        <v>1120</v>
      </c>
      <c r="E52" s="102" t="s">
        <v>36</v>
      </c>
      <c r="F52" s="384" t="s">
        <v>58</v>
      </c>
      <c r="G52" s="384">
        <v>5</v>
      </c>
      <c r="H52" s="384">
        <v>3</v>
      </c>
      <c r="I52" s="379">
        <v>15</v>
      </c>
      <c r="J52" s="379" t="s">
        <v>59</v>
      </c>
      <c r="K52" s="16" t="s">
        <v>1121</v>
      </c>
      <c r="L52" s="332" t="s">
        <v>61</v>
      </c>
      <c r="M52" s="1">
        <v>85</v>
      </c>
      <c r="N52" s="384">
        <v>3</v>
      </c>
      <c r="O52" s="384">
        <v>1</v>
      </c>
      <c r="P52" s="378">
        <f>+N52*O52</f>
        <v>3</v>
      </c>
      <c r="Q52" s="379" t="s">
        <v>1034</v>
      </c>
      <c r="R52" s="100" t="s">
        <v>1035</v>
      </c>
      <c r="S52" s="150" t="s">
        <v>1036</v>
      </c>
      <c r="T52" s="150" t="s">
        <v>1036</v>
      </c>
      <c r="U52" s="150" t="s">
        <v>1036</v>
      </c>
      <c r="V52" s="150" t="s">
        <v>1036</v>
      </c>
      <c r="W52" s="150" t="s">
        <v>1036</v>
      </c>
      <c r="X52" s="3"/>
      <c r="Y52" s="214"/>
      <c r="Z52" s="214"/>
      <c r="AA52" s="214"/>
      <c r="AB52" s="214"/>
      <c r="AC52" s="214"/>
      <c r="AD52" s="214"/>
      <c r="AE52" s="214"/>
    </row>
    <row r="53" spans="1:31" s="474" customFormat="1" ht="38.25" x14ac:dyDescent="0.25">
      <c r="A53" s="381"/>
      <c r="B53" s="384"/>
      <c r="C53" s="384"/>
      <c r="D53" s="46" t="s">
        <v>1122</v>
      </c>
      <c r="E53" s="102"/>
      <c r="F53" s="384"/>
      <c r="G53" s="384"/>
      <c r="H53" s="384"/>
      <c r="I53" s="379"/>
      <c r="J53" s="379"/>
      <c r="K53" s="16" t="s">
        <v>1123</v>
      </c>
      <c r="L53" s="332" t="s">
        <v>140</v>
      </c>
      <c r="M53" s="1">
        <v>85</v>
      </c>
      <c r="N53" s="384"/>
      <c r="O53" s="384"/>
      <c r="P53" s="378"/>
      <c r="Q53" s="379"/>
      <c r="R53" s="11"/>
      <c r="S53" s="11"/>
      <c r="T53" s="352"/>
      <c r="U53" s="352"/>
      <c r="V53" s="352"/>
      <c r="W53" s="352"/>
      <c r="X53" s="3"/>
      <c r="Y53" s="214"/>
      <c r="Z53" s="214"/>
      <c r="AA53" s="214"/>
      <c r="AB53" s="214"/>
      <c r="AC53" s="214"/>
      <c r="AD53" s="214"/>
      <c r="AE53" s="214"/>
    </row>
    <row r="54" spans="1:31" s="474" customFormat="1" ht="25.5" x14ac:dyDescent="0.25">
      <c r="A54" s="381"/>
      <c r="B54" s="384"/>
      <c r="C54" s="384"/>
      <c r="D54" s="3" t="s">
        <v>1124</v>
      </c>
      <c r="E54" s="102"/>
      <c r="F54" s="384"/>
      <c r="G54" s="384"/>
      <c r="H54" s="384"/>
      <c r="I54" s="379"/>
      <c r="J54" s="379"/>
      <c r="K54" s="16"/>
      <c r="L54" s="332"/>
      <c r="M54" s="1">
        <v>0</v>
      </c>
      <c r="N54" s="384"/>
      <c r="O54" s="384"/>
      <c r="P54" s="378"/>
      <c r="Q54" s="379"/>
      <c r="R54" s="11"/>
      <c r="S54" s="11"/>
      <c r="T54" s="352"/>
      <c r="U54" s="352"/>
      <c r="V54" s="352"/>
      <c r="W54" s="352"/>
      <c r="X54" s="3"/>
      <c r="Y54" s="214"/>
      <c r="Z54" s="214"/>
      <c r="AA54" s="214"/>
      <c r="AB54" s="214"/>
      <c r="AC54" s="214"/>
      <c r="AD54" s="214"/>
      <c r="AE54" s="214"/>
    </row>
    <row r="55" spans="1:31" s="474" customFormat="1" ht="25.5" x14ac:dyDescent="0.25">
      <c r="A55" s="381"/>
      <c r="B55" s="384"/>
      <c r="C55" s="384"/>
      <c r="D55" s="3" t="s">
        <v>1125</v>
      </c>
      <c r="E55" s="102"/>
      <c r="F55" s="384"/>
      <c r="G55" s="384"/>
      <c r="H55" s="384"/>
      <c r="I55" s="379"/>
      <c r="J55" s="379"/>
      <c r="K55" s="16"/>
      <c r="L55" s="332"/>
      <c r="M55" s="1">
        <v>0</v>
      </c>
      <c r="N55" s="384"/>
      <c r="O55" s="384"/>
      <c r="P55" s="378"/>
      <c r="Q55" s="379"/>
      <c r="R55" s="11"/>
      <c r="S55" s="11"/>
      <c r="T55" s="352"/>
      <c r="U55" s="352"/>
      <c r="V55" s="352"/>
      <c r="W55" s="352"/>
      <c r="X55" s="3"/>
      <c r="Y55" s="214"/>
      <c r="Z55" s="214"/>
      <c r="AA55" s="214"/>
      <c r="AB55" s="214"/>
      <c r="AC55" s="214"/>
      <c r="AD55" s="214"/>
      <c r="AE55" s="214"/>
    </row>
    <row r="56" spans="1:31" s="474" customFormat="1" ht="76.5" x14ac:dyDescent="0.25">
      <c r="A56" s="381">
        <v>14</v>
      </c>
      <c r="B56" s="384" t="s">
        <v>1126</v>
      </c>
      <c r="C56" s="384" t="s">
        <v>1127</v>
      </c>
      <c r="D56" s="7" t="s">
        <v>1128</v>
      </c>
      <c r="E56" s="473" t="s">
        <v>100</v>
      </c>
      <c r="F56" s="384" t="s">
        <v>58</v>
      </c>
      <c r="G56" s="384">
        <v>3</v>
      </c>
      <c r="H56" s="384">
        <v>3</v>
      </c>
      <c r="I56" s="379">
        <f>+G56*H56</f>
        <v>9</v>
      </c>
      <c r="J56" s="379" t="s">
        <v>59</v>
      </c>
      <c r="K56" s="156" t="s">
        <v>1129</v>
      </c>
      <c r="L56" s="340" t="s">
        <v>61</v>
      </c>
      <c r="M56" s="42">
        <v>85</v>
      </c>
      <c r="N56" s="384">
        <v>1</v>
      </c>
      <c r="O56" s="384">
        <v>1</v>
      </c>
      <c r="P56" s="378">
        <f>+N56*O56</f>
        <v>1</v>
      </c>
      <c r="Q56" s="379" t="s">
        <v>1034</v>
      </c>
      <c r="R56" s="100" t="s">
        <v>1035</v>
      </c>
      <c r="S56" s="150" t="s">
        <v>1036</v>
      </c>
      <c r="T56" s="150" t="s">
        <v>1036</v>
      </c>
      <c r="U56" s="150" t="s">
        <v>1036</v>
      </c>
      <c r="V56" s="150" t="s">
        <v>1036</v>
      </c>
      <c r="W56" s="150" t="s">
        <v>1036</v>
      </c>
      <c r="X56" s="11"/>
      <c r="Y56" s="236"/>
      <c r="Z56" s="236"/>
      <c r="AA56" s="236"/>
      <c r="AB56" s="236"/>
      <c r="AC56" s="236"/>
      <c r="AD56" s="236"/>
      <c r="AE56" s="236"/>
    </row>
    <row r="57" spans="1:31" s="474" customFormat="1" ht="63.75" x14ac:dyDescent="0.25">
      <c r="A57" s="381"/>
      <c r="B57" s="384"/>
      <c r="C57" s="384"/>
      <c r="D57" s="7" t="s">
        <v>1130</v>
      </c>
      <c r="E57" s="102" t="s">
        <v>36</v>
      </c>
      <c r="F57" s="384"/>
      <c r="G57" s="384"/>
      <c r="H57" s="384"/>
      <c r="I57" s="379"/>
      <c r="J57" s="379"/>
      <c r="K57" s="156" t="s">
        <v>1131</v>
      </c>
      <c r="L57" s="332" t="s">
        <v>61</v>
      </c>
      <c r="M57" s="1">
        <v>85</v>
      </c>
      <c r="N57" s="384"/>
      <c r="O57" s="384"/>
      <c r="P57" s="378"/>
      <c r="Q57" s="379"/>
      <c r="R57" s="11"/>
      <c r="S57" s="11"/>
      <c r="T57" s="352"/>
      <c r="U57" s="352"/>
      <c r="V57" s="352"/>
      <c r="W57" s="352"/>
      <c r="X57" s="3"/>
      <c r="Y57" s="214"/>
      <c r="Z57" s="214"/>
      <c r="AA57" s="214"/>
      <c r="AB57" s="214"/>
      <c r="AC57" s="214"/>
      <c r="AD57" s="214"/>
      <c r="AE57" s="214"/>
    </row>
    <row r="58" spans="1:31" s="474" customFormat="1" ht="76.5" x14ac:dyDescent="0.25">
      <c r="A58" s="381"/>
      <c r="B58" s="384"/>
      <c r="C58" s="384"/>
      <c r="D58" s="7" t="s">
        <v>1132</v>
      </c>
      <c r="E58" s="102" t="s">
        <v>48</v>
      </c>
      <c r="F58" s="384"/>
      <c r="G58" s="384"/>
      <c r="H58" s="384"/>
      <c r="I58" s="379"/>
      <c r="J58" s="379"/>
      <c r="K58" s="346" t="s">
        <v>1133</v>
      </c>
      <c r="L58" s="332" t="s">
        <v>140</v>
      </c>
      <c r="M58" s="1">
        <v>85</v>
      </c>
      <c r="N58" s="384"/>
      <c r="O58" s="384"/>
      <c r="P58" s="378"/>
      <c r="Q58" s="379"/>
      <c r="R58" s="11"/>
      <c r="S58" s="11"/>
      <c r="T58" s="352"/>
      <c r="U58" s="352"/>
      <c r="V58" s="352"/>
      <c r="W58" s="352"/>
      <c r="X58" s="3"/>
      <c r="Y58" s="214"/>
      <c r="Z58" s="214"/>
      <c r="AA58" s="214"/>
      <c r="AB58" s="214"/>
      <c r="AC58" s="214"/>
      <c r="AD58" s="214"/>
      <c r="AE58" s="214"/>
    </row>
    <row r="59" spans="1:31" s="474" customFormat="1" ht="38.25" x14ac:dyDescent="0.25">
      <c r="A59" s="381"/>
      <c r="B59" s="384"/>
      <c r="C59" s="384"/>
      <c r="D59" s="2" t="s">
        <v>1134</v>
      </c>
      <c r="E59" s="102" t="s">
        <v>189</v>
      </c>
      <c r="F59" s="384"/>
      <c r="G59" s="384"/>
      <c r="H59" s="384"/>
      <c r="I59" s="379"/>
      <c r="J59" s="379"/>
      <c r="K59" s="7"/>
      <c r="L59" s="332"/>
      <c r="M59" s="1">
        <v>0</v>
      </c>
      <c r="N59" s="384"/>
      <c r="O59" s="384"/>
      <c r="P59" s="378"/>
      <c r="Q59" s="379"/>
      <c r="R59" s="11"/>
      <c r="S59" s="11"/>
      <c r="T59" s="352"/>
      <c r="U59" s="352"/>
      <c r="V59" s="352"/>
      <c r="W59" s="352"/>
      <c r="X59" s="3"/>
      <c r="Y59" s="214"/>
      <c r="Z59" s="214"/>
      <c r="AA59" s="214"/>
      <c r="AB59" s="214"/>
      <c r="AC59" s="214"/>
      <c r="AD59" s="214"/>
      <c r="AE59" s="214"/>
    </row>
    <row r="60" spans="1:31" s="474" customFormat="1" ht="76.5" x14ac:dyDescent="0.25">
      <c r="A60" s="381">
        <v>15</v>
      </c>
      <c r="B60" s="384" t="s">
        <v>1126</v>
      </c>
      <c r="C60" s="384" t="s">
        <v>1135</v>
      </c>
      <c r="D60" s="157" t="s">
        <v>1136</v>
      </c>
      <c r="E60" s="102" t="s">
        <v>100</v>
      </c>
      <c r="F60" s="384" t="s">
        <v>58</v>
      </c>
      <c r="G60" s="384">
        <v>3</v>
      </c>
      <c r="H60" s="384">
        <v>3</v>
      </c>
      <c r="I60" s="379">
        <f>+G60*H60</f>
        <v>9</v>
      </c>
      <c r="J60" s="379" t="s">
        <v>59</v>
      </c>
      <c r="K60" s="7" t="s">
        <v>1137</v>
      </c>
      <c r="L60" s="332" t="s">
        <v>61</v>
      </c>
      <c r="M60" s="1">
        <v>85</v>
      </c>
      <c r="N60" s="384">
        <v>1</v>
      </c>
      <c r="O60" s="384">
        <v>1</v>
      </c>
      <c r="P60" s="378">
        <f>+N60*O60</f>
        <v>1</v>
      </c>
      <c r="Q60" s="379" t="s">
        <v>1034</v>
      </c>
      <c r="R60" s="100" t="s">
        <v>1035</v>
      </c>
      <c r="S60" s="150" t="s">
        <v>1036</v>
      </c>
      <c r="T60" s="150" t="s">
        <v>1036</v>
      </c>
      <c r="U60" s="150" t="s">
        <v>1036</v>
      </c>
      <c r="V60" s="150" t="s">
        <v>1036</v>
      </c>
      <c r="W60" s="150" t="s">
        <v>1036</v>
      </c>
      <c r="X60" s="95"/>
      <c r="Y60" s="475"/>
      <c r="Z60" s="475"/>
      <c r="AA60" s="475"/>
      <c r="AB60" s="214"/>
      <c r="AC60" s="214"/>
      <c r="AD60" s="214"/>
      <c r="AE60" s="214"/>
    </row>
    <row r="61" spans="1:31" s="474" customFormat="1" ht="76.5" x14ac:dyDescent="0.25">
      <c r="A61" s="381"/>
      <c r="B61" s="384"/>
      <c r="C61" s="384"/>
      <c r="D61" s="157" t="s">
        <v>1138</v>
      </c>
      <c r="E61" s="102" t="s">
        <v>36</v>
      </c>
      <c r="F61" s="384"/>
      <c r="G61" s="384"/>
      <c r="H61" s="384"/>
      <c r="I61" s="379"/>
      <c r="J61" s="379"/>
      <c r="K61" s="7" t="s">
        <v>1139</v>
      </c>
      <c r="L61" s="332" t="s">
        <v>61</v>
      </c>
      <c r="M61" s="1">
        <v>85</v>
      </c>
      <c r="N61" s="384"/>
      <c r="O61" s="384"/>
      <c r="P61" s="378"/>
      <c r="Q61" s="379"/>
      <c r="R61" s="158"/>
      <c r="S61" s="159"/>
      <c r="T61" s="160"/>
      <c r="U61" s="161"/>
      <c r="V61" s="162"/>
      <c r="W61" s="163"/>
      <c r="X61" s="95"/>
      <c r="Y61" s="475"/>
      <c r="Z61" s="475"/>
      <c r="AA61" s="475"/>
      <c r="AB61" s="214"/>
      <c r="AC61" s="214"/>
      <c r="AD61" s="214"/>
      <c r="AE61" s="214"/>
    </row>
    <row r="62" spans="1:31" s="474" customFormat="1" ht="51" x14ac:dyDescent="0.25">
      <c r="A62" s="381"/>
      <c r="B62" s="384"/>
      <c r="C62" s="384"/>
      <c r="D62" s="157" t="s">
        <v>1140</v>
      </c>
      <c r="E62" s="102" t="s">
        <v>48</v>
      </c>
      <c r="F62" s="384"/>
      <c r="G62" s="384"/>
      <c r="H62" s="384"/>
      <c r="I62" s="379"/>
      <c r="J62" s="379"/>
      <c r="K62" s="7" t="s">
        <v>1141</v>
      </c>
      <c r="L62" s="332" t="s">
        <v>61</v>
      </c>
      <c r="M62" s="1">
        <v>85</v>
      </c>
      <c r="N62" s="384"/>
      <c r="O62" s="384"/>
      <c r="P62" s="378"/>
      <c r="Q62" s="379"/>
      <c r="R62" s="11"/>
      <c r="S62" s="11"/>
      <c r="T62" s="352"/>
      <c r="U62" s="352"/>
      <c r="V62" s="352"/>
      <c r="W62" s="352"/>
      <c r="X62" s="3"/>
      <c r="Y62" s="214"/>
      <c r="Z62" s="214"/>
      <c r="AA62" s="214"/>
      <c r="AB62" s="214"/>
      <c r="AC62" s="214"/>
      <c r="AD62" s="214"/>
      <c r="AE62" s="214"/>
    </row>
    <row r="63" spans="1:31" s="474" customFormat="1" ht="76.5" x14ac:dyDescent="0.25">
      <c r="A63" s="381"/>
      <c r="B63" s="384"/>
      <c r="C63" s="384"/>
      <c r="D63" s="157" t="s">
        <v>1142</v>
      </c>
      <c r="E63" s="102"/>
      <c r="F63" s="384"/>
      <c r="G63" s="384"/>
      <c r="H63" s="384"/>
      <c r="I63" s="379"/>
      <c r="J63" s="379"/>
      <c r="K63" s="7" t="s">
        <v>1143</v>
      </c>
      <c r="L63" s="332" t="s">
        <v>140</v>
      </c>
      <c r="M63" s="1">
        <v>80</v>
      </c>
      <c r="N63" s="384"/>
      <c r="O63" s="384"/>
      <c r="P63" s="378"/>
      <c r="Q63" s="379"/>
      <c r="R63" s="11"/>
      <c r="S63" s="11"/>
      <c r="T63" s="352"/>
      <c r="U63" s="352"/>
      <c r="V63" s="352"/>
      <c r="W63" s="352"/>
      <c r="X63" s="3"/>
      <c r="Y63" s="214"/>
      <c r="Z63" s="214"/>
      <c r="AA63" s="214"/>
      <c r="AB63" s="214"/>
      <c r="AC63" s="214"/>
      <c r="AD63" s="214"/>
      <c r="AE63" s="214"/>
    </row>
    <row r="64" spans="1:31" s="474" customFormat="1" ht="38.25" x14ac:dyDescent="0.25">
      <c r="A64" s="381"/>
      <c r="B64" s="384"/>
      <c r="C64" s="384"/>
      <c r="D64" s="3" t="s">
        <v>1144</v>
      </c>
      <c r="E64" s="102"/>
      <c r="F64" s="384"/>
      <c r="G64" s="384"/>
      <c r="H64" s="384"/>
      <c r="I64" s="379"/>
      <c r="J64" s="379"/>
      <c r="K64" s="7"/>
      <c r="L64" s="332"/>
      <c r="M64" s="1">
        <v>0</v>
      </c>
      <c r="N64" s="384"/>
      <c r="O64" s="384"/>
      <c r="P64" s="378"/>
      <c r="Q64" s="379"/>
      <c r="R64" s="11"/>
      <c r="S64" s="11"/>
      <c r="T64" s="352"/>
      <c r="U64" s="352"/>
      <c r="V64" s="352"/>
      <c r="W64" s="352"/>
      <c r="X64" s="3"/>
      <c r="Y64" s="214"/>
      <c r="Z64" s="214"/>
      <c r="AA64" s="214"/>
      <c r="AB64" s="214"/>
      <c r="AC64" s="214"/>
      <c r="AD64" s="214"/>
      <c r="AE64" s="214"/>
    </row>
    <row r="65" spans="1:31" s="474" customFormat="1" ht="38.25" x14ac:dyDescent="0.25">
      <c r="A65" s="381">
        <v>16</v>
      </c>
      <c r="B65" s="384" t="s">
        <v>1126</v>
      </c>
      <c r="C65" s="384" t="s">
        <v>1145</v>
      </c>
      <c r="D65" s="3" t="s">
        <v>1146</v>
      </c>
      <c r="E65" s="102" t="s">
        <v>100</v>
      </c>
      <c r="F65" s="384" t="s">
        <v>58</v>
      </c>
      <c r="G65" s="384">
        <v>3</v>
      </c>
      <c r="H65" s="384">
        <v>2</v>
      </c>
      <c r="I65" s="379">
        <f>+G65*H65</f>
        <v>6</v>
      </c>
      <c r="J65" s="379" t="s">
        <v>62</v>
      </c>
      <c r="K65" s="7" t="s">
        <v>1147</v>
      </c>
      <c r="L65" s="332" t="s">
        <v>61</v>
      </c>
      <c r="M65" s="1">
        <v>55</v>
      </c>
      <c r="N65" s="384">
        <v>2</v>
      </c>
      <c r="O65" s="384">
        <v>2</v>
      </c>
      <c r="P65" s="378">
        <f>+N65*O65</f>
        <v>4</v>
      </c>
      <c r="Q65" s="379" t="s">
        <v>1034</v>
      </c>
      <c r="R65" s="100" t="s">
        <v>1035</v>
      </c>
      <c r="S65" s="150" t="s">
        <v>1036</v>
      </c>
      <c r="T65" s="150" t="s">
        <v>1036</v>
      </c>
      <c r="U65" s="150" t="s">
        <v>1036</v>
      </c>
      <c r="V65" s="150" t="s">
        <v>1036</v>
      </c>
      <c r="W65" s="150" t="s">
        <v>1036</v>
      </c>
      <c r="X65" s="3"/>
      <c r="Y65" s="214"/>
      <c r="Z65" s="214"/>
      <c r="AA65" s="214"/>
      <c r="AB65" s="214"/>
      <c r="AC65" s="214"/>
      <c r="AD65" s="214"/>
      <c r="AE65" s="214"/>
    </row>
    <row r="66" spans="1:31" s="474" customFormat="1" ht="63.75" x14ac:dyDescent="0.25">
      <c r="A66" s="381"/>
      <c r="B66" s="384"/>
      <c r="C66" s="384"/>
      <c r="D66" s="46" t="s">
        <v>1148</v>
      </c>
      <c r="E66" s="102"/>
      <c r="F66" s="384"/>
      <c r="G66" s="384"/>
      <c r="H66" s="384"/>
      <c r="I66" s="379"/>
      <c r="J66" s="379"/>
      <c r="K66" s="7" t="s">
        <v>1149</v>
      </c>
      <c r="L66" s="332" t="s">
        <v>61</v>
      </c>
      <c r="M66" s="1">
        <v>85</v>
      </c>
      <c r="N66" s="384"/>
      <c r="O66" s="384"/>
      <c r="P66" s="378"/>
      <c r="Q66" s="379"/>
      <c r="R66" s="11"/>
      <c r="S66" s="11"/>
      <c r="T66" s="352"/>
      <c r="U66" s="352"/>
      <c r="V66" s="352"/>
      <c r="W66" s="352"/>
      <c r="X66" s="3"/>
      <c r="Y66" s="214"/>
      <c r="Z66" s="214"/>
      <c r="AA66" s="214"/>
      <c r="AB66" s="214"/>
      <c r="AC66" s="214"/>
      <c r="AD66" s="214"/>
      <c r="AE66" s="214"/>
    </row>
    <row r="67" spans="1:31" s="474" customFormat="1" ht="38.25" x14ac:dyDescent="0.25">
      <c r="A67" s="381"/>
      <c r="B67" s="384"/>
      <c r="C67" s="384"/>
      <c r="D67" s="46" t="s">
        <v>1150</v>
      </c>
      <c r="E67" s="102"/>
      <c r="F67" s="384"/>
      <c r="G67" s="384"/>
      <c r="H67" s="384"/>
      <c r="I67" s="379"/>
      <c r="J67" s="379"/>
      <c r="K67" s="7"/>
      <c r="L67" s="332"/>
      <c r="M67" s="1">
        <v>0</v>
      </c>
      <c r="N67" s="384"/>
      <c r="O67" s="384"/>
      <c r="P67" s="378"/>
      <c r="Q67" s="379"/>
      <c r="R67" s="11"/>
      <c r="S67" s="11"/>
      <c r="T67" s="352"/>
      <c r="U67" s="352"/>
      <c r="V67" s="352"/>
      <c r="W67" s="352"/>
      <c r="X67" s="3"/>
      <c r="Y67" s="214"/>
      <c r="Z67" s="214"/>
      <c r="AA67" s="214"/>
      <c r="AB67" s="214"/>
      <c r="AC67" s="214"/>
      <c r="AD67" s="214"/>
      <c r="AE67" s="214"/>
    </row>
    <row r="68" spans="1:31" s="474" customFormat="1" ht="102" x14ac:dyDescent="0.25">
      <c r="A68" s="381">
        <v>17</v>
      </c>
      <c r="B68" s="382" t="s">
        <v>420</v>
      </c>
      <c r="C68" s="382" t="s">
        <v>1151</v>
      </c>
      <c r="D68" s="96" t="s">
        <v>1152</v>
      </c>
      <c r="E68" s="149" t="s">
        <v>100</v>
      </c>
      <c r="F68" s="384" t="s">
        <v>423</v>
      </c>
      <c r="G68" s="384">
        <v>3</v>
      </c>
      <c r="H68" s="384">
        <v>2</v>
      </c>
      <c r="I68" s="379">
        <v>6</v>
      </c>
      <c r="J68" s="379" t="s">
        <v>62</v>
      </c>
      <c r="K68" s="7" t="s">
        <v>498</v>
      </c>
      <c r="L68" s="332" t="s">
        <v>61</v>
      </c>
      <c r="M68" s="1">
        <v>85</v>
      </c>
      <c r="N68" s="384">
        <v>1</v>
      </c>
      <c r="O68" s="384">
        <v>2</v>
      </c>
      <c r="P68" s="378">
        <v>2</v>
      </c>
      <c r="Q68" s="379" t="s">
        <v>1034</v>
      </c>
      <c r="R68" s="164" t="s">
        <v>1035</v>
      </c>
      <c r="S68" s="165" t="s">
        <v>1036</v>
      </c>
      <c r="T68" s="165" t="s">
        <v>1036</v>
      </c>
      <c r="U68" s="166" t="s">
        <v>1036</v>
      </c>
      <c r="V68" s="165" t="s">
        <v>1036</v>
      </c>
      <c r="W68" s="165" t="s">
        <v>1036</v>
      </c>
      <c r="X68" s="3"/>
      <c r="Y68" s="214"/>
      <c r="Z68" s="214"/>
      <c r="AA68" s="214"/>
      <c r="AB68" s="214"/>
      <c r="AC68" s="214"/>
      <c r="AD68" s="214"/>
      <c r="AE68" s="214"/>
    </row>
    <row r="69" spans="1:31" s="474" customFormat="1" ht="114.75" x14ac:dyDescent="0.25">
      <c r="A69" s="381"/>
      <c r="B69" s="382"/>
      <c r="C69" s="382"/>
      <c r="D69" s="96" t="s">
        <v>1153</v>
      </c>
      <c r="E69" s="149"/>
      <c r="F69" s="384"/>
      <c r="G69" s="384"/>
      <c r="H69" s="384"/>
      <c r="I69" s="379"/>
      <c r="J69" s="379"/>
      <c r="K69" s="7" t="s">
        <v>424</v>
      </c>
      <c r="L69" s="332" t="s">
        <v>61</v>
      </c>
      <c r="M69" s="1">
        <v>85</v>
      </c>
      <c r="N69" s="384"/>
      <c r="O69" s="384"/>
      <c r="P69" s="378"/>
      <c r="Q69" s="379"/>
      <c r="R69" s="40"/>
      <c r="S69" s="40"/>
      <c r="T69" s="361"/>
      <c r="U69" s="52"/>
      <c r="V69" s="361"/>
      <c r="W69" s="361"/>
      <c r="X69" s="3"/>
      <c r="Y69" s="214"/>
      <c r="Z69" s="214"/>
      <c r="AA69" s="214"/>
      <c r="AB69" s="214"/>
      <c r="AC69" s="214"/>
      <c r="AD69" s="214"/>
      <c r="AE69" s="214"/>
    </row>
    <row r="70" spans="1:31" s="474" customFormat="1" x14ac:dyDescent="0.25">
      <c r="A70" s="381"/>
      <c r="B70" s="382"/>
      <c r="C70" s="382"/>
      <c r="D70" s="96" t="s">
        <v>446</v>
      </c>
      <c r="E70" s="149"/>
      <c r="F70" s="384"/>
      <c r="G70" s="384"/>
      <c r="H70" s="384"/>
      <c r="I70" s="379"/>
      <c r="J70" s="379"/>
      <c r="K70" s="16"/>
      <c r="L70" s="332"/>
      <c r="M70" s="1">
        <v>0</v>
      </c>
      <c r="N70" s="384"/>
      <c r="O70" s="384"/>
      <c r="P70" s="378"/>
      <c r="Q70" s="379"/>
      <c r="R70" s="40"/>
      <c r="S70" s="40"/>
      <c r="T70" s="361"/>
      <c r="U70" s="52"/>
      <c r="V70" s="361"/>
      <c r="W70" s="361"/>
      <c r="X70" s="3"/>
      <c r="Y70" s="214"/>
      <c r="Z70" s="214"/>
      <c r="AA70" s="214"/>
      <c r="AB70" s="214"/>
      <c r="AC70" s="214"/>
      <c r="AD70" s="214"/>
      <c r="AE70" s="214"/>
    </row>
    <row r="71" spans="1:31" s="474" customFormat="1" ht="25.5" x14ac:dyDescent="0.25">
      <c r="A71" s="381"/>
      <c r="B71" s="382"/>
      <c r="C71" s="382"/>
      <c r="D71" s="96" t="s">
        <v>438</v>
      </c>
      <c r="E71" s="149"/>
      <c r="F71" s="384"/>
      <c r="G71" s="384"/>
      <c r="H71" s="384"/>
      <c r="I71" s="379"/>
      <c r="J71" s="379"/>
      <c r="K71" s="16"/>
      <c r="L71" s="332"/>
      <c r="M71" s="1">
        <v>0</v>
      </c>
      <c r="N71" s="384"/>
      <c r="O71" s="384"/>
      <c r="P71" s="378"/>
      <c r="Q71" s="379"/>
      <c r="R71" s="40"/>
      <c r="S71" s="40"/>
      <c r="T71" s="361"/>
      <c r="U71" s="361"/>
      <c r="V71" s="361"/>
      <c r="W71" s="361"/>
      <c r="X71" s="3"/>
      <c r="Y71" s="214"/>
      <c r="Z71" s="214"/>
      <c r="AA71" s="214"/>
      <c r="AB71" s="214"/>
      <c r="AC71" s="214"/>
      <c r="AD71" s="214"/>
      <c r="AE71" s="214"/>
    </row>
    <row r="72" spans="1:31" s="474" customFormat="1" ht="25.5" x14ac:dyDescent="0.25">
      <c r="A72" s="381"/>
      <c r="B72" s="382"/>
      <c r="C72" s="382"/>
      <c r="D72" s="96" t="s">
        <v>1154</v>
      </c>
      <c r="E72" s="149"/>
      <c r="F72" s="384"/>
      <c r="G72" s="384"/>
      <c r="H72" s="384"/>
      <c r="I72" s="379"/>
      <c r="J72" s="379"/>
      <c r="K72" s="16"/>
      <c r="L72" s="332"/>
      <c r="M72" s="1">
        <v>0</v>
      </c>
      <c r="N72" s="384"/>
      <c r="O72" s="384"/>
      <c r="P72" s="378"/>
      <c r="Q72" s="379"/>
      <c r="R72" s="40"/>
      <c r="S72" s="40"/>
      <c r="T72" s="361"/>
      <c r="U72" s="361"/>
      <c r="V72" s="361"/>
      <c r="W72" s="361"/>
      <c r="X72" s="3"/>
      <c r="Y72" s="214"/>
      <c r="Z72" s="214"/>
      <c r="AA72" s="214"/>
      <c r="AB72" s="214"/>
      <c r="AC72" s="214"/>
      <c r="AD72" s="214"/>
      <c r="AE72" s="214"/>
    </row>
    <row r="73" spans="1:31" s="474" customFormat="1" ht="51" x14ac:dyDescent="0.25">
      <c r="A73" s="381">
        <v>18</v>
      </c>
      <c r="B73" s="382" t="s">
        <v>420</v>
      </c>
      <c r="C73" s="383" t="s">
        <v>1155</v>
      </c>
      <c r="D73" s="75" t="s">
        <v>1156</v>
      </c>
      <c r="E73" s="149" t="s">
        <v>36</v>
      </c>
      <c r="F73" s="384" t="s">
        <v>423</v>
      </c>
      <c r="G73" s="384">
        <v>2</v>
      </c>
      <c r="H73" s="384">
        <v>2</v>
      </c>
      <c r="I73" s="379">
        <v>4</v>
      </c>
      <c r="J73" s="379" t="s">
        <v>1034</v>
      </c>
      <c r="K73" s="16" t="s">
        <v>1157</v>
      </c>
      <c r="L73" s="332" t="s">
        <v>61</v>
      </c>
      <c r="M73" s="1">
        <v>40</v>
      </c>
      <c r="N73" s="384">
        <v>2</v>
      </c>
      <c r="O73" s="384">
        <v>2</v>
      </c>
      <c r="P73" s="378">
        <v>4</v>
      </c>
      <c r="Q73" s="379" t="s">
        <v>1034</v>
      </c>
      <c r="R73" s="164" t="s">
        <v>1035</v>
      </c>
      <c r="S73" s="164" t="s">
        <v>1036</v>
      </c>
      <c r="T73" s="164" t="s">
        <v>1036</v>
      </c>
      <c r="U73" s="167" t="s">
        <v>1036</v>
      </c>
      <c r="V73" s="164" t="s">
        <v>1036</v>
      </c>
      <c r="W73" s="164" t="s">
        <v>1036</v>
      </c>
      <c r="X73" s="3"/>
      <c r="Y73" s="214"/>
      <c r="Z73" s="214"/>
      <c r="AA73" s="214"/>
      <c r="AB73" s="214"/>
      <c r="AC73" s="214"/>
      <c r="AD73" s="214"/>
      <c r="AE73" s="214"/>
    </row>
    <row r="74" spans="1:31" s="474" customFormat="1" ht="38.25" x14ac:dyDescent="0.25">
      <c r="A74" s="381"/>
      <c r="B74" s="382"/>
      <c r="C74" s="383"/>
      <c r="D74" s="75" t="s">
        <v>1158</v>
      </c>
      <c r="E74" s="149" t="s">
        <v>100</v>
      </c>
      <c r="F74" s="384"/>
      <c r="G74" s="384"/>
      <c r="H74" s="384"/>
      <c r="I74" s="379"/>
      <c r="J74" s="379"/>
      <c r="K74" s="16"/>
      <c r="L74" s="332"/>
      <c r="M74" s="1">
        <v>0</v>
      </c>
      <c r="N74" s="384"/>
      <c r="O74" s="384"/>
      <c r="P74" s="378"/>
      <c r="Q74" s="379"/>
      <c r="R74" s="40"/>
      <c r="S74" s="40"/>
      <c r="T74" s="361"/>
      <c r="U74" s="361"/>
      <c r="V74" s="361"/>
      <c r="W74" s="361"/>
      <c r="X74" s="3"/>
      <c r="Y74" s="214"/>
      <c r="Z74" s="214"/>
      <c r="AA74" s="214"/>
      <c r="AB74" s="214"/>
      <c r="AC74" s="214"/>
      <c r="AD74" s="214"/>
      <c r="AE74" s="214"/>
    </row>
    <row r="75" spans="1:31" s="474" customFormat="1" x14ac:dyDescent="0.25">
      <c r="A75" s="381"/>
      <c r="B75" s="382"/>
      <c r="C75" s="383"/>
      <c r="D75" s="75" t="s">
        <v>1159</v>
      </c>
      <c r="E75" s="149"/>
      <c r="F75" s="384"/>
      <c r="G75" s="384"/>
      <c r="H75" s="384"/>
      <c r="I75" s="379"/>
      <c r="J75" s="379"/>
      <c r="K75" s="16"/>
      <c r="L75" s="332"/>
      <c r="M75" s="1">
        <v>0</v>
      </c>
      <c r="N75" s="384"/>
      <c r="O75" s="384"/>
      <c r="P75" s="378"/>
      <c r="Q75" s="379"/>
      <c r="R75" s="40"/>
      <c r="S75" s="40"/>
      <c r="T75" s="361"/>
      <c r="U75" s="361"/>
      <c r="V75" s="361"/>
      <c r="W75" s="361"/>
      <c r="X75" s="3"/>
      <c r="Y75" s="214"/>
      <c r="Z75" s="214"/>
      <c r="AA75" s="214"/>
      <c r="AB75" s="214"/>
      <c r="AC75" s="214"/>
      <c r="AD75" s="214"/>
      <c r="AE75" s="214"/>
    </row>
    <row r="76" spans="1:31" s="474" customFormat="1" x14ac:dyDescent="0.25">
      <c r="A76" s="381"/>
      <c r="B76" s="382"/>
      <c r="C76" s="383"/>
      <c r="D76" s="75" t="s">
        <v>1160</v>
      </c>
      <c r="E76" s="149"/>
      <c r="F76" s="384"/>
      <c r="G76" s="384"/>
      <c r="H76" s="384"/>
      <c r="I76" s="379"/>
      <c r="J76" s="379"/>
      <c r="K76" s="16"/>
      <c r="L76" s="332"/>
      <c r="M76" s="1">
        <v>0</v>
      </c>
      <c r="N76" s="384"/>
      <c r="O76" s="384"/>
      <c r="P76" s="378"/>
      <c r="Q76" s="379"/>
      <c r="R76" s="40"/>
      <c r="S76" s="40"/>
      <c r="T76" s="361"/>
      <c r="U76" s="361"/>
      <c r="V76" s="361"/>
      <c r="W76" s="361"/>
      <c r="X76" s="3"/>
      <c r="Y76" s="214"/>
      <c r="Z76" s="214"/>
      <c r="AA76" s="214"/>
      <c r="AB76" s="214"/>
      <c r="AC76" s="214"/>
      <c r="AD76" s="214"/>
      <c r="AE76" s="214"/>
    </row>
    <row r="77" spans="1:31" s="474" customFormat="1" ht="127.5" x14ac:dyDescent="0.25">
      <c r="A77" s="381">
        <v>19</v>
      </c>
      <c r="B77" s="382" t="s">
        <v>420</v>
      </c>
      <c r="C77" s="383" t="s">
        <v>1161</v>
      </c>
      <c r="D77" s="75" t="s">
        <v>1162</v>
      </c>
      <c r="E77" s="149" t="s">
        <v>100</v>
      </c>
      <c r="F77" s="384" t="s">
        <v>58</v>
      </c>
      <c r="G77" s="384">
        <v>4</v>
      </c>
      <c r="H77" s="384">
        <v>3</v>
      </c>
      <c r="I77" s="379">
        <v>12</v>
      </c>
      <c r="J77" s="379" t="s">
        <v>59</v>
      </c>
      <c r="K77" s="16" t="s">
        <v>1163</v>
      </c>
      <c r="L77" s="332" t="s">
        <v>61</v>
      </c>
      <c r="M77" s="1">
        <v>70</v>
      </c>
      <c r="N77" s="384">
        <v>2</v>
      </c>
      <c r="O77" s="384">
        <v>2</v>
      </c>
      <c r="P77" s="378">
        <v>4</v>
      </c>
      <c r="Q77" s="379" t="s">
        <v>1034</v>
      </c>
      <c r="R77" s="164" t="s">
        <v>1035</v>
      </c>
      <c r="S77" s="150" t="s">
        <v>1036</v>
      </c>
      <c r="T77" s="150" t="s">
        <v>1036</v>
      </c>
      <c r="U77" s="150" t="s">
        <v>1036</v>
      </c>
      <c r="V77" s="150" t="s">
        <v>1036</v>
      </c>
      <c r="W77" s="150" t="s">
        <v>1036</v>
      </c>
      <c r="X77" s="3"/>
      <c r="Y77" s="214"/>
      <c r="Z77" s="214"/>
      <c r="AA77" s="214"/>
      <c r="AB77" s="214"/>
      <c r="AC77" s="214"/>
      <c r="AD77" s="214"/>
      <c r="AE77" s="214"/>
    </row>
    <row r="78" spans="1:31" s="474" customFormat="1" ht="114.75" x14ac:dyDescent="0.25">
      <c r="A78" s="381"/>
      <c r="B78" s="382"/>
      <c r="C78" s="383"/>
      <c r="D78" s="75" t="s">
        <v>1164</v>
      </c>
      <c r="E78" s="149"/>
      <c r="F78" s="384"/>
      <c r="G78" s="384"/>
      <c r="H78" s="384"/>
      <c r="I78" s="379"/>
      <c r="J78" s="379"/>
      <c r="K78" s="16" t="s">
        <v>1165</v>
      </c>
      <c r="L78" s="332" t="s">
        <v>140</v>
      </c>
      <c r="M78" s="1">
        <v>75</v>
      </c>
      <c r="N78" s="384"/>
      <c r="O78" s="384"/>
      <c r="P78" s="378"/>
      <c r="Q78" s="379"/>
      <c r="R78" s="40"/>
      <c r="S78" s="40"/>
      <c r="T78" s="361"/>
      <c r="U78" s="361"/>
      <c r="V78" s="361"/>
      <c r="W78" s="361"/>
      <c r="X78" s="3"/>
      <c r="Y78" s="214"/>
      <c r="Z78" s="214"/>
      <c r="AA78" s="214"/>
      <c r="AB78" s="214"/>
      <c r="AC78" s="214"/>
      <c r="AD78" s="214"/>
      <c r="AE78" s="214"/>
    </row>
    <row r="79" spans="1:31" s="474" customFormat="1" ht="153" x14ac:dyDescent="0.25">
      <c r="A79" s="381"/>
      <c r="B79" s="382"/>
      <c r="C79" s="383"/>
      <c r="D79" s="75" t="s">
        <v>1166</v>
      </c>
      <c r="E79" s="149"/>
      <c r="F79" s="384"/>
      <c r="G79" s="384"/>
      <c r="H79" s="384"/>
      <c r="I79" s="379"/>
      <c r="J79" s="379"/>
      <c r="K79" s="16" t="s">
        <v>1167</v>
      </c>
      <c r="L79" s="332" t="s">
        <v>61</v>
      </c>
      <c r="M79" s="1">
        <v>90</v>
      </c>
      <c r="N79" s="384"/>
      <c r="O79" s="384"/>
      <c r="P79" s="378"/>
      <c r="Q79" s="379"/>
      <c r="R79" s="40"/>
      <c r="S79" s="40"/>
      <c r="T79" s="361"/>
      <c r="U79" s="361"/>
      <c r="V79" s="361"/>
      <c r="W79" s="361"/>
      <c r="X79" s="3"/>
      <c r="Y79" s="214"/>
      <c r="Z79" s="214"/>
      <c r="AA79" s="214"/>
      <c r="AB79" s="214"/>
      <c r="AC79" s="214"/>
      <c r="AD79" s="214"/>
      <c r="AE79" s="214"/>
    </row>
    <row r="80" spans="1:31" s="474" customFormat="1" ht="127.5" x14ac:dyDescent="0.25">
      <c r="A80" s="381"/>
      <c r="B80" s="382"/>
      <c r="C80" s="383"/>
      <c r="D80" s="75" t="s">
        <v>1168</v>
      </c>
      <c r="E80" s="149"/>
      <c r="F80" s="384"/>
      <c r="G80" s="384"/>
      <c r="H80" s="384"/>
      <c r="I80" s="379"/>
      <c r="J80" s="379"/>
      <c r="K80" s="16" t="s">
        <v>1169</v>
      </c>
      <c r="L80" s="332" t="s">
        <v>61</v>
      </c>
      <c r="M80" s="1">
        <v>90</v>
      </c>
      <c r="N80" s="384"/>
      <c r="O80" s="384"/>
      <c r="P80" s="378"/>
      <c r="Q80" s="379"/>
      <c r="R80" s="40"/>
      <c r="S80" s="40"/>
      <c r="T80" s="361"/>
      <c r="U80" s="361"/>
      <c r="V80" s="361"/>
      <c r="W80" s="361"/>
      <c r="X80" s="3"/>
      <c r="Y80" s="214"/>
      <c r="Z80" s="214"/>
      <c r="AA80" s="214"/>
      <c r="AB80" s="214"/>
      <c r="AC80" s="214"/>
      <c r="AD80" s="214"/>
      <c r="AE80" s="214"/>
    </row>
    <row r="81" spans="1:31" s="474" customFormat="1" ht="114.75" x14ac:dyDescent="0.25">
      <c r="A81" s="381"/>
      <c r="B81" s="382"/>
      <c r="C81" s="383"/>
      <c r="D81" s="75" t="s">
        <v>1170</v>
      </c>
      <c r="E81" s="149"/>
      <c r="F81" s="384"/>
      <c r="G81" s="384"/>
      <c r="H81" s="384"/>
      <c r="I81" s="379"/>
      <c r="J81" s="379"/>
      <c r="K81" s="16" t="s">
        <v>1171</v>
      </c>
      <c r="L81" s="332" t="s">
        <v>61</v>
      </c>
      <c r="M81" s="1">
        <v>70</v>
      </c>
      <c r="N81" s="384"/>
      <c r="O81" s="384"/>
      <c r="P81" s="378"/>
      <c r="Q81" s="379"/>
      <c r="R81" s="40"/>
      <c r="S81" s="40"/>
      <c r="T81" s="361"/>
      <c r="U81" s="361"/>
      <c r="V81" s="361"/>
      <c r="W81" s="361"/>
      <c r="X81" s="3"/>
      <c r="Y81" s="214"/>
      <c r="Z81" s="214"/>
      <c r="AA81" s="214"/>
      <c r="AB81" s="214"/>
      <c r="AC81" s="214"/>
      <c r="AD81" s="214"/>
      <c r="AE81" s="214"/>
    </row>
    <row r="82" spans="1:31" s="474" customFormat="1" ht="25.5" x14ac:dyDescent="0.25">
      <c r="A82" s="381"/>
      <c r="B82" s="382"/>
      <c r="C82" s="383"/>
      <c r="D82" s="75" t="s">
        <v>1172</v>
      </c>
      <c r="E82" s="149"/>
      <c r="F82" s="384"/>
      <c r="G82" s="384"/>
      <c r="H82" s="384"/>
      <c r="I82" s="379"/>
      <c r="J82" s="379"/>
      <c r="K82" s="16"/>
      <c r="L82" s="332"/>
      <c r="M82" s="1"/>
      <c r="N82" s="384"/>
      <c r="O82" s="384"/>
      <c r="P82" s="378"/>
      <c r="Q82" s="379"/>
      <c r="R82" s="40"/>
      <c r="S82" s="40"/>
      <c r="T82" s="361"/>
      <c r="U82" s="361"/>
      <c r="V82" s="361"/>
      <c r="W82" s="361"/>
      <c r="X82" s="3"/>
      <c r="Y82" s="214"/>
      <c r="Z82" s="214"/>
      <c r="AA82" s="214"/>
      <c r="AB82" s="214"/>
      <c r="AC82" s="214"/>
      <c r="AD82" s="214"/>
      <c r="AE82" s="214"/>
    </row>
    <row r="83" spans="1:31" s="474" customFormat="1" ht="25.5" x14ac:dyDescent="0.25">
      <c r="A83" s="381"/>
      <c r="B83" s="382"/>
      <c r="C83" s="383"/>
      <c r="D83" s="75" t="s">
        <v>1173</v>
      </c>
      <c r="E83" s="149"/>
      <c r="F83" s="384"/>
      <c r="G83" s="384"/>
      <c r="H83" s="384"/>
      <c r="I83" s="379"/>
      <c r="J83" s="379"/>
      <c r="K83" s="16"/>
      <c r="L83" s="332"/>
      <c r="M83" s="1"/>
      <c r="N83" s="384"/>
      <c r="O83" s="384"/>
      <c r="P83" s="378"/>
      <c r="Q83" s="379"/>
      <c r="R83" s="40"/>
      <c r="S83" s="40"/>
      <c r="T83" s="361"/>
      <c r="U83" s="361"/>
      <c r="V83" s="361"/>
      <c r="W83" s="361"/>
      <c r="X83" s="3"/>
      <c r="Y83" s="214"/>
      <c r="Z83" s="214"/>
      <c r="AA83" s="214"/>
      <c r="AB83" s="214"/>
      <c r="AC83" s="214"/>
      <c r="AD83" s="214"/>
      <c r="AE83" s="214"/>
    </row>
    <row r="84" spans="1:31" s="474" customFormat="1" ht="38.25" x14ac:dyDescent="0.25">
      <c r="A84" s="381"/>
      <c r="B84" s="382"/>
      <c r="C84" s="383"/>
      <c r="D84" s="75" t="s">
        <v>1174</v>
      </c>
      <c r="E84" s="149"/>
      <c r="F84" s="384"/>
      <c r="G84" s="384"/>
      <c r="H84" s="384"/>
      <c r="I84" s="379"/>
      <c r="J84" s="379"/>
      <c r="K84" s="16"/>
      <c r="L84" s="332"/>
      <c r="M84" s="1"/>
      <c r="N84" s="384"/>
      <c r="O84" s="384"/>
      <c r="P84" s="378"/>
      <c r="Q84" s="379"/>
      <c r="R84" s="40"/>
      <c r="S84" s="40"/>
      <c r="T84" s="361"/>
      <c r="U84" s="361"/>
      <c r="V84" s="361"/>
      <c r="W84" s="361"/>
      <c r="X84" s="3"/>
      <c r="Y84" s="214"/>
      <c r="Z84" s="214"/>
      <c r="AA84" s="214"/>
      <c r="AB84" s="214"/>
      <c r="AC84" s="214"/>
      <c r="AD84" s="214"/>
      <c r="AE84" s="214"/>
    </row>
    <row r="85" spans="1:31" s="474" customFormat="1" ht="63.75" x14ac:dyDescent="0.25">
      <c r="A85" s="381"/>
      <c r="B85" s="382"/>
      <c r="C85" s="383"/>
      <c r="D85" s="75" t="s">
        <v>1175</v>
      </c>
      <c r="E85" s="149"/>
      <c r="F85" s="384"/>
      <c r="G85" s="384"/>
      <c r="H85" s="384"/>
      <c r="I85" s="379"/>
      <c r="J85" s="379"/>
      <c r="K85" s="16"/>
      <c r="L85" s="332"/>
      <c r="M85" s="1"/>
      <c r="N85" s="384"/>
      <c r="O85" s="384"/>
      <c r="P85" s="378"/>
      <c r="Q85" s="379"/>
      <c r="R85" s="40"/>
      <c r="S85" s="40"/>
      <c r="T85" s="361"/>
      <c r="U85" s="361"/>
      <c r="V85" s="361"/>
      <c r="W85" s="361"/>
      <c r="X85" s="3"/>
      <c r="Y85" s="214"/>
      <c r="Z85" s="214"/>
      <c r="AA85" s="214"/>
      <c r="AB85" s="214"/>
      <c r="AC85" s="214"/>
      <c r="AD85" s="214"/>
      <c r="AE85" s="214"/>
    </row>
    <row r="86" spans="1:31" s="474" customFormat="1" ht="25.5" x14ac:dyDescent="0.25">
      <c r="A86" s="381"/>
      <c r="B86" s="382"/>
      <c r="C86" s="383"/>
      <c r="D86" s="75" t="s">
        <v>1176</v>
      </c>
      <c r="E86" s="149"/>
      <c r="F86" s="384"/>
      <c r="G86" s="384"/>
      <c r="H86" s="384"/>
      <c r="I86" s="379"/>
      <c r="J86" s="379"/>
      <c r="K86" s="16"/>
      <c r="L86" s="332"/>
      <c r="M86" s="1"/>
      <c r="N86" s="384"/>
      <c r="O86" s="384"/>
      <c r="P86" s="378"/>
      <c r="Q86" s="379"/>
      <c r="R86" s="40"/>
      <c r="S86" s="40"/>
      <c r="T86" s="361"/>
      <c r="U86" s="361"/>
      <c r="V86" s="361"/>
      <c r="W86" s="361"/>
      <c r="X86" s="3"/>
      <c r="Y86" s="214"/>
      <c r="Z86" s="214"/>
      <c r="AA86" s="214"/>
      <c r="AB86" s="214"/>
      <c r="AC86" s="214"/>
      <c r="AD86" s="214"/>
      <c r="AE86" s="214"/>
    </row>
    <row r="87" spans="1:31" s="474" customFormat="1" ht="51" x14ac:dyDescent="0.25">
      <c r="A87" s="381"/>
      <c r="B87" s="382"/>
      <c r="C87" s="383"/>
      <c r="D87" s="75" t="s">
        <v>1177</v>
      </c>
      <c r="E87" s="149"/>
      <c r="F87" s="384"/>
      <c r="G87" s="384"/>
      <c r="H87" s="384"/>
      <c r="I87" s="379"/>
      <c r="J87" s="379"/>
      <c r="K87" s="16"/>
      <c r="L87" s="332"/>
      <c r="M87" s="1"/>
      <c r="N87" s="384"/>
      <c r="O87" s="384"/>
      <c r="P87" s="378"/>
      <c r="Q87" s="379"/>
      <c r="R87" s="40"/>
      <c r="S87" s="40"/>
      <c r="T87" s="361"/>
      <c r="U87" s="361"/>
      <c r="V87" s="361"/>
      <c r="W87" s="361"/>
      <c r="X87" s="3"/>
      <c r="Y87" s="214"/>
      <c r="Z87" s="214"/>
      <c r="AA87" s="214"/>
      <c r="AB87" s="214"/>
      <c r="AC87" s="214"/>
      <c r="AD87" s="214"/>
      <c r="AE87" s="214"/>
    </row>
    <row r="88" spans="1:31" s="474" customFormat="1" ht="89.25" x14ac:dyDescent="0.25">
      <c r="A88" s="381"/>
      <c r="B88" s="382"/>
      <c r="C88" s="383"/>
      <c r="D88" s="75" t="s">
        <v>1178</v>
      </c>
      <c r="E88" s="149"/>
      <c r="F88" s="384"/>
      <c r="G88" s="384"/>
      <c r="H88" s="384"/>
      <c r="I88" s="379"/>
      <c r="J88" s="379"/>
      <c r="K88" s="16"/>
      <c r="L88" s="332"/>
      <c r="M88" s="1">
        <v>0</v>
      </c>
      <c r="N88" s="384"/>
      <c r="O88" s="384"/>
      <c r="P88" s="378"/>
      <c r="Q88" s="379"/>
      <c r="R88" s="40"/>
      <c r="S88" s="40"/>
      <c r="T88" s="361"/>
      <c r="U88" s="361"/>
      <c r="V88" s="361"/>
      <c r="W88" s="361"/>
      <c r="X88" s="3"/>
      <c r="Y88" s="214"/>
      <c r="Z88" s="214"/>
      <c r="AA88" s="214"/>
      <c r="AB88" s="214"/>
      <c r="AC88" s="214"/>
      <c r="AD88" s="214"/>
      <c r="AE88" s="214"/>
    </row>
    <row r="89" spans="1:31" s="474" customFormat="1" ht="102" x14ac:dyDescent="0.25">
      <c r="A89" s="381">
        <v>20</v>
      </c>
      <c r="B89" s="382" t="s">
        <v>420</v>
      </c>
      <c r="C89" s="383" t="s">
        <v>1179</v>
      </c>
      <c r="D89" s="75" t="s">
        <v>1180</v>
      </c>
      <c r="E89" s="149" t="s">
        <v>100</v>
      </c>
      <c r="F89" s="384" t="s">
        <v>58</v>
      </c>
      <c r="G89" s="384">
        <v>3</v>
      </c>
      <c r="H89" s="384">
        <v>3</v>
      </c>
      <c r="I89" s="379">
        <v>9</v>
      </c>
      <c r="J89" s="379" t="s">
        <v>59</v>
      </c>
      <c r="K89" s="16" t="s">
        <v>1181</v>
      </c>
      <c r="L89" s="332" t="s">
        <v>61</v>
      </c>
      <c r="M89" s="1">
        <v>70</v>
      </c>
      <c r="N89" s="384">
        <v>2</v>
      </c>
      <c r="O89" s="384">
        <v>1</v>
      </c>
      <c r="P89" s="378">
        <v>2</v>
      </c>
      <c r="Q89" s="379" t="s">
        <v>1034</v>
      </c>
      <c r="R89" s="164" t="s">
        <v>1035</v>
      </c>
      <c r="S89" s="164" t="s">
        <v>1036</v>
      </c>
      <c r="T89" s="164" t="s">
        <v>1036</v>
      </c>
      <c r="U89" s="167" t="s">
        <v>1036</v>
      </c>
      <c r="V89" s="164" t="s">
        <v>1036</v>
      </c>
      <c r="W89" s="164" t="s">
        <v>1036</v>
      </c>
      <c r="X89" s="3"/>
      <c r="Y89" s="214"/>
      <c r="Z89" s="214"/>
      <c r="AA89" s="214"/>
      <c r="AB89" s="214"/>
      <c r="AC89" s="214"/>
      <c r="AD89" s="214"/>
      <c r="AE89" s="214"/>
    </row>
    <row r="90" spans="1:31" s="474" customFormat="1" ht="127.5" x14ac:dyDescent="0.25">
      <c r="A90" s="381"/>
      <c r="B90" s="382"/>
      <c r="C90" s="383"/>
      <c r="D90" s="75" t="s">
        <v>1182</v>
      </c>
      <c r="E90" s="149" t="s">
        <v>36</v>
      </c>
      <c r="F90" s="384"/>
      <c r="G90" s="384"/>
      <c r="H90" s="384"/>
      <c r="I90" s="379"/>
      <c r="J90" s="379"/>
      <c r="K90" s="16" t="s">
        <v>1183</v>
      </c>
      <c r="L90" s="332" t="s">
        <v>61</v>
      </c>
      <c r="M90" s="1">
        <v>70</v>
      </c>
      <c r="N90" s="384"/>
      <c r="O90" s="384"/>
      <c r="P90" s="378"/>
      <c r="Q90" s="379"/>
      <c r="R90" s="40"/>
      <c r="S90" s="40"/>
      <c r="T90" s="361"/>
      <c r="U90" s="361"/>
      <c r="V90" s="361"/>
      <c r="W90" s="361"/>
      <c r="X90" s="3"/>
      <c r="Y90" s="214"/>
      <c r="Z90" s="214"/>
      <c r="AA90" s="214"/>
      <c r="AB90" s="214"/>
      <c r="AC90" s="214"/>
      <c r="AD90" s="214"/>
      <c r="AE90" s="214"/>
    </row>
    <row r="91" spans="1:31" s="474" customFormat="1" ht="114.75" x14ac:dyDescent="0.25">
      <c r="A91" s="381"/>
      <c r="B91" s="382"/>
      <c r="C91" s="383"/>
      <c r="D91" s="75" t="s">
        <v>1184</v>
      </c>
      <c r="E91" s="149" t="s">
        <v>48</v>
      </c>
      <c r="F91" s="384"/>
      <c r="G91" s="384"/>
      <c r="H91" s="384"/>
      <c r="I91" s="379"/>
      <c r="J91" s="379"/>
      <c r="K91" s="16" t="s">
        <v>1185</v>
      </c>
      <c r="L91" s="332" t="s">
        <v>140</v>
      </c>
      <c r="M91" s="1">
        <v>85</v>
      </c>
      <c r="N91" s="384"/>
      <c r="O91" s="384"/>
      <c r="P91" s="378"/>
      <c r="Q91" s="379"/>
      <c r="R91" s="40"/>
      <c r="S91" s="40"/>
      <c r="T91" s="361"/>
      <c r="U91" s="361"/>
      <c r="V91" s="361"/>
      <c r="W91" s="361"/>
      <c r="X91" s="3"/>
      <c r="Y91" s="214"/>
      <c r="Z91" s="214"/>
      <c r="AA91" s="214"/>
      <c r="AB91" s="214"/>
      <c r="AC91" s="214"/>
      <c r="AD91" s="214"/>
      <c r="AE91" s="214"/>
    </row>
    <row r="92" spans="1:31" s="474" customFormat="1" ht="127.5" x14ac:dyDescent="0.25">
      <c r="A92" s="381"/>
      <c r="B92" s="382"/>
      <c r="C92" s="383"/>
      <c r="D92" s="75" t="s">
        <v>1186</v>
      </c>
      <c r="E92" s="149"/>
      <c r="F92" s="384"/>
      <c r="G92" s="384"/>
      <c r="H92" s="384"/>
      <c r="I92" s="379"/>
      <c r="J92" s="379"/>
      <c r="K92" s="16" t="s">
        <v>1187</v>
      </c>
      <c r="L92" s="332" t="s">
        <v>140</v>
      </c>
      <c r="M92" s="1">
        <v>85</v>
      </c>
      <c r="N92" s="384"/>
      <c r="O92" s="384"/>
      <c r="P92" s="378"/>
      <c r="Q92" s="379"/>
      <c r="R92" s="40"/>
      <c r="S92" s="40"/>
      <c r="T92" s="361"/>
      <c r="U92" s="361"/>
      <c r="V92" s="361"/>
      <c r="W92" s="361"/>
      <c r="X92" s="3"/>
      <c r="Y92" s="214"/>
      <c r="Z92" s="214"/>
      <c r="AA92" s="214"/>
      <c r="AB92" s="214"/>
      <c r="AC92" s="214"/>
      <c r="AD92" s="214"/>
      <c r="AE92" s="214"/>
    </row>
    <row r="93" spans="1:31" s="474" customFormat="1" ht="114.75" x14ac:dyDescent="0.25">
      <c r="A93" s="381">
        <v>21</v>
      </c>
      <c r="B93" s="382" t="s">
        <v>420</v>
      </c>
      <c r="C93" s="383" t="s">
        <v>1188</v>
      </c>
      <c r="D93" s="75" t="s">
        <v>1189</v>
      </c>
      <c r="E93" s="149" t="s">
        <v>100</v>
      </c>
      <c r="F93" s="384" t="s">
        <v>58</v>
      </c>
      <c r="G93" s="384">
        <v>4</v>
      </c>
      <c r="H93" s="384">
        <v>4</v>
      </c>
      <c r="I93" s="379">
        <v>16</v>
      </c>
      <c r="J93" s="379" t="s">
        <v>90</v>
      </c>
      <c r="K93" s="16" t="s">
        <v>1190</v>
      </c>
      <c r="L93" s="332" t="s">
        <v>61</v>
      </c>
      <c r="M93" s="1">
        <v>85</v>
      </c>
      <c r="N93" s="384">
        <v>2</v>
      </c>
      <c r="O93" s="384">
        <v>2</v>
      </c>
      <c r="P93" s="378">
        <v>4</v>
      </c>
      <c r="Q93" s="379" t="s">
        <v>1034</v>
      </c>
      <c r="R93" s="164" t="s">
        <v>1035</v>
      </c>
      <c r="S93" s="164" t="s">
        <v>1036</v>
      </c>
      <c r="T93" s="164" t="s">
        <v>1036</v>
      </c>
      <c r="U93" s="167" t="s">
        <v>1036</v>
      </c>
      <c r="V93" s="164" t="s">
        <v>1036</v>
      </c>
      <c r="W93" s="164" t="s">
        <v>1036</v>
      </c>
      <c r="X93" s="3"/>
      <c r="Y93" s="214"/>
      <c r="Z93" s="214"/>
      <c r="AA93" s="214"/>
      <c r="AB93" s="214"/>
      <c r="AC93" s="214"/>
      <c r="AD93" s="214"/>
      <c r="AE93" s="214"/>
    </row>
    <row r="94" spans="1:31" s="474" customFormat="1" ht="140.25" x14ac:dyDescent="0.25">
      <c r="A94" s="381"/>
      <c r="B94" s="382"/>
      <c r="C94" s="383"/>
      <c r="D94" s="75" t="s">
        <v>1191</v>
      </c>
      <c r="E94" s="149" t="s">
        <v>36</v>
      </c>
      <c r="F94" s="384"/>
      <c r="G94" s="384"/>
      <c r="H94" s="384"/>
      <c r="I94" s="379"/>
      <c r="J94" s="379"/>
      <c r="K94" s="16" t="s">
        <v>1192</v>
      </c>
      <c r="L94" s="332" t="s">
        <v>140</v>
      </c>
      <c r="M94" s="1">
        <v>85</v>
      </c>
      <c r="N94" s="384"/>
      <c r="O94" s="384"/>
      <c r="P94" s="378"/>
      <c r="Q94" s="379"/>
      <c r="R94" s="40"/>
      <c r="S94" s="40"/>
      <c r="T94" s="361"/>
      <c r="U94" s="361"/>
      <c r="V94" s="361"/>
      <c r="W94" s="361"/>
      <c r="X94" s="3"/>
      <c r="Y94" s="214"/>
      <c r="Z94" s="214"/>
      <c r="AA94" s="214"/>
      <c r="AB94" s="214"/>
      <c r="AC94" s="214"/>
      <c r="AD94" s="214"/>
      <c r="AE94" s="214"/>
    </row>
    <row r="95" spans="1:31" s="474" customFormat="1" ht="127.5" x14ac:dyDescent="0.25">
      <c r="A95" s="381"/>
      <c r="B95" s="382"/>
      <c r="C95" s="383"/>
      <c r="D95" s="75" t="s">
        <v>1193</v>
      </c>
      <c r="E95" s="149" t="s">
        <v>48</v>
      </c>
      <c r="F95" s="384"/>
      <c r="G95" s="384"/>
      <c r="H95" s="384"/>
      <c r="I95" s="379"/>
      <c r="J95" s="379"/>
      <c r="K95" s="16" t="s">
        <v>1194</v>
      </c>
      <c r="L95" s="332" t="s">
        <v>61</v>
      </c>
      <c r="M95" s="1">
        <v>70</v>
      </c>
      <c r="N95" s="384"/>
      <c r="O95" s="384"/>
      <c r="P95" s="378"/>
      <c r="Q95" s="379"/>
      <c r="R95" s="40"/>
      <c r="S95" s="40"/>
      <c r="T95" s="361"/>
      <c r="U95" s="361"/>
      <c r="V95" s="361"/>
      <c r="W95" s="361"/>
      <c r="X95" s="3"/>
      <c r="Y95" s="214"/>
      <c r="Z95" s="214"/>
      <c r="AA95" s="214"/>
      <c r="AB95" s="214"/>
      <c r="AC95" s="214"/>
      <c r="AD95" s="214"/>
      <c r="AE95" s="214"/>
    </row>
    <row r="96" spans="1:31" s="474" customFormat="1" ht="51" x14ac:dyDescent="0.25">
      <c r="A96" s="381"/>
      <c r="B96" s="382"/>
      <c r="C96" s="383"/>
      <c r="D96" s="75" t="s">
        <v>1195</v>
      </c>
      <c r="E96" s="149"/>
      <c r="F96" s="384"/>
      <c r="G96" s="384"/>
      <c r="H96" s="384"/>
      <c r="I96" s="379"/>
      <c r="J96" s="379"/>
      <c r="K96" s="16"/>
      <c r="L96" s="332"/>
      <c r="M96" s="1">
        <v>15</v>
      </c>
      <c r="N96" s="384"/>
      <c r="O96" s="384"/>
      <c r="P96" s="378"/>
      <c r="Q96" s="379"/>
      <c r="R96" s="40"/>
      <c r="S96" s="40"/>
      <c r="T96" s="361"/>
      <c r="U96" s="361"/>
      <c r="V96" s="361"/>
      <c r="W96" s="361"/>
      <c r="X96" s="3"/>
      <c r="Y96" s="214"/>
      <c r="Z96" s="214"/>
      <c r="AA96" s="214"/>
      <c r="AB96" s="214"/>
      <c r="AC96" s="214"/>
      <c r="AD96" s="214"/>
      <c r="AE96" s="214"/>
    </row>
    <row r="97" spans="1:31" s="474" customFormat="1" ht="63.75" x14ac:dyDescent="0.25">
      <c r="A97" s="381"/>
      <c r="B97" s="382"/>
      <c r="C97" s="383"/>
      <c r="D97" s="75" t="s">
        <v>1196</v>
      </c>
      <c r="E97" s="149"/>
      <c r="F97" s="384"/>
      <c r="G97" s="384"/>
      <c r="H97" s="384"/>
      <c r="I97" s="379"/>
      <c r="J97" s="379"/>
      <c r="K97" s="16"/>
      <c r="L97" s="332"/>
      <c r="M97" s="1">
        <v>15</v>
      </c>
      <c r="N97" s="384"/>
      <c r="O97" s="384"/>
      <c r="P97" s="378"/>
      <c r="Q97" s="379"/>
      <c r="R97" s="40"/>
      <c r="S97" s="40"/>
      <c r="T97" s="361"/>
      <c r="U97" s="361"/>
      <c r="V97" s="361"/>
      <c r="W97" s="361"/>
      <c r="X97" s="3"/>
      <c r="Y97" s="214"/>
      <c r="Z97" s="214"/>
      <c r="AA97" s="214"/>
      <c r="AB97" s="214"/>
      <c r="AC97" s="214"/>
      <c r="AD97" s="214"/>
      <c r="AE97" s="214"/>
    </row>
    <row r="98" spans="1:31" s="474" customFormat="1" ht="89.25" x14ac:dyDescent="0.25">
      <c r="A98" s="381">
        <v>22</v>
      </c>
      <c r="B98" s="384" t="s">
        <v>591</v>
      </c>
      <c r="C98" s="384" t="s">
        <v>1197</v>
      </c>
      <c r="D98" s="46" t="s">
        <v>1198</v>
      </c>
      <c r="E98" s="102" t="s">
        <v>36</v>
      </c>
      <c r="F98" s="384" t="s">
        <v>58</v>
      </c>
      <c r="G98" s="384">
        <v>2</v>
      </c>
      <c r="H98" s="384">
        <v>3</v>
      </c>
      <c r="I98" s="379">
        <f>+G98*H98</f>
        <v>6</v>
      </c>
      <c r="J98" s="379" t="s">
        <v>62</v>
      </c>
      <c r="K98" s="16" t="s">
        <v>1199</v>
      </c>
      <c r="L98" s="332" t="s">
        <v>140</v>
      </c>
      <c r="M98" s="1">
        <v>85</v>
      </c>
      <c r="N98" s="384">
        <v>1</v>
      </c>
      <c r="O98" s="384">
        <v>1</v>
      </c>
      <c r="P98" s="378">
        <f>+N98*O98</f>
        <v>1</v>
      </c>
      <c r="Q98" s="379" t="s">
        <v>1034</v>
      </c>
      <c r="R98" s="100" t="s">
        <v>1035</v>
      </c>
      <c r="S98" s="100" t="s">
        <v>1036</v>
      </c>
      <c r="T98" s="100" t="s">
        <v>1036</v>
      </c>
      <c r="U98" s="100" t="s">
        <v>1036</v>
      </c>
      <c r="V98" s="100" t="s">
        <v>1036</v>
      </c>
      <c r="W98" s="100" t="s">
        <v>1036</v>
      </c>
      <c r="X98" s="3"/>
      <c r="Y98" s="214"/>
      <c r="Z98" s="214"/>
      <c r="AA98" s="214"/>
      <c r="AB98" s="214"/>
      <c r="AC98" s="214"/>
      <c r="AD98" s="214"/>
      <c r="AE98" s="214"/>
    </row>
    <row r="99" spans="1:31" s="474" customFormat="1" ht="89.25" x14ac:dyDescent="0.25">
      <c r="A99" s="381"/>
      <c r="B99" s="384"/>
      <c r="C99" s="384"/>
      <c r="D99" s="3" t="s">
        <v>593</v>
      </c>
      <c r="E99" s="102" t="s">
        <v>100</v>
      </c>
      <c r="F99" s="384"/>
      <c r="G99" s="384"/>
      <c r="H99" s="384"/>
      <c r="I99" s="379"/>
      <c r="J99" s="379"/>
      <c r="K99" s="16" t="s">
        <v>1200</v>
      </c>
      <c r="L99" s="332" t="s">
        <v>61</v>
      </c>
      <c r="M99" s="1">
        <v>85</v>
      </c>
      <c r="N99" s="384"/>
      <c r="O99" s="384"/>
      <c r="P99" s="378"/>
      <c r="Q99" s="379"/>
      <c r="R99" s="11"/>
      <c r="S99" s="11"/>
      <c r="T99" s="352"/>
      <c r="U99" s="48"/>
      <c r="V99" s="352"/>
      <c r="W99" s="352"/>
      <c r="X99" s="3"/>
      <c r="Y99" s="214"/>
      <c r="Z99" s="214"/>
      <c r="AA99" s="214"/>
      <c r="AB99" s="214"/>
      <c r="AC99" s="214"/>
      <c r="AD99" s="214"/>
      <c r="AE99" s="214"/>
    </row>
    <row r="100" spans="1:31" s="474" customFormat="1" ht="51" x14ac:dyDescent="0.25">
      <c r="A100" s="381"/>
      <c r="B100" s="384"/>
      <c r="C100" s="384"/>
      <c r="D100" s="3" t="s">
        <v>1201</v>
      </c>
      <c r="E100" s="102"/>
      <c r="F100" s="384"/>
      <c r="G100" s="384"/>
      <c r="H100" s="384"/>
      <c r="I100" s="379"/>
      <c r="J100" s="379"/>
      <c r="K100" s="16" t="s">
        <v>1202</v>
      </c>
      <c r="L100" s="332" t="s">
        <v>61</v>
      </c>
      <c r="M100" s="1">
        <v>85</v>
      </c>
      <c r="N100" s="384"/>
      <c r="O100" s="384"/>
      <c r="P100" s="378"/>
      <c r="Q100" s="379"/>
      <c r="R100" s="11"/>
      <c r="S100" s="11"/>
      <c r="T100" s="352"/>
      <c r="U100" s="352"/>
      <c r="V100" s="352"/>
      <c r="W100" s="352"/>
      <c r="X100" s="3"/>
      <c r="Y100" s="214"/>
      <c r="Z100" s="214"/>
      <c r="AA100" s="214"/>
      <c r="AB100" s="214"/>
      <c r="AC100" s="214"/>
      <c r="AD100" s="214"/>
      <c r="AE100" s="214"/>
    </row>
    <row r="101" spans="1:31" s="474" customFormat="1" ht="51" x14ac:dyDescent="0.25">
      <c r="A101" s="381"/>
      <c r="B101" s="384"/>
      <c r="C101" s="384"/>
      <c r="D101" s="3" t="s">
        <v>1203</v>
      </c>
      <c r="E101" s="102"/>
      <c r="F101" s="384"/>
      <c r="G101" s="384"/>
      <c r="H101" s="384"/>
      <c r="I101" s="379"/>
      <c r="J101" s="379"/>
      <c r="K101" s="16"/>
      <c r="L101" s="332"/>
      <c r="M101" s="1">
        <v>0</v>
      </c>
      <c r="N101" s="384"/>
      <c r="O101" s="384"/>
      <c r="P101" s="378"/>
      <c r="Q101" s="379"/>
      <c r="R101" s="11"/>
      <c r="S101" s="11"/>
      <c r="T101" s="352"/>
      <c r="U101" s="352"/>
      <c r="V101" s="352"/>
      <c r="W101" s="352"/>
      <c r="X101" s="3"/>
      <c r="Y101" s="214"/>
      <c r="Z101" s="214"/>
      <c r="AA101" s="214"/>
      <c r="AB101" s="214"/>
      <c r="AC101" s="214"/>
      <c r="AD101" s="214"/>
      <c r="AE101" s="214"/>
    </row>
    <row r="102" spans="1:31" s="474" customFormat="1" ht="76.5" x14ac:dyDescent="0.25">
      <c r="A102" s="381">
        <v>23</v>
      </c>
      <c r="B102" s="384" t="s">
        <v>591</v>
      </c>
      <c r="C102" s="384" t="s">
        <v>1204</v>
      </c>
      <c r="D102" s="3" t="s">
        <v>1205</v>
      </c>
      <c r="E102" s="102" t="s">
        <v>36</v>
      </c>
      <c r="F102" s="384" t="s">
        <v>58</v>
      </c>
      <c r="G102" s="384">
        <v>2</v>
      </c>
      <c r="H102" s="384">
        <v>3</v>
      </c>
      <c r="I102" s="379">
        <f>+G102*H102</f>
        <v>6</v>
      </c>
      <c r="J102" s="379" t="s">
        <v>62</v>
      </c>
      <c r="K102" s="16" t="s">
        <v>1206</v>
      </c>
      <c r="L102" s="332" t="s">
        <v>61</v>
      </c>
      <c r="M102" s="1">
        <v>85</v>
      </c>
      <c r="N102" s="384">
        <v>1</v>
      </c>
      <c r="O102" s="384">
        <v>2</v>
      </c>
      <c r="P102" s="378">
        <f>+N102*O102</f>
        <v>2</v>
      </c>
      <c r="Q102" s="379" t="s">
        <v>1034</v>
      </c>
      <c r="R102" s="100" t="s">
        <v>1035</v>
      </c>
      <c r="S102" s="100" t="s">
        <v>1036</v>
      </c>
      <c r="T102" s="100" t="s">
        <v>1036</v>
      </c>
      <c r="U102" s="100" t="s">
        <v>1036</v>
      </c>
      <c r="V102" s="100" t="s">
        <v>1036</v>
      </c>
      <c r="W102" s="100" t="s">
        <v>1036</v>
      </c>
      <c r="X102" s="3"/>
      <c r="Y102" s="214"/>
      <c r="Z102" s="214"/>
      <c r="AA102" s="214"/>
      <c r="AB102" s="214"/>
      <c r="AC102" s="214"/>
      <c r="AD102" s="214"/>
      <c r="AE102" s="214"/>
    </row>
    <row r="103" spans="1:31" s="474" customFormat="1" ht="89.25" x14ac:dyDescent="0.25">
      <c r="A103" s="381"/>
      <c r="B103" s="384"/>
      <c r="C103" s="384"/>
      <c r="D103" s="3" t="s">
        <v>1207</v>
      </c>
      <c r="E103" s="102" t="s">
        <v>100</v>
      </c>
      <c r="F103" s="384"/>
      <c r="G103" s="384"/>
      <c r="H103" s="384"/>
      <c r="I103" s="379"/>
      <c r="J103" s="379"/>
      <c r="K103" s="16" t="s">
        <v>1208</v>
      </c>
      <c r="L103" s="332" t="s">
        <v>140</v>
      </c>
      <c r="M103" s="1">
        <v>70</v>
      </c>
      <c r="N103" s="384"/>
      <c r="O103" s="384"/>
      <c r="P103" s="378"/>
      <c r="Q103" s="379"/>
      <c r="R103" s="11"/>
      <c r="S103" s="11"/>
      <c r="T103" s="352"/>
      <c r="U103" s="352"/>
      <c r="V103" s="352"/>
      <c r="W103" s="352"/>
      <c r="X103" s="3"/>
      <c r="Y103" s="214"/>
      <c r="Z103" s="214"/>
      <c r="AA103" s="214"/>
      <c r="AB103" s="214"/>
      <c r="AC103" s="214"/>
      <c r="AD103" s="214"/>
      <c r="AE103" s="214"/>
    </row>
    <row r="104" spans="1:31" s="474" customFormat="1" ht="25.5" x14ac:dyDescent="0.25">
      <c r="A104" s="381"/>
      <c r="B104" s="384"/>
      <c r="C104" s="384"/>
      <c r="D104" s="3" t="s">
        <v>1209</v>
      </c>
      <c r="E104" s="102"/>
      <c r="F104" s="384"/>
      <c r="G104" s="384"/>
      <c r="H104" s="384"/>
      <c r="I104" s="379"/>
      <c r="J104" s="379"/>
      <c r="K104" s="16"/>
      <c r="L104" s="332"/>
      <c r="M104" s="1">
        <v>0</v>
      </c>
      <c r="N104" s="384"/>
      <c r="O104" s="384"/>
      <c r="P104" s="378"/>
      <c r="Q104" s="379"/>
      <c r="R104" s="11"/>
      <c r="S104" s="11"/>
      <c r="T104" s="352"/>
      <c r="U104" s="352"/>
      <c r="V104" s="352"/>
      <c r="W104" s="352"/>
      <c r="X104" s="3"/>
      <c r="Y104" s="214"/>
      <c r="Z104" s="214"/>
      <c r="AA104" s="214"/>
      <c r="AB104" s="214"/>
      <c r="AC104" s="214"/>
      <c r="AD104" s="214"/>
      <c r="AE104" s="214"/>
    </row>
    <row r="105" spans="1:31" s="474" customFormat="1" ht="76.5" x14ac:dyDescent="0.25">
      <c r="A105" s="381">
        <v>24</v>
      </c>
      <c r="B105" s="384" t="s">
        <v>650</v>
      </c>
      <c r="C105" s="384" t="s">
        <v>1210</v>
      </c>
      <c r="D105" s="46" t="s">
        <v>1211</v>
      </c>
      <c r="E105" s="473" t="s">
        <v>100</v>
      </c>
      <c r="F105" s="384" t="s">
        <v>58</v>
      </c>
      <c r="G105" s="384">
        <v>3</v>
      </c>
      <c r="H105" s="384">
        <v>3</v>
      </c>
      <c r="I105" s="379">
        <f>+G105*H105</f>
        <v>9</v>
      </c>
      <c r="J105" s="379" t="s">
        <v>59</v>
      </c>
      <c r="K105" s="16" t="s">
        <v>1212</v>
      </c>
      <c r="L105" s="340" t="s">
        <v>61</v>
      </c>
      <c r="M105" s="42">
        <v>85</v>
      </c>
      <c r="N105" s="384">
        <v>1</v>
      </c>
      <c r="O105" s="384">
        <v>1</v>
      </c>
      <c r="P105" s="378">
        <f>+N105*O105</f>
        <v>1</v>
      </c>
      <c r="Q105" s="379" t="s">
        <v>1034</v>
      </c>
      <c r="R105" s="100" t="s">
        <v>1035</v>
      </c>
      <c r="S105" s="150" t="s">
        <v>1036</v>
      </c>
      <c r="T105" s="150" t="s">
        <v>1036</v>
      </c>
      <c r="U105" s="150" t="s">
        <v>1036</v>
      </c>
      <c r="V105" s="150" t="s">
        <v>1036</v>
      </c>
      <c r="W105" s="150" t="s">
        <v>1036</v>
      </c>
      <c r="X105" s="11"/>
      <c r="Y105" s="236"/>
      <c r="Z105" s="236"/>
      <c r="AA105" s="236"/>
      <c r="AB105" s="236"/>
      <c r="AC105" s="236"/>
      <c r="AD105" s="236"/>
      <c r="AE105" s="236"/>
    </row>
    <row r="106" spans="1:31" s="474" customFormat="1" ht="63.75" x14ac:dyDescent="0.25">
      <c r="A106" s="381"/>
      <c r="B106" s="384"/>
      <c r="C106" s="384"/>
      <c r="D106" s="46" t="s">
        <v>1213</v>
      </c>
      <c r="E106" s="102" t="s">
        <v>36</v>
      </c>
      <c r="F106" s="384"/>
      <c r="G106" s="384"/>
      <c r="H106" s="384"/>
      <c r="I106" s="379"/>
      <c r="J106" s="379"/>
      <c r="K106" s="49" t="s">
        <v>1214</v>
      </c>
      <c r="L106" s="332" t="s">
        <v>61</v>
      </c>
      <c r="M106" s="1">
        <v>85</v>
      </c>
      <c r="N106" s="384"/>
      <c r="O106" s="384"/>
      <c r="P106" s="378"/>
      <c r="Q106" s="379"/>
      <c r="R106" s="11"/>
      <c r="S106" s="11"/>
      <c r="T106" s="352"/>
      <c r="U106" s="352"/>
      <c r="V106" s="352"/>
      <c r="W106" s="352"/>
      <c r="X106" s="3"/>
      <c r="Y106" s="214"/>
      <c r="Z106" s="214"/>
      <c r="AA106" s="214"/>
      <c r="AB106" s="214"/>
      <c r="AC106" s="214"/>
      <c r="AD106" s="214"/>
      <c r="AE106" s="214"/>
    </row>
    <row r="107" spans="1:31" s="474" customFormat="1" ht="76.5" x14ac:dyDescent="0.25">
      <c r="A107" s="381"/>
      <c r="B107" s="384"/>
      <c r="C107" s="384"/>
      <c r="D107" s="16" t="s">
        <v>1215</v>
      </c>
      <c r="E107" s="102"/>
      <c r="F107" s="384"/>
      <c r="G107" s="384"/>
      <c r="H107" s="384"/>
      <c r="I107" s="379"/>
      <c r="J107" s="379"/>
      <c r="K107" s="27" t="s">
        <v>1216</v>
      </c>
      <c r="L107" s="332" t="s">
        <v>61</v>
      </c>
      <c r="M107" s="1">
        <v>85</v>
      </c>
      <c r="N107" s="384"/>
      <c r="O107" s="384"/>
      <c r="P107" s="378"/>
      <c r="Q107" s="379"/>
      <c r="R107" s="11"/>
      <c r="S107" s="11"/>
      <c r="T107" s="352"/>
      <c r="U107" s="352"/>
      <c r="V107" s="352"/>
      <c r="W107" s="352"/>
      <c r="X107" s="3"/>
      <c r="Y107" s="214"/>
      <c r="Z107" s="214"/>
      <c r="AA107" s="214"/>
      <c r="AB107" s="214"/>
      <c r="AC107" s="214"/>
      <c r="AD107" s="214"/>
      <c r="AE107" s="214"/>
    </row>
    <row r="108" spans="1:31" s="474" customFormat="1" ht="63.75" x14ac:dyDescent="0.25">
      <c r="A108" s="381"/>
      <c r="B108" s="384"/>
      <c r="C108" s="384"/>
      <c r="D108" s="24" t="s">
        <v>1217</v>
      </c>
      <c r="E108" s="102"/>
      <c r="F108" s="384"/>
      <c r="G108" s="384"/>
      <c r="H108" s="384"/>
      <c r="I108" s="379"/>
      <c r="J108" s="379"/>
      <c r="K108" s="16" t="s">
        <v>1218</v>
      </c>
      <c r="L108" s="332" t="s">
        <v>61</v>
      </c>
      <c r="M108" s="1">
        <v>55</v>
      </c>
      <c r="N108" s="384"/>
      <c r="O108" s="384"/>
      <c r="P108" s="378"/>
      <c r="Q108" s="379"/>
      <c r="R108" s="11"/>
      <c r="S108" s="11"/>
      <c r="T108" s="352"/>
      <c r="U108" s="352"/>
      <c r="V108" s="352"/>
      <c r="W108" s="352"/>
      <c r="X108" s="3"/>
      <c r="Y108" s="214"/>
      <c r="Z108" s="214"/>
      <c r="AA108" s="214"/>
      <c r="AB108" s="214"/>
      <c r="AC108" s="214"/>
      <c r="AD108" s="214"/>
      <c r="AE108" s="214"/>
    </row>
    <row r="109" spans="1:31" s="474" customFormat="1" ht="89.25" x14ac:dyDescent="0.25">
      <c r="A109" s="381"/>
      <c r="B109" s="384"/>
      <c r="C109" s="384"/>
      <c r="D109" s="24" t="s">
        <v>1219</v>
      </c>
      <c r="E109" s="102"/>
      <c r="F109" s="384"/>
      <c r="G109" s="384"/>
      <c r="H109" s="384"/>
      <c r="I109" s="379"/>
      <c r="J109" s="379"/>
      <c r="K109" s="16" t="s">
        <v>1220</v>
      </c>
      <c r="L109" s="332" t="s">
        <v>140</v>
      </c>
      <c r="M109" s="1">
        <v>85</v>
      </c>
      <c r="N109" s="384"/>
      <c r="O109" s="384"/>
      <c r="P109" s="378"/>
      <c r="Q109" s="379"/>
      <c r="R109" s="11"/>
      <c r="S109" s="11"/>
      <c r="T109" s="352"/>
      <c r="U109" s="352"/>
      <c r="V109" s="352"/>
      <c r="W109" s="352"/>
      <c r="X109" s="3"/>
      <c r="Y109" s="214"/>
      <c r="Z109" s="214"/>
      <c r="AA109" s="214"/>
      <c r="AB109" s="214"/>
      <c r="AC109" s="214"/>
      <c r="AD109" s="214"/>
      <c r="AE109" s="214"/>
    </row>
    <row r="110" spans="1:31" s="474" customFormat="1" ht="63.75" x14ac:dyDescent="0.25">
      <c r="A110" s="381">
        <v>25</v>
      </c>
      <c r="B110" s="384" t="s">
        <v>650</v>
      </c>
      <c r="C110" s="384" t="s">
        <v>1221</v>
      </c>
      <c r="D110" s="88" t="s">
        <v>1222</v>
      </c>
      <c r="E110" s="102" t="s">
        <v>100</v>
      </c>
      <c r="F110" s="384" t="s">
        <v>58</v>
      </c>
      <c r="G110" s="384">
        <v>1</v>
      </c>
      <c r="H110" s="384">
        <v>2</v>
      </c>
      <c r="I110" s="379">
        <f>+G110*H110</f>
        <v>2</v>
      </c>
      <c r="J110" s="379" t="s">
        <v>1034</v>
      </c>
      <c r="K110" s="46" t="s">
        <v>1223</v>
      </c>
      <c r="L110" s="332" t="s">
        <v>61</v>
      </c>
      <c r="M110" s="1">
        <v>85</v>
      </c>
      <c r="N110" s="384">
        <v>1</v>
      </c>
      <c r="O110" s="384">
        <v>2</v>
      </c>
      <c r="P110" s="378">
        <f>+N110*O110</f>
        <v>2</v>
      </c>
      <c r="Q110" s="379" t="s">
        <v>1034</v>
      </c>
      <c r="R110" s="100" t="s">
        <v>1035</v>
      </c>
      <c r="S110" s="150" t="s">
        <v>1036</v>
      </c>
      <c r="T110" s="150" t="s">
        <v>1036</v>
      </c>
      <c r="U110" s="150" t="s">
        <v>1036</v>
      </c>
      <c r="V110" s="150" t="s">
        <v>1036</v>
      </c>
      <c r="W110" s="150" t="s">
        <v>1036</v>
      </c>
      <c r="X110" s="3"/>
      <c r="Y110" s="214"/>
      <c r="Z110" s="214"/>
      <c r="AA110" s="214"/>
      <c r="AB110" s="214"/>
      <c r="AC110" s="214"/>
      <c r="AD110" s="214"/>
      <c r="AE110" s="214"/>
    </row>
    <row r="111" spans="1:31" s="474" customFormat="1" ht="51" x14ac:dyDescent="0.25">
      <c r="A111" s="381"/>
      <c r="B111" s="384"/>
      <c r="C111" s="384"/>
      <c r="D111" s="89" t="s">
        <v>1224</v>
      </c>
      <c r="E111" s="102"/>
      <c r="F111" s="384"/>
      <c r="G111" s="384"/>
      <c r="H111" s="384"/>
      <c r="I111" s="379"/>
      <c r="J111" s="379"/>
      <c r="K111" s="46" t="s">
        <v>1225</v>
      </c>
      <c r="L111" s="332" t="s">
        <v>61</v>
      </c>
      <c r="M111" s="1">
        <v>85</v>
      </c>
      <c r="N111" s="384"/>
      <c r="O111" s="384"/>
      <c r="P111" s="378"/>
      <c r="Q111" s="379"/>
      <c r="R111" s="11"/>
      <c r="S111" s="11"/>
      <c r="T111" s="352"/>
      <c r="U111" s="352"/>
      <c r="V111" s="352"/>
      <c r="W111" s="352"/>
      <c r="X111" s="3"/>
      <c r="Y111" s="214"/>
      <c r="Z111" s="214"/>
      <c r="AA111" s="214"/>
      <c r="AB111" s="214"/>
      <c r="AC111" s="214"/>
      <c r="AD111" s="214"/>
      <c r="AE111" s="214"/>
    </row>
    <row r="112" spans="1:31" s="474" customFormat="1" x14ac:dyDescent="0.25">
      <c r="A112" s="381"/>
      <c r="B112" s="384"/>
      <c r="C112" s="384"/>
      <c r="D112" s="89" t="s">
        <v>1226</v>
      </c>
      <c r="E112" s="102"/>
      <c r="F112" s="384"/>
      <c r="G112" s="384"/>
      <c r="H112" s="384"/>
      <c r="I112" s="379"/>
      <c r="J112" s="379"/>
      <c r="K112" s="46"/>
      <c r="L112" s="332"/>
      <c r="M112" s="1">
        <v>0</v>
      </c>
      <c r="N112" s="384"/>
      <c r="O112" s="384"/>
      <c r="P112" s="378"/>
      <c r="Q112" s="379"/>
      <c r="R112" s="11"/>
      <c r="S112" s="11"/>
      <c r="T112" s="352"/>
      <c r="U112" s="352"/>
      <c r="V112" s="352"/>
      <c r="W112" s="352"/>
      <c r="X112" s="3"/>
      <c r="Y112" s="214"/>
      <c r="Z112" s="214"/>
      <c r="AA112" s="214"/>
      <c r="AB112" s="214"/>
      <c r="AC112" s="214"/>
      <c r="AD112" s="214"/>
      <c r="AE112" s="214"/>
    </row>
    <row r="113" spans="1:31" s="474" customFormat="1" ht="38.25" x14ac:dyDescent="0.25">
      <c r="A113" s="381">
        <v>26</v>
      </c>
      <c r="B113" s="384" t="s">
        <v>650</v>
      </c>
      <c r="C113" s="384" t="s">
        <v>1227</v>
      </c>
      <c r="D113" s="24" t="s">
        <v>1228</v>
      </c>
      <c r="E113" s="102" t="s">
        <v>100</v>
      </c>
      <c r="F113" s="384" t="s">
        <v>58</v>
      </c>
      <c r="G113" s="384">
        <v>4</v>
      </c>
      <c r="H113" s="384">
        <v>1</v>
      </c>
      <c r="I113" s="379">
        <f>+G113*H113</f>
        <v>4</v>
      </c>
      <c r="J113" s="379" t="s">
        <v>62</v>
      </c>
      <c r="K113" s="16" t="s">
        <v>1229</v>
      </c>
      <c r="L113" s="332" t="s">
        <v>61</v>
      </c>
      <c r="M113" s="1">
        <v>85</v>
      </c>
      <c r="N113" s="384">
        <v>2</v>
      </c>
      <c r="O113" s="384">
        <v>1</v>
      </c>
      <c r="P113" s="378">
        <f>+N113*O113</f>
        <v>2</v>
      </c>
      <c r="Q113" s="379" t="s">
        <v>1034</v>
      </c>
      <c r="R113" s="100" t="s">
        <v>1035</v>
      </c>
      <c r="S113" s="150" t="s">
        <v>1036</v>
      </c>
      <c r="T113" s="150" t="s">
        <v>1036</v>
      </c>
      <c r="U113" s="150" t="s">
        <v>1036</v>
      </c>
      <c r="V113" s="150" t="s">
        <v>1036</v>
      </c>
      <c r="W113" s="150" t="s">
        <v>1036</v>
      </c>
      <c r="X113" s="3"/>
      <c r="Y113" s="214"/>
      <c r="Z113" s="214"/>
      <c r="AA113" s="214"/>
      <c r="AB113" s="214"/>
      <c r="AC113" s="214"/>
      <c r="AD113" s="214"/>
      <c r="AE113" s="214"/>
    </row>
    <row r="114" spans="1:31" s="474" customFormat="1" ht="76.5" x14ac:dyDescent="0.25">
      <c r="A114" s="381"/>
      <c r="B114" s="384"/>
      <c r="C114" s="384"/>
      <c r="D114" s="46" t="s">
        <v>1230</v>
      </c>
      <c r="E114" s="102" t="s">
        <v>36</v>
      </c>
      <c r="F114" s="384"/>
      <c r="G114" s="384"/>
      <c r="H114" s="384"/>
      <c r="I114" s="379"/>
      <c r="J114" s="379"/>
      <c r="K114" s="46" t="s">
        <v>1231</v>
      </c>
      <c r="L114" s="332" t="s">
        <v>61</v>
      </c>
      <c r="M114" s="1">
        <v>70</v>
      </c>
      <c r="N114" s="384"/>
      <c r="O114" s="384"/>
      <c r="P114" s="378"/>
      <c r="Q114" s="379"/>
      <c r="R114" s="11"/>
      <c r="S114" s="11"/>
      <c r="T114" s="352"/>
      <c r="U114" s="352"/>
      <c r="V114" s="352"/>
      <c r="W114" s="352"/>
      <c r="X114" s="3"/>
      <c r="Y114" s="214"/>
      <c r="Z114" s="214"/>
      <c r="AA114" s="214"/>
      <c r="AB114" s="214"/>
      <c r="AC114" s="214"/>
      <c r="AD114" s="214"/>
      <c r="AE114" s="214"/>
    </row>
    <row r="115" spans="1:31" s="474" customFormat="1" ht="76.5" x14ac:dyDescent="0.25">
      <c r="A115" s="381"/>
      <c r="B115" s="384"/>
      <c r="C115" s="384"/>
      <c r="D115" s="3"/>
      <c r="E115" s="102"/>
      <c r="F115" s="384"/>
      <c r="G115" s="384"/>
      <c r="H115" s="384"/>
      <c r="I115" s="379"/>
      <c r="J115" s="379"/>
      <c r="K115" s="16" t="s">
        <v>1232</v>
      </c>
      <c r="L115" s="332" t="s">
        <v>61</v>
      </c>
      <c r="M115" s="1">
        <v>85</v>
      </c>
      <c r="N115" s="384"/>
      <c r="O115" s="384"/>
      <c r="P115" s="378"/>
      <c r="Q115" s="379"/>
      <c r="R115" s="11"/>
      <c r="S115" s="11"/>
      <c r="T115" s="352"/>
      <c r="U115" s="352"/>
      <c r="V115" s="352"/>
      <c r="W115" s="352"/>
      <c r="X115" s="3"/>
      <c r="Y115" s="214"/>
      <c r="Z115" s="214"/>
      <c r="AA115" s="214"/>
      <c r="AB115" s="214"/>
      <c r="AC115" s="214"/>
      <c r="AD115" s="214"/>
      <c r="AE115" s="214"/>
    </row>
    <row r="116" spans="1:31" s="474" customFormat="1" ht="25.5" x14ac:dyDescent="0.25">
      <c r="A116" s="381">
        <v>27</v>
      </c>
      <c r="B116" s="384" t="s">
        <v>650</v>
      </c>
      <c r="C116" s="407" t="s">
        <v>1233</v>
      </c>
      <c r="D116" s="24" t="s">
        <v>1234</v>
      </c>
      <c r="E116" s="102" t="s">
        <v>100</v>
      </c>
      <c r="F116" s="384" t="s">
        <v>653</v>
      </c>
      <c r="G116" s="384">
        <v>4</v>
      </c>
      <c r="H116" s="384">
        <v>1</v>
      </c>
      <c r="I116" s="379">
        <f>+G116*H116</f>
        <v>4</v>
      </c>
      <c r="J116" s="379" t="s">
        <v>90</v>
      </c>
      <c r="K116" s="51" t="s">
        <v>1235</v>
      </c>
      <c r="L116" s="332" t="s">
        <v>61</v>
      </c>
      <c r="M116" s="1">
        <v>55</v>
      </c>
      <c r="N116" s="384">
        <v>3</v>
      </c>
      <c r="O116" s="384">
        <v>1</v>
      </c>
      <c r="P116" s="378">
        <f>+N116*O116</f>
        <v>3</v>
      </c>
      <c r="Q116" s="379" t="s">
        <v>1034</v>
      </c>
      <c r="R116" s="100" t="s">
        <v>1035</v>
      </c>
      <c r="S116" s="150" t="s">
        <v>1036</v>
      </c>
      <c r="T116" s="150" t="s">
        <v>1036</v>
      </c>
      <c r="U116" s="153" t="s">
        <v>1036</v>
      </c>
      <c r="V116" s="150" t="s">
        <v>1036</v>
      </c>
      <c r="W116" s="150" t="s">
        <v>1036</v>
      </c>
      <c r="X116" s="3"/>
      <c r="Y116" s="214"/>
      <c r="Z116" s="214"/>
      <c r="AA116" s="214"/>
      <c r="AB116" s="214"/>
      <c r="AC116" s="214"/>
      <c r="AD116" s="214"/>
      <c r="AE116" s="214"/>
    </row>
    <row r="117" spans="1:31" s="474" customFormat="1" ht="25.5" x14ac:dyDescent="0.25">
      <c r="A117" s="381"/>
      <c r="B117" s="384"/>
      <c r="C117" s="407"/>
      <c r="D117" s="24" t="s">
        <v>1236</v>
      </c>
      <c r="E117" s="102" t="s">
        <v>36</v>
      </c>
      <c r="F117" s="384"/>
      <c r="G117" s="384"/>
      <c r="H117" s="384"/>
      <c r="I117" s="379"/>
      <c r="J117" s="379"/>
      <c r="K117" s="92" t="s">
        <v>1237</v>
      </c>
      <c r="L117" s="332" t="s">
        <v>61</v>
      </c>
      <c r="M117" s="94">
        <v>55</v>
      </c>
      <c r="N117" s="384"/>
      <c r="O117" s="384"/>
      <c r="P117" s="378"/>
      <c r="Q117" s="379"/>
      <c r="R117" s="11"/>
      <c r="S117" s="10"/>
      <c r="T117" s="367"/>
      <c r="U117" s="26"/>
      <c r="V117" s="367"/>
      <c r="W117" s="367"/>
      <c r="X117" s="3"/>
      <c r="Y117" s="214"/>
      <c r="Z117" s="214"/>
      <c r="AA117" s="214"/>
      <c r="AB117" s="214"/>
      <c r="AC117" s="214"/>
      <c r="AD117" s="214"/>
      <c r="AE117" s="214"/>
    </row>
    <row r="118" spans="1:31" s="474" customFormat="1" ht="63.75" x14ac:dyDescent="0.25">
      <c r="A118" s="381"/>
      <c r="B118" s="384"/>
      <c r="C118" s="407"/>
      <c r="D118" s="95"/>
      <c r="E118" s="102"/>
      <c r="F118" s="384"/>
      <c r="G118" s="384"/>
      <c r="H118" s="384"/>
      <c r="I118" s="379"/>
      <c r="J118" s="379"/>
      <c r="K118" s="16" t="s">
        <v>1238</v>
      </c>
      <c r="L118" s="332" t="s">
        <v>61</v>
      </c>
      <c r="M118" s="1">
        <v>85</v>
      </c>
      <c r="N118" s="384"/>
      <c r="O118" s="384"/>
      <c r="P118" s="378"/>
      <c r="Q118" s="379"/>
      <c r="R118" s="11"/>
      <c r="S118" s="11"/>
      <c r="T118" s="352"/>
      <c r="U118" s="48"/>
      <c r="V118" s="352"/>
      <c r="W118" s="352"/>
      <c r="X118" s="3"/>
      <c r="Y118" s="214"/>
      <c r="Z118" s="214"/>
      <c r="AA118" s="214"/>
      <c r="AB118" s="214"/>
      <c r="AC118" s="214"/>
      <c r="AD118" s="214"/>
      <c r="AE118" s="214"/>
    </row>
    <row r="119" spans="1:31" s="474" customFormat="1" ht="76.5" x14ac:dyDescent="0.25">
      <c r="A119" s="381">
        <v>28</v>
      </c>
      <c r="B119" s="384" t="s">
        <v>1431</v>
      </c>
      <c r="C119" s="375" t="s">
        <v>1239</v>
      </c>
      <c r="D119" s="51" t="s">
        <v>1240</v>
      </c>
      <c r="E119" s="102" t="s">
        <v>36</v>
      </c>
      <c r="F119" s="384" t="s">
        <v>58</v>
      </c>
      <c r="G119" s="384">
        <v>2</v>
      </c>
      <c r="H119" s="384">
        <v>2</v>
      </c>
      <c r="I119" s="379">
        <f>+G119*H119</f>
        <v>4</v>
      </c>
      <c r="J119" s="379" t="s">
        <v>1034</v>
      </c>
      <c r="K119" s="7" t="s">
        <v>1241</v>
      </c>
      <c r="L119" s="332" t="s">
        <v>61</v>
      </c>
      <c r="M119" s="1">
        <v>90</v>
      </c>
      <c r="N119" s="384">
        <v>1</v>
      </c>
      <c r="O119" s="384">
        <v>2</v>
      </c>
      <c r="P119" s="378">
        <f>+N119*O119</f>
        <v>2</v>
      </c>
      <c r="Q119" s="379" t="s">
        <v>1034</v>
      </c>
      <c r="R119" s="168" t="s">
        <v>1035</v>
      </c>
      <c r="S119" s="168" t="s">
        <v>1036</v>
      </c>
      <c r="T119" s="168" t="s">
        <v>1036</v>
      </c>
      <c r="U119" s="168" t="s">
        <v>1036</v>
      </c>
      <c r="V119" s="168" t="s">
        <v>1036</v>
      </c>
      <c r="W119" s="168" t="s">
        <v>1036</v>
      </c>
      <c r="X119" s="2"/>
      <c r="Y119" s="102"/>
      <c r="Z119" s="102"/>
      <c r="AA119" s="102"/>
      <c r="AB119" s="102"/>
      <c r="AC119" s="102"/>
      <c r="AD119" s="102"/>
      <c r="AE119" s="102"/>
    </row>
    <row r="120" spans="1:31" s="474" customFormat="1" ht="63.75" x14ac:dyDescent="0.25">
      <c r="A120" s="381"/>
      <c r="B120" s="384"/>
      <c r="C120" s="375"/>
      <c r="D120" s="51" t="s">
        <v>1242</v>
      </c>
      <c r="E120" s="102"/>
      <c r="F120" s="384"/>
      <c r="G120" s="384"/>
      <c r="H120" s="384"/>
      <c r="I120" s="379"/>
      <c r="J120" s="379"/>
      <c r="K120" s="7" t="s">
        <v>1243</v>
      </c>
      <c r="L120" s="332" t="s">
        <v>61</v>
      </c>
      <c r="M120" s="1">
        <v>85</v>
      </c>
      <c r="N120" s="384"/>
      <c r="O120" s="384"/>
      <c r="P120" s="378"/>
      <c r="Q120" s="379"/>
      <c r="R120" s="2"/>
      <c r="S120" s="2"/>
      <c r="T120" s="2"/>
      <c r="U120" s="2"/>
      <c r="V120" s="2"/>
      <c r="W120" s="2"/>
      <c r="X120" s="2"/>
      <c r="Y120" s="102"/>
      <c r="Z120" s="102"/>
      <c r="AA120" s="102"/>
      <c r="AB120" s="102"/>
      <c r="AC120" s="102"/>
      <c r="AD120" s="102"/>
      <c r="AE120" s="102"/>
    </row>
    <row r="121" spans="1:31" s="474" customFormat="1" ht="25.5" x14ac:dyDescent="0.25">
      <c r="A121" s="381"/>
      <c r="B121" s="384"/>
      <c r="C121" s="375"/>
      <c r="D121" s="51" t="s">
        <v>1244</v>
      </c>
      <c r="E121" s="102"/>
      <c r="F121" s="384"/>
      <c r="G121" s="384"/>
      <c r="H121" s="384"/>
      <c r="I121" s="379"/>
      <c r="J121" s="379"/>
      <c r="K121" s="7" t="s">
        <v>1245</v>
      </c>
      <c r="L121" s="332" t="s">
        <v>61</v>
      </c>
      <c r="M121" s="1">
        <v>90</v>
      </c>
      <c r="N121" s="384"/>
      <c r="O121" s="384"/>
      <c r="P121" s="378"/>
      <c r="Q121" s="379"/>
      <c r="R121" s="2"/>
      <c r="S121" s="2"/>
      <c r="T121" s="2"/>
      <c r="U121" s="2"/>
      <c r="V121" s="2"/>
      <c r="W121" s="2"/>
      <c r="X121" s="2"/>
      <c r="Y121" s="102"/>
      <c r="Z121" s="102"/>
      <c r="AA121" s="102"/>
      <c r="AB121" s="102"/>
      <c r="AC121" s="102"/>
      <c r="AD121" s="102"/>
      <c r="AE121" s="102"/>
    </row>
    <row r="122" spans="1:31" s="474" customFormat="1" ht="38.25" x14ac:dyDescent="0.25">
      <c r="A122" s="381"/>
      <c r="B122" s="384"/>
      <c r="C122" s="375"/>
      <c r="D122" s="51" t="s">
        <v>1246</v>
      </c>
      <c r="E122" s="102"/>
      <c r="F122" s="384"/>
      <c r="G122" s="384"/>
      <c r="H122" s="384"/>
      <c r="I122" s="379"/>
      <c r="J122" s="379"/>
      <c r="K122" s="7"/>
      <c r="L122" s="332"/>
      <c r="M122" s="1">
        <v>0</v>
      </c>
      <c r="N122" s="384"/>
      <c r="O122" s="384"/>
      <c r="P122" s="378"/>
      <c r="Q122" s="379"/>
      <c r="R122" s="2"/>
      <c r="S122" s="2"/>
      <c r="T122" s="2"/>
      <c r="U122" s="2"/>
      <c r="V122" s="2"/>
      <c r="W122" s="2"/>
      <c r="X122" s="2"/>
      <c r="Y122" s="102"/>
      <c r="Z122" s="102"/>
      <c r="AA122" s="102"/>
      <c r="AB122" s="102"/>
      <c r="AC122" s="102"/>
      <c r="AD122" s="102"/>
      <c r="AE122" s="102"/>
    </row>
    <row r="123" spans="1:31" s="474" customFormat="1" ht="51" x14ac:dyDescent="0.25">
      <c r="A123" s="381">
        <v>29</v>
      </c>
      <c r="B123" s="384" t="s">
        <v>1431</v>
      </c>
      <c r="C123" s="375" t="s">
        <v>1247</v>
      </c>
      <c r="D123" s="3" t="s">
        <v>1248</v>
      </c>
      <c r="E123" s="102" t="s">
        <v>100</v>
      </c>
      <c r="F123" s="384" t="s">
        <v>58</v>
      </c>
      <c r="G123" s="384">
        <v>1</v>
      </c>
      <c r="H123" s="384">
        <v>2</v>
      </c>
      <c r="I123" s="379">
        <f>+G123*H123</f>
        <v>2</v>
      </c>
      <c r="J123" s="379" t="s">
        <v>1034</v>
      </c>
      <c r="K123" s="7" t="s">
        <v>1249</v>
      </c>
      <c r="L123" s="332" t="s">
        <v>61</v>
      </c>
      <c r="M123" s="1">
        <v>85</v>
      </c>
      <c r="N123" s="384">
        <v>1</v>
      </c>
      <c r="O123" s="384">
        <v>2</v>
      </c>
      <c r="P123" s="378">
        <f>+N123*O123</f>
        <v>2</v>
      </c>
      <c r="Q123" s="379" t="s">
        <v>1034</v>
      </c>
      <c r="R123" s="168" t="s">
        <v>1035</v>
      </c>
      <c r="S123" s="168" t="s">
        <v>1036</v>
      </c>
      <c r="T123" s="168" t="s">
        <v>1036</v>
      </c>
      <c r="U123" s="168" t="s">
        <v>1036</v>
      </c>
      <c r="V123" s="168" t="s">
        <v>1036</v>
      </c>
      <c r="W123" s="168" t="s">
        <v>1036</v>
      </c>
      <c r="X123" s="2"/>
      <c r="Y123" s="102"/>
      <c r="Z123" s="102"/>
      <c r="AA123" s="102"/>
      <c r="AB123" s="102"/>
      <c r="AC123" s="102"/>
      <c r="AD123" s="102"/>
      <c r="AE123" s="102"/>
    </row>
    <row r="124" spans="1:31" s="474" customFormat="1" ht="51" x14ac:dyDescent="0.25">
      <c r="A124" s="381"/>
      <c r="B124" s="384"/>
      <c r="C124" s="375"/>
      <c r="D124" s="46" t="s">
        <v>1250</v>
      </c>
      <c r="E124" s="102" t="s">
        <v>36</v>
      </c>
      <c r="F124" s="384"/>
      <c r="G124" s="384"/>
      <c r="H124" s="384"/>
      <c r="I124" s="379"/>
      <c r="J124" s="379"/>
      <c r="K124" s="7" t="s">
        <v>1251</v>
      </c>
      <c r="L124" s="332" t="s">
        <v>61</v>
      </c>
      <c r="M124" s="1">
        <v>90</v>
      </c>
      <c r="N124" s="384"/>
      <c r="O124" s="384"/>
      <c r="P124" s="378"/>
      <c r="Q124" s="379"/>
      <c r="R124" s="2"/>
      <c r="S124" s="2"/>
      <c r="T124" s="2"/>
      <c r="U124" s="2"/>
      <c r="V124" s="2"/>
      <c r="W124" s="2"/>
      <c r="X124" s="2"/>
      <c r="Y124" s="102"/>
      <c r="Z124" s="102"/>
      <c r="AA124" s="102"/>
      <c r="AB124" s="102"/>
      <c r="AC124" s="102"/>
      <c r="AD124" s="102"/>
      <c r="AE124" s="102"/>
    </row>
    <row r="125" spans="1:31" s="474" customFormat="1" ht="51" x14ac:dyDescent="0.25">
      <c r="A125" s="381"/>
      <c r="B125" s="384"/>
      <c r="C125" s="375"/>
      <c r="D125" s="3" t="s">
        <v>1252</v>
      </c>
      <c r="E125" s="102"/>
      <c r="F125" s="384"/>
      <c r="G125" s="384"/>
      <c r="H125" s="384"/>
      <c r="I125" s="379"/>
      <c r="J125" s="379"/>
      <c r="K125" s="7" t="s">
        <v>1253</v>
      </c>
      <c r="L125" s="332" t="s">
        <v>61</v>
      </c>
      <c r="M125" s="1">
        <v>85</v>
      </c>
      <c r="N125" s="384"/>
      <c r="O125" s="384"/>
      <c r="P125" s="378"/>
      <c r="Q125" s="379"/>
      <c r="R125" s="2"/>
      <c r="S125" s="2"/>
      <c r="T125" s="2"/>
      <c r="U125" s="2"/>
      <c r="V125" s="2"/>
      <c r="W125" s="2"/>
      <c r="X125" s="2"/>
      <c r="Y125" s="102"/>
      <c r="Z125" s="102"/>
      <c r="AA125" s="102"/>
      <c r="AB125" s="102"/>
      <c r="AC125" s="102"/>
      <c r="AD125" s="102"/>
      <c r="AE125" s="102"/>
    </row>
    <row r="126" spans="1:31" s="474" customFormat="1" ht="63.75" x14ac:dyDescent="0.25">
      <c r="A126" s="381">
        <v>30</v>
      </c>
      <c r="B126" s="384" t="s">
        <v>1431</v>
      </c>
      <c r="C126" s="384" t="s">
        <v>1254</v>
      </c>
      <c r="D126" s="46" t="s">
        <v>1255</v>
      </c>
      <c r="E126" s="102" t="s">
        <v>36</v>
      </c>
      <c r="F126" s="384" t="s">
        <v>58</v>
      </c>
      <c r="G126" s="384">
        <v>2</v>
      </c>
      <c r="H126" s="384">
        <v>3</v>
      </c>
      <c r="I126" s="379">
        <f>+G126*H126</f>
        <v>6</v>
      </c>
      <c r="J126" s="379" t="s">
        <v>62</v>
      </c>
      <c r="K126" s="7" t="s">
        <v>1256</v>
      </c>
      <c r="L126" s="332" t="s">
        <v>61</v>
      </c>
      <c r="M126" s="1">
        <v>85</v>
      </c>
      <c r="N126" s="384">
        <v>1</v>
      </c>
      <c r="O126" s="384">
        <v>2</v>
      </c>
      <c r="P126" s="378">
        <f>+N126*O126</f>
        <v>2</v>
      </c>
      <c r="Q126" s="379" t="s">
        <v>1034</v>
      </c>
      <c r="R126" s="168" t="s">
        <v>1035</v>
      </c>
      <c r="S126" s="168" t="s">
        <v>1036</v>
      </c>
      <c r="T126" s="168" t="s">
        <v>1036</v>
      </c>
      <c r="U126" s="168" t="s">
        <v>1036</v>
      </c>
      <c r="V126" s="168" t="s">
        <v>1036</v>
      </c>
      <c r="W126" s="168" t="s">
        <v>1036</v>
      </c>
      <c r="X126" s="2"/>
      <c r="Y126" s="102"/>
      <c r="Z126" s="102"/>
      <c r="AA126" s="102"/>
      <c r="AB126" s="102"/>
      <c r="AC126" s="102"/>
      <c r="AD126" s="102"/>
      <c r="AE126" s="102"/>
    </row>
    <row r="127" spans="1:31" s="474" customFormat="1" ht="38.25" x14ac:dyDescent="0.25">
      <c r="A127" s="381"/>
      <c r="B127" s="384"/>
      <c r="C127" s="384"/>
      <c r="D127" s="3" t="s">
        <v>1257</v>
      </c>
      <c r="E127" s="102" t="s">
        <v>100</v>
      </c>
      <c r="F127" s="384"/>
      <c r="G127" s="384"/>
      <c r="H127" s="384"/>
      <c r="I127" s="379"/>
      <c r="J127" s="379"/>
      <c r="K127" s="7" t="s">
        <v>1258</v>
      </c>
      <c r="L127" s="332" t="s">
        <v>61</v>
      </c>
      <c r="M127" s="1">
        <v>85</v>
      </c>
      <c r="N127" s="384"/>
      <c r="O127" s="384"/>
      <c r="P127" s="378"/>
      <c r="Q127" s="379"/>
      <c r="R127" s="2"/>
      <c r="S127" s="58"/>
      <c r="T127" s="58"/>
      <c r="U127" s="98"/>
      <c r="V127" s="58"/>
      <c r="W127" s="2"/>
      <c r="X127" s="2"/>
      <c r="Y127" s="102"/>
      <c r="Z127" s="102"/>
      <c r="AA127" s="102"/>
      <c r="AB127" s="102"/>
      <c r="AC127" s="102"/>
      <c r="AD127" s="102"/>
      <c r="AE127" s="102"/>
    </row>
    <row r="128" spans="1:31" s="474" customFormat="1" ht="25.5" x14ac:dyDescent="0.25">
      <c r="A128" s="381"/>
      <c r="B128" s="384"/>
      <c r="C128" s="384"/>
      <c r="D128" s="3" t="s">
        <v>1259</v>
      </c>
      <c r="E128" s="102"/>
      <c r="F128" s="384"/>
      <c r="G128" s="384"/>
      <c r="H128" s="384"/>
      <c r="I128" s="379"/>
      <c r="J128" s="379"/>
      <c r="K128" s="7"/>
      <c r="L128" s="332"/>
      <c r="M128" s="1">
        <v>0</v>
      </c>
      <c r="N128" s="384"/>
      <c r="O128" s="384"/>
      <c r="P128" s="378"/>
      <c r="Q128" s="379"/>
      <c r="R128" s="2"/>
      <c r="S128" s="2"/>
      <c r="T128" s="2"/>
      <c r="U128" s="2"/>
      <c r="V128" s="2"/>
      <c r="W128" s="2"/>
      <c r="X128" s="2"/>
      <c r="Y128" s="102"/>
      <c r="Z128" s="102"/>
      <c r="AA128" s="102"/>
      <c r="AB128" s="102"/>
      <c r="AC128" s="102"/>
      <c r="AD128" s="102"/>
      <c r="AE128" s="102"/>
    </row>
    <row r="129" spans="1:31" s="474" customFormat="1" x14ac:dyDescent="0.25">
      <c r="A129" s="381"/>
      <c r="B129" s="384"/>
      <c r="C129" s="384"/>
      <c r="D129" s="3" t="s">
        <v>1260</v>
      </c>
      <c r="E129" s="102"/>
      <c r="F129" s="384"/>
      <c r="G129" s="384"/>
      <c r="H129" s="384"/>
      <c r="I129" s="379"/>
      <c r="J129" s="379"/>
      <c r="K129" s="7"/>
      <c r="L129" s="332"/>
      <c r="M129" s="1">
        <v>0</v>
      </c>
      <c r="N129" s="384"/>
      <c r="O129" s="384"/>
      <c r="P129" s="378"/>
      <c r="Q129" s="379"/>
      <c r="R129" s="2"/>
      <c r="S129" s="2"/>
      <c r="T129" s="2"/>
      <c r="U129" s="2"/>
      <c r="V129" s="2"/>
      <c r="W129" s="2"/>
      <c r="X129" s="2"/>
      <c r="Y129" s="102"/>
      <c r="Z129" s="102"/>
      <c r="AA129" s="102"/>
      <c r="AB129" s="102"/>
      <c r="AC129" s="102"/>
      <c r="AD129" s="102"/>
      <c r="AE129" s="102"/>
    </row>
    <row r="130" spans="1:31" s="474" customFormat="1" ht="102" x14ac:dyDescent="0.25">
      <c r="A130" s="381">
        <v>31</v>
      </c>
      <c r="B130" s="471" t="s">
        <v>750</v>
      </c>
      <c r="C130" s="471" t="s">
        <v>1261</v>
      </c>
      <c r="D130" s="169" t="s">
        <v>1262</v>
      </c>
      <c r="E130" s="473" t="s">
        <v>48</v>
      </c>
      <c r="F130" s="384" t="s">
        <v>58</v>
      </c>
      <c r="G130" s="384">
        <v>1</v>
      </c>
      <c r="H130" s="384">
        <v>3</v>
      </c>
      <c r="I130" s="379">
        <f>+G130*H130</f>
        <v>3</v>
      </c>
      <c r="J130" s="379" t="s">
        <v>1034</v>
      </c>
      <c r="K130" s="7" t="s">
        <v>1263</v>
      </c>
      <c r="L130" s="340" t="s">
        <v>61</v>
      </c>
      <c r="M130" s="42">
        <v>85</v>
      </c>
      <c r="N130" s="384">
        <v>1</v>
      </c>
      <c r="O130" s="384">
        <v>3</v>
      </c>
      <c r="P130" s="378">
        <f>+N130*O130</f>
        <v>3</v>
      </c>
      <c r="Q130" s="379" t="s">
        <v>1034</v>
      </c>
      <c r="R130" s="100" t="s">
        <v>1035</v>
      </c>
      <c r="S130" s="150" t="s">
        <v>1036</v>
      </c>
      <c r="T130" s="150" t="s">
        <v>1036</v>
      </c>
      <c r="U130" s="153" t="s">
        <v>1036</v>
      </c>
      <c r="V130" s="154" t="s">
        <v>1036</v>
      </c>
      <c r="W130" s="100" t="s">
        <v>1036</v>
      </c>
      <c r="X130" s="11"/>
      <c r="Y130" s="236"/>
      <c r="Z130" s="236"/>
      <c r="AA130" s="236"/>
      <c r="AB130" s="236"/>
      <c r="AC130" s="236"/>
      <c r="AD130" s="236"/>
      <c r="AE130" s="236"/>
    </row>
    <row r="131" spans="1:31" s="474" customFormat="1" ht="89.25" x14ac:dyDescent="0.25">
      <c r="A131" s="381"/>
      <c r="B131" s="471"/>
      <c r="C131" s="471"/>
      <c r="D131" s="169" t="s">
        <v>1264</v>
      </c>
      <c r="E131" s="102" t="s">
        <v>100</v>
      </c>
      <c r="F131" s="384"/>
      <c r="G131" s="384"/>
      <c r="H131" s="384"/>
      <c r="I131" s="379"/>
      <c r="J131" s="379"/>
      <c r="K131" s="49" t="s">
        <v>1265</v>
      </c>
      <c r="L131" s="332" t="s">
        <v>61</v>
      </c>
      <c r="M131" s="1">
        <v>90</v>
      </c>
      <c r="N131" s="384"/>
      <c r="O131" s="384"/>
      <c r="P131" s="378"/>
      <c r="Q131" s="379"/>
      <c r="R131" s="11"/>
      <c r="S131" s="11"/>
      <c r="T131" s="352"/>
      <c r="U131" s="352"/>
      <c r="V131" s="352"/>
      <c r="W131" s="352"/>
      <c r="X131" s="3"/>
      <c r="Y131" s="214"/>
      <c r="Z131" s="214"/>
      <c r="AA131" s="214"/>
      <c r="AB131" s="214"/>
      <c r="AC131" s="214"/>
      <c r="AD131" s="214"/>
      <c r="AE131" s="214"/>
    </row>
    <row r="132" spans="1:31" s="474" customFormat="1" ht="76.5" x14ac:dyDescent="0.25">
      <c r="A132" s="381"/>
      <c r="B132" s="471"/>
      <c r="C132" s="471"/>
      <c r="D132" s="169" t="s">
        <v>1266</v>
      </c>
      <c r="E132" s="102"/>
      <c r="F132" s="384"/>
      <c r="G132" s="384"/>
      <c r="H132" s="384"/>
      <c r="I132" s="379"/>
      <c r="J132" s="379"/>
      <c r="K132" s="6" t="s">
        <v>1267</v>
      </c>
      <c r="L132" s="332" t="s">
        <v>61</v>
      </c>
      <c r="M132" s="1">
        <v>85</v>
      </c>
      <c r="N132" s="384"/>
      <c r="O132" s="384"/>
      <c r="P132" s="378"/>
      <c r="Q132" s="379"/>
      <c r="R132" s="11"/>
      <c r="S132" s="11"/>
      <c r="T132" s="352"/>
      <c r="U132" s="352"/>
      <c r="V132" s="352"/>
      <c r="W132" s="352"/>
      <c r="X132" s="3"/>
      <c r="Y132" s="214"/>
      <c r="Z132" s="214"/>
      <c r="AA132" s="214"/>
      <c r="AB132" s="214"/>
      <c r="AC132" s="214"/>
      <c r="AD132" s="214"/>
      <c r="AE132" s="214"/>
    </row>
    <row r="133" spans="1:31" s="474" customFormat="1" ht="60" x14ac:dyDescent="0.25">
      <c r="A133" s="381"/>
      <c r="B133" s="471"/>
      <c r="C133" s="471"/>
      <c r="D133" s="169" t="s">
        <v>1268</v>
      </c>
      <c r="E133" s="102"/>
      <c r="F133" s="384"/>
      <c r="G133" s="384"/>
      <c r="H133" s="384"/>
      <c r="I133" s="379"/>
      <c r="J133" s="379"/>
      <c r="K133" s="7"/>
      <c r="L133" s="332"/>
      <c r="M133" s="1">
        <v>0</v>
      </c>
      <c r="N133" s="384"/>
      <c r="O133" s="384"/>
      <c r="P133" s="378"/>
      <c r="Q133" s="379"/>
      <c r="R133" s="11"/>
      <c r="S133" s="11"/>
      <c r="T133" s="352"/>
      <c r="U133" s="352"/>
      <c r="V133" s="352"/>
      <c r="W133" s="352"/>
      <c r="X133" s="3"/>
      <c r="Y133" s="214"/>
      <c r="Z133" s="214"/>
      <c r="AA133" s="214"/>
      <c r="AB133" s="214"/>
      <c r="AC133" s="214"/>
      <c r="AD133" s="214"/>
      <c r="AE133" s="214"/>
    </row>
    <row r="134" spans="1:31" s="474" customFormat="1" ht="45" x14ac:dyDescent="0.25">
      <c r="A134" s="381"/>
      <c r="B134" s="471"/>
      <c r="C134" s="471"/>
      <c r="D134" s="33" t="s">
        <v>1269</v>
      </c>
      <c r="E134" s="102"/>
      <c r="F134" s="384"/>
      <c r="G134" s="384"/>
      <c r="H134" s="384"/>
      <c r="I134" s="379"/>
      <c r="J134" s="379"/>
      <c r="K134" s="7"/>
      <c r="L134" s="332"/>
      <c r="M134" s="1">
        <v>0</v>
      </c>
      <c r="N134" s="384"/>
      <c r="O134" s="384"/>
      <c r="P134" s="378"/>
      <c r="Q134" s="379"/>
      <c r="R134" s="11"/>
      <c r="S134" s="11"/>
      <c r="T134" s="352"/>
      <c r="U134" s="352"/>
      <c r="V134" s="352"/>
      <c r="W134" s="352"/>
      <c r="X134" s="3"/>
      <c r="Y134" s="214"/>
      <c r="Z134" s="214"/>
      <c r="AA134" s="214"/>
      <c r="AB134" s="214"/>
      <c r="AC134" s="214"/>
      <c r="AD134" s="214"/>
      <c r="AE134" s="214"/>
    </row>
    <row r="135" spans="1:31" s="474" customFormat="1" ht="76.5" x14ac:dyDescent="0.25">
      <c r="A135" s="381">
        <v>32</v>
      </c>
      <c r="B135" s="471" t="s">
        <v>750</v>
      </c>
      <c r="C135" s="472" t="s">
        <v>1270</v>
      </c>
      <c r="D135" s="170" t="s">
        <v>1271</v>
      </c>
      <c r="E135" s="102" t="s">
        <v>48</v>
      </c>
      <c r="F135" s="384" t="s">
        <v>58</v>
      </c>
      <c r="G135" s="384">
        <v>2</v>
      </c>
      <c r="H135" s="384">
        <v>2</v>
      </c>
      <c r="I135" s="379">
        <f>+G135*H135</f>
        <v>4</v>
      </c>
      <c r="J135" s="379" t="s">
        <v>1034</v>
      </c>
      <c r="K135" s="51" t="s">
        <v>1272</v>
      </c>
      <c r="L135" s="332" t="s">
        <v>61</v>
      </c>
      <c r="M135" s="1">
        <v>85</v>
      </c>
      <c r="N135" s="384">
        <v>1</v>
      </c>
      <c r="O135" s="384">
        <v>2</v>
      </c>
      <c r="P135" s="378">
        <f>+N135*O135</f>
        <v>2</v>
      </c>
      <c r="Q135" s="379" t="s">
        <v>1034</v>
      </c>
      <c r="R135" s="100" t="s">
        <v>1035</v>
      </c>
      <c r="S135" s="150" t="s">
        <v>1036</v>
      </c>
      <c r="T135" s="150" t="s">
        <v>1036</v>
      </c>
      <c r="U135" s="153" t="s">
        <v>1036</v>
      </c>
      <c r="V135" s="154" t="s">
        <v>1036</v>
      </c>
      <c r="W135" s="100" t="s">
        <v>1036</v>
      </c>
      <c r="X135" s="3"/>
      <c r="Y135" s="214"/>
      <c r="Z135" s="214"/>
      <c r="AA135" s="214"/>
      <c r="AB135" s="214"/>
      <c r="AC135" s="214"/>
      <c r="AD135" s="214"/>
      <c r="AE135" s="214"/>
    </row>
    <row r="136" spans="1:31" s="474" customFormat="1" ht="76.5" x14ac:dyDescent="0.25">
      <c r="A136" s="381"/>
      <c r="B136" s="471"/>
      <c r="C136" s="472"/>
      <c r="D136" s="170" t="s">
        <v>1273</v>
      </c>
      <c r="E136" s="102"/>
      <c r="F136" s="384"/>
      <c r="G136" s="384"/>
      <c r="H136" s="384"/>
      <c r="I136" s="379"/>
      <c r="J136" s="379"/>
      <c r="K136" s="3" t="s">
        <v>1274</v>
      </c>
      <c r="L136" s="332" t="s">
        <v>61</v>
      </c>
      <c r="M136" s="1">
        <v>70</v>
      </c>
      <c r="N136" s="384"/>
      <c r="O136" s="384"/>
      <c r="P136" s="378"/>
      <c r="Q136" s="379"/>
      <c r="R136" s="11"/>
      <c r="S136" s="11"/>
      <c r="T136" s="352"/>
      <c r="U136" s="352"/>
      <c r="V136" s="352"/>
      <c r="W136" s="352"/>
      <c r="X136" s="3"/>
      <c r="Y136" s="214"/>
      <c r="Z136" s="214"/>
      <c r="AA136" s="214"/>
      <c r="AB136" s="214"/>
      <c r="AC136" s="214"/>
      <c r="AD136" s="214"/>
      <c r="AE136" s="214"/>
    </row>
    <row r="137" spans="1:31" s="474" customFormat="1" ht="63.75" x14ac:dyDescent="0.25">
      <c r="A137" s="381"/>
      <c r="B137" s="471"/>
      <c r="C137" s="472"/>
      <c r="D137" s="170" t="s">
        <v>1275</v>
      </c>
      <c r="E137" s="102"/>
      <c r="F137" s="384"/>
      <c r="G137" s="384"/>
      <c r="H137" s="384"/>
      <c r="I137" s="379"/>
      <c r="J137" s="379"/>
      <c r="K137" s="335" t="s">
        <v>1276</v>
      </c>
      <c r="L137" s="332" t="s">
        <v>61</v>
      </c>
      <c r="M137" s="1">
        <v>55</v>
      </c>
      <c r="N137" s="384"/>
      <c r="O137" s="384"/>
      <c r="P137" s="378"/>
      <c r="Q137" s="379"/>
      <c r="R137" s="11"/>
      <c r="S137" s="11"/>
      <c r="T137" s="352"/>
      <c r="U137" s="352"/>
      <c r="V137" s="352"/>
      <c r="W137" s="352"/>
      <c r="X137" s="3"/>
      <c r="Y137" s="214"/>
      <c r="Z137" s="214"/>
      <c r="AA137" s="214"/>
      <c r="AB137" s="214"/>
      <c r="AC137" s="214"/>
      <c r="AD137" s="214"/>
      <c r="AE137" s="214"/>
    </row>
    <row r="138" spans="1:31" s="474" customFormat="1" ht="102" x14ac:dyDescent="0.25">
      <c r="A138" s="381">
        <v>33</v>
      </c>
      <c r="B138" s="471" t="s">
        <v>750</v>
      </c>
      <c r="C138" s="471" t="s">
        <v>1277</v>
      </c>
      <c r="D138" s="172" t="s">
        <v>1278</v>
      </c>
      <c r="E138" s="102" t="s">
        <v>100</v>
      </c>
      <c r="F138" s="384" t="s">
        <v>58</v>
      </c>
      <c r="G138" s="384">
        <v>2</v>
      </c>
      <c r="H138" s="384">
        <v>1</v>
      </c>
      <c r="I138" s="379">
        <f>+G138*H138</f>
        <v>2</v>
      </c>
      <c r="J138" s="379" t="s">
        <v>1034</v>
      </c>
      <c r="K138" s="340" t="s">
        <v>1279</v>
      </c>
      <c r="L138" s="332" t="s">
        <v>61</v>
      </c>
      <c r="M138" s="1">
        <v>85</v>
      </c>
      <c r="N138" s="384">
        <v>1</v>
      </c>
      <c r="O138" s="384">
        <v>1</v>
      </c>
      <c r="P138" s="378">
        <f>+N138*O138</f>
        <v>1</v>
      </c>
      <c r="Q138" s="379" t="s">
        <v>1034</v>
      </c>
      <c r="R138" s="100" t="s">
        <v>1035</v>
      </c>
      <c r="S138" s="150" t="s">
        <v>1036</v>
      </c>
      <c r="T138" s="150" t="s">
        <v>1036</v>
      </c>
      <c r="U138" s="153" t="s">
        <v>1036</v>
      </c>
      <c r="V138" s="154" t="s">
        <v>1036</v>
      </c>
      <c r="W138" s="100" t="s">
        <v>1036</v>
      </c>
      <c r="X138" s="3"/>
      <c r="Y138" s="214"/>
      <c r="Z138" s="214"/>
      <c r="AA138" s="214"/>
      <c r="AB138" s="214"/>
      <c r="AC138" s="214"/>
      <c r="AD138" s="214"/>
      <c r="AE138" s="214"/>
    </row>
    <row r="139" spans="1:31" s="474" customFormat="1" ht="45" x14ac:dyDescent="0.25">
      <c r="A139" s="381"/>
      <c r="B139" s="471"/>
      <c r="C139" s="471"/>
      <c r="D139" s="171" t="s">
        <v>1280</v>
      </c>
      <c r="E139" s="102"/>
      <c r="F139" s="384"/>
      <c r="G139" s="384"/>
      <c r="H139" s="384"/>
      <c r="I139" s="379"/>
      <c r="J139" s="379"/>
      <c r="K139" s="340" t="s">
        <v>1281</v>
      </c>
      <c r="L139" s="332" t="s">
        <v>61</v>
      </c>
      <c r="M139" s="1">
        <v>85</v>
      </c>
      <c r="N139" s="384"/>
      <c r="O139" s="384"/>
      <c r="P139" s="378"/>
      <c r="Q139" s="379"/>
      <c r="R139" s="11"/>
      <c r="S139" s="11"/>
      <c r="T139" s="352"/>
      <c r="U139" s="352"/>
      <c r="V139" s="352"/>
      <c r="W139" s="352"/>
      <c r="X139" s="3"/>
      <c r="Y139" s="214"/>
      <c r="Z139" s="214"/>
      <c r="AA139" s="214"/>
      <c r="AB139" s="214"/>
      <c r="AC139" s="214"/>
      <c r="AD139" s="214"/>
      <c r="AE139" s="214"/>
    </row>
    <row r="140" spans="1:31" s="474" customFormat="1" ht="90" x14ac:dyDescent="0.25">
      <c r="A140" s="381"/>
      <c r="B140" s="471"/>
      <c r="C140" s="471"/>
      <c r="D140" s="172" t="s">
        <v>1282</v>
      </c>
      <c r="E140" s="102"/>
      <c r="F140" s="384"/>
      <c r="G140" s="384"/>
      <c r="H140" s="384"/>
      <c r="I140" s="379"/>
      <c r="J140" s="379"/>
      <c r="K140" s="173" t="s">
        <v>1283</v>
      </c>
      <c r="L140" s="332" t="s">
        <v>61</v>
      </c>
      <c r="M140" s="1">
        <v>55</v>
      </c>
      <c r="N140" s="384"/>
      <c r="O140" s="384"/>
      <c r="P140" s="378"/>
      <c r="Q140" s="379"/>
      <c r="R140" s="11"/>
      <c r="S140" s="11"/>
      <c r="T140" s="352"/>
      <c r="U140" s="352"/>
      <c r="V140" s="352"/>
      <c r="W140" s="352"/>
      <c r="X140" s="3"/>
      <c r="Y140" s="214"/>
      <c r="Z140" s="214"/>
      <c r="AA140" s="214"/>
      <c r="AB140" s="214"/>
      <c r="AC140" s="214"/>
      <c r="AD140" s="214"/>
      <c r="AE140" s="214"/>
    </row>
    <row r="141" spans="1:31" s="474" customFormat="1" ht="63.75" x14ac:dyDescent="0.25">
      <c r="A141" s="381">
        <v>34</v>
      </c>
      <c r="B141" s="384" t="s">
        <v>766</v>
      </c>
      <c r="C141" s="470" t="s">
        <v>1284</v>
      </c>
      <c r="D141" s="88" t="s">
        <v>1285</v>
      </c>
      <c r="E141" s="74" t="s">
        <v>769</v>
      </c>
      <c r="F141" s="384" t="s">
        <v>770</v>
      </c>
      <c r="G141" s="384">
        <v>3</v>
      </c>
      <c r="H141" s="384">
        <v>2</v>
      </c>
      <c r="I141" s="379">
        <f>+G141*H141</f>
        <v>6</v>
      </c>
      <c r="J141" s="379" t="s">
        <v>62</v>
      </c>
      <c r="K141" s="46" t="s">
        <v>1286</v>
      </c>
      <c r="L141" s="332" t="s">
        <v>61</v>
      </c>
      <c r="M141" s="1">
        <v>70</v>
      </c>
      <c r="N141" s="384">
        <v>1</v>
      </c>
      <c r="O141" s="384">
        <v>2</v>
      </c>
      <c r="P141" s="378">
        <f>+N141*O141</f>
        <v>2</v>
      </c>
      <c r="Q141" s="379" t="s">
        <v>1034</v>
      </c>
      <c r="R141" s="100" t="s">
        <v>1035</v>
      </c>
      <c r="S141" s="100" t="s">
        <v>1036</v>
      </c>
      <c r="T141" s="100" t="s">
        <v>1036</v>
      </c>
      <c r="U141" s="100" t="s">
        <v>1036</v>
      </c>
      <c r="V141" s="100" t="s">
        <v>1036</v>
      </c>
      <c r="W141" s="100" t="s">
        <v>1036</v>
      </c>
      <c r="X141" s="3"/>
      <c r="Y141" s="214"/>
      <c r="Z141" s="214"/>
      <c r="AA141" s="214"/>
      <c r="AB141" s="214"/>
      <c r="AC141" s="214"/>
      <c r="AD141" s="214"/>
      <c r="AE141" s="214"/>
    </row>
    <row r="142" spans="1:31" s="474" customFormat="1" ht="63.75" x14ac:dyDescent="0.25">
      <c r="A142" s="381"/>
      <c r="B142" s="384"/>
      <c r="C142" s="470"/>
      <c r="D142" s="89" t="s">
        <v>1287</v>
      </c>
      <c r="E142" s="102" t="s">
        <v>36</v>
      </c>
      <c r="F142" s="384"/>
      <c r="G142" s="384"/>
      <c r="H142" s="384"/>
      <c r="I142" s="379"/>
      <c r="J142" s="379"/>
      <c r="K142" s="46" t="s">
        <v>1288</v>
      </c>
      <c r="L142" s="332" t="s">
        <v>61</v>
      </c>
      <c r="M142" s="1">
        <v>85</v>
      </c>
      <c r="N142" s="384"/>
      <c r="O142" s="384"/>
      <c r="P142" s="378"/>
      <c r="Q142" s="379"/>
      <c r="R142" s="11"/>
      <c r="S142" s="11"/>
      <c r="T142" s="352"/>
      <c r="U142" s="352"/>
      <c r="V142" s="352"/>
      <c r="W142" s="352"/>
      <c r="X142" s="3"/>
      <c r="Y142" s="214"/>
      <c r="Z142" s="214"/>
      <c r="AA142" s="214"/>
      <c r="AB142" s="214"/>
      <c r="AC142" s="214"/>
      <c r="AD142" s="214"/>
      <c r="AE142" s="214"/>
    </row>
    <row r="143" spans="1:31" s="474" customFormat="1" x14ac:dyDescent="0.25">
      <c r="A143" s="381"/>
      <c r="B143" s="384"/>
      <c r="C143" s="470"/>
      <c r="D143" s="89" t="s">
        <v>1289</v>
      </c>
      <c r="E143" s="102"/>
      <c r="F143" s="384"/>
      <c r="G143" s="384"/>
      <c r="H143" s="384"/>
      <c r="I143" s="379"/>
      <c r="J143" s="379"/>
      <c r="K143" s="46"/>
      <c r="L143" s="332"/>
      <c r="M143" s="1">
        <v>0</v>
      </c>
      <c r="N143" s="384"/>
      <c r="O143" s="384"/>
      <c r="P143" s="378"/>
      <c r="Q143" s="379"/>
      <c r="R143" s="11"/>
      <c r="S143" s="11"/>
      <c r="T143" s="352"/>
      <c r="U143" s="352"/>
      <c r="V143" s="352"/>
      <c r="W143" s="352"/>
      <c r="X143" s="3"/>
      <c r="Y143" s="214"/>
      <c r="Z143" s="214"/>
      <c r="AA143" s="214"/>
      <c r="AB143" s="214"/>
      <c r="AC143" s="214"/>
      <c r="AD143" s="214"/>
      <c r="AE143" s="214"/>
    </row>
    <row r="144" spans="1:31" s="474" customFormat="1" x14ac:dyDescent="0.25">
      <c r="A144" s="381"/>
      <c r="B144" s="384"/>
      <c r="C144" s="470"/>
      <c r="D144" s="89" t="s">
        <v>1290</v>
      </c>
      <c r="E144" s="102"/>
      <c r="F144" s="384"/>
      <c r="G144" s="384"/>
      <c r="H144" s="384"/>
      <c r="I144" s="379"/>
      <c r="J144" s="379"/>
      <c r="K144" s="46"/>
      <c r="L144" s="332"/>
      <c r="M144" s="1">
        <v>0</v>
      </c>
      <c r="N144" s="384"/>
      <c r="O144" s="384"/>
      <c r="P144" s="378"/>
      <c r="Q144" s="379"/>
      <c r="R144" s="11"/>
      <c r="S144" s="11"/>
      <c r="T144" s="352"/>
      <c r="U144" s="352"/>
      <c r="V144" s="352"/>
      <c r="W144" s="352"/>
      <c r="X144" s="3"/>
      <c r="Y144" s="214"/>
      <c r="Z144" s="214"/>
      <c r="AA144" s="214"/>
      <c r="AB144" s="214"/>
      <c r="AC144" s="214"/>
      <c r="AD144" s="214"/>
      <c r="AE144" s="214"/>
    </row>
    <row r="145" spans="1:31" s="474" customFormat="1" ht="102" x14ac:dyDescent="0.25">
      <c r="A145" s="381">
        <v>35</v>
      </c>
      <c r="B145" s="384" t="s">
        <v>766</v>
      </c>
      <c r="C145" s="384" t="s">
        <v>1291</v>
      </c>
      <c r="D145" s="46" t="s">
        <v>1292</v>
      </c>
      <c r="E145" s="74" t="s">
        <v>769</v>
      </c>
      <c r="F145" s="384" t="s">
        <v>770</v>
      </c>
      <c r="G145" s="384">
        <v>2</v>
      </c>
      <c r="H145" s="384">
        <v>2</v>
      </c>
      <c r="I145" s="379">
        <f>+G145*H145</f>
        <v>4</v>
      </c>
      <c r="J145" s="379" t="s">
        <v>1034</v>
      </c>
      <c r="K145" s="46" t="s">
        <v>1293</v>
      </c>
      <c r="L145" s="332" t="s">
        <v>61</v>
      </c>
      <c r="M145" s="1">
        <v>85</v>
      </c>
      <c r="N145" s="384">
        <v>1</v>
      </c>
      <c r="O145" s="384">
        <v>1</v>
      </c>
      <c r="P145" s="378">
        <f>+N145*O145</f>
        <v>1</v>
      </c>
      <c r="Q145" s="379" t="s">
        <v>1034</v>
      </c>
      <c r="R145" s="100" t="s">
        <v>1035</v>
      </c>
      <c r="S145" s="100" t="s">
        <v>1036</v>
      </c>
      <c r="T145" s="100" t="s">
        <v>1036</v>
      </c>
      <c r="U145" s="100" t="s">
        <v>1036</v>
      </c>
      <c r="V145" s="100" t="s">
        <v>1036</v>
      </c>
      <c r="W145" s="100" t="s">
        <v>1036</v>
      </c>
      <c r="X145" s="3"/>
      <c r="Y145" s="214"/>
      <c r="Z145" s="214"/>
      <c r="AA145" s="214"/>
      <c r="AB145" s="214"/>
      <c r="AC145" s="214"/>
      <c r="AD145" s="214"/>
      <c r="AE145" s="214"/>
    </row>
    <row r="146" spans="1:31" s="474" customFormat="1" ht="89.25" x14ac:dyDescent="0.25">
      <c r="A146" s="381"/>
      <c r="B146" s="384"/>
      <c r="C146" s="384"/>
      <c r="D146" s="46" t="s">
        <v>1294</v>
      </c>
      <c r="E146" s="102" t="s">
        <v>36</v>
      </c>
      <c r="F146" s="384"/>
      <c r="G146" s="384"/>
      <c r="H146" s="384"/>
      <c r="I146" s="379"/>
      <c r="J146" s="379"/>
      <c r="K146" s="46" t="s">
        <v>1295</v>
      </c>
      <c r="L146" s="332" t="s">
        <v>140</v>
      </c>
      <c r="M146" s="1">
        <v>85</v>
      </c>
      <c r="N146" s="384"/>
      <c r="O146" s="384"/>
      <c r="P146" s="378"/>
      <c r="Q146" s="379"/>
      <c r="R146" s="11"/>
      <c r="S146" s="11"/>
      <c r="T146" s="352"/>
      <c r="U146" s="48"/>
      <c r="V146" s="352"/>
      <c r="W146" s="352"/>
      <c r="X146" s="3"/>
      <c r="Y146" s="214"/>
      <c r="Z146" s="214"/>
      <c r="AA146" s="214"/>
      <c r="AB146" s="214"/>
      <c r="AC146" s="214"/>
      <c r="AD146" s="214"/>
      <c r="AE146" s="214"/>
    </row>
    <row r="147" spans="1:31" s="474" customFormat="1" ht="76.5" x14ac:dyDescent="0.25">
      <c r="A147" s="381">
        <v>36</v>
      </c>
      <c r="B147" s="384" t="s">
        <v>766</v>
      </c>
      <c r="C147" s="384" t="s">
        <v>1296</v>
      </c>
      <c r="D147" s="3" t="s">
        <v>1297</v>
      </c>
      <c r="E147" s="74" t="s">
        <v>769</v>
      </c>
      <c r="F147" s="384" t="s">
        <v>770</v>
      </c>
      <c r="G147" s="384">
        <v>2</v>
      </c>
      <c r="H147" s="384">
        <v>2</v>
      </c>
      <c r="I147" s="379">
        <f>+G147*H147</f>
        <v>4</v>
      </c>
      <c r="J147" s="379" t="s">
        <v>1034</v>
      </c>
      <c r="K147" s="46" t="s">
        <v>1298</v>
      </c>
      <c r="L147" s="332" t="s">
        <v>61</v>
      </c>
      <c r="M147" s="1">
        <v>85</v>
      </c>
      <c r="N147" s="384">
        <v>1</v>
      </c>
      <c r="O147" s="384">
        <v>2</v>
      </c>
      <c r="P147" s="378">
        <f>+N147*O147</f>
        <v>2</v>
      </c>
      <c r="Q147" s="379" t="s">
        <v>1034</v>
      </c>
      <c r="R147" s="100" t="s">
        <v>1035</v>
      </c>
      <c r="S147" s="100" t="s">
        <v>1036</v>
      </c>
      <c r="T147" s="100" t="s">
        <v>1036</v>
      </c>
      <c r="U147" s="100" t="s">
        <v>1036</v>
      </c>
      <c r="V147" s="100" t="s">
        <v>1036</v>
      </c>
      <c r="W147" s="100" t="s">
        <v>1036</v>
      </c>
      <c r="X147" s="3"/>
      <c r="Y147" s="214"/>
      <c r="Z147" s="214"/>
      <c r="AA147" s="214"/>
      <c r="AB147" s="214"/>
      <c r="AC147" s="214"/>
      <c r="AD147" s="214"/>
      <c r="AE147" s="214"/>
    </row>
    <row r="148" spans="1:31" s="474" customFormat="1" ht="127.5" x14ac:dyDescent="0.25">
      <c r="A148" s="381"/>
      <c r="B148" s="384"/>
      <c r="C148" s="384"/>
      <c r="D148" s="3" t="s">
        <v>1299</v>
      </c>
      <c r="E148" s="102" t="s">
        <v>36</v>
      </c>
      <c r="F148" s="384"/>
      <c r="G148" s="384"/>
      <c r="H148" s="384"/>
      <c r="I148" s="379"/>
      <c r="J148" s="379"/>
      <c r="K148" s="16" t="s">
        <v>771</v>
      </c>
      <c r="L148" s="332" t="s">
        <v>61</v>
      </c>
      <c r="M148" s="1">
        <v>90</v>
      </c>
      <c r="N148" s="384"/>
      <c r="O148" s="384"/>
      <c r="P148" s="378"/>
      <c r="Q148" s="379"/>
      <c r="R148" s="11"/>
      <c r="S148" s="11"/>
      <c r="T148" s="352"/>
      <c r="U148" s="352"/>
      <c r="V148" s="352"/>
      <c r="W148" s="352"/>
      <c r="X148" s="3"/>
      <c r="Y148" s="214"/>
      <c r="Z148" s="214"/>
      <c r="AA148" s="214"/>
      <c r="AB148" s="214"/>
      <c r="AC148" s="214"/>
      <c r="AD148" s="214"/>
      <c r="AE148" s="214"/>
    </row>
    <row r="149" spans="1:31" s="474" customFormat="1" ht="102" x14ac:dyDescent="0.25">
      <c r="A149" s="381">
        <v>37</v>
      </c>
      <c r="B149" s="384" t="s">
        <v>766</v>
      </c>
      <c r="C149" s="384" t="s">
        <v>1300</v>
      </c>
      <c r="D149" s="3" t="s">
        <v>1301</v>
      </c>
      <c r="E149" s="74" t="s">
        <v>769</v>
      </c>
      <c r="F149" s="384" t="s">
        <v>770</v>
      </c>
      <c r="G149" s="384">
        <v>2</v>
      </c>
      <c r="H149" s="384">
        <v>2</v>
      </c>
      <c r="I149" s="379">
        <f>+G149*H149</f>
        <v>4</v>
      </c>
      <c r="J149" s="379" t="s">
        <v>1034</v>
      </c>
      <c r="K149" s="46" t="s">
        <v>1293</v>
      </c>
      <c r="L149" s="332" t="s">
        <v>61</v>
      </c>
      <c r="M149" s="1">
        <v>85</v>
      </c>
      <c r="N149" s="384">
        <v>1</v>
      </c>
      <c r="O149" s="384">
        <v>1</v>
      </c>
      <c r="P149" s="378">
        <f>+N149*O149</f>
        <v>1</v>
      </c>
      <c r="Q149" s="379" t="s">
        <v>1034</v>
      </c>
      <c r="R149" s="100" t="s">
        <v>1035</v>
      </c>
      <c r="S149" s="100" t="s">
        <v>1036</v>
      </c>
      <c r="T149" s="100" t="s">
        <v>1036</v>
      </c>
      <c r="U149" s="100" t="s">
        <v>1036</v>
      </c>
      <c r="V149" s="100" t="s">
        <v>1036</v>
      </c>
      <c r="W149" s="100" t="s">
        <v>1036</v>
      </c>
      <c r="X149" s="3"/>
      <c r="Y149" s="214"/>
      <c r="Z149" s="214"/>
      <c r="AA149" s="214"/>
      <c r="AB149" s="214"/>
      <c r="AC149" s="214"/>
      <c r="AD149" s="214"/>
      <c r="AE149" s="214"/>
    </row>
    <row r="150" spans="1:31" s="474" customFormat="1" ht="89.25" x14ac:dyDescent="0.25">
      <c r="A150" s="381"/>
      <c r="B150" s="384"/>
      <c r="C150" s="384"/>
      <c r="D150" s="3" t="s">
        <v>1302</v>
      </c>
      <c r="E150" s="102" t="s">
        <v>36</v>
      </c>
      <c r="F150" s="384"/>
      <c r="G150" s="384"/>
      <c r="H150" s="384"/>
      <c r="I150" s="379"/>
      <c r="J150" s="379"/>
      <c r="K150" s="46" t="s">
        <v>1295</v>
      </c>
      <c r="L150" s="332" t="s">
        <v>140</v>
      </c>
      <c r="M150" s="1">
        <v>90</v>
      </c>
      <c r="N150" s="384"/>
      <c r="O150" s="384"/>
      <c r="P150" s="378"/>
      <c r="Q150" s="379"/>
      <c r="R150" s="11"/>
      <c r="S150" s="11"/>
      <c r="T150" s="352"/>
      <c r="U150" s="352"/>
      <c r="V150" s="352"/>
      <c r="W150" s="352"/>
      <c r="X150" s="3"/>
      <c r="Y150" s="214"/>
      <c r="Z150" s="214"/>
      <c r="AA150" s="214"/>
      <c r="AB150" s="214"/>
      <c r="AC150" s="214"/>
      <c r="AD150" s="214"/>
      <c r="AE150" s="214"/>
    </row>
    <row r="151" spans="1:31" s="474" customFormat="1" ht="102" x14ac:dyDescent="0.25">
      <c r="A151" s="381">
        <v>38</v>
      </c>
      <c r="B151" s="384" t="s">
        <v>766</v>
      </c>
      <c r="C151" s="384" t="s">
        <v>1303</v>
      </c>
      <c r="D151" s="3" t="s">
        <v>1304</v>
      </c>
      <c r="E151" s="74" t="s">
        <v>769</v>
      </c>
      <c r="F151" s="384" t="s">
        <v>770</v>
      </c>
      <c r="G151" s="384">
        <v>4</v>
      </c>
      <c r="H151" s="384">
        <v>3</v>
      </c>
      <c r="I151" s="379">
        <f>+G151*H151</f>
        <v>12</v>
      </c>
      <c r="J151" s="379" t="s">
        <v>59</v>
      </c>
      <c r="K151" s="46" t="s">
        <v>1293</v>
      </c>
      <c r="L151" s="332" t="s">
        <v>61</v>
      </c>
      <c r="M151" s="1">
        <v>85</v>
      </c>
      <c r="N151" s="384">
        <v>2</v>
      </c>
      <c r="O151" s="384">
        <v>2</v>
      </c>
      <c r="P151" s="378">
        <f>+N151*O151</f>
        <v>4</v>
      </c>
      <c r="Q151" s="379" t="s">
        <v>1034</v>
      </c>
      <c r="R151" s="100" t="s">
        <v>1035</v>
      </c>
      <c r="S151" s="100" t="s">
        <v>1036</v>
      </c>
      <c r="T151" s="100" t="s">
        <v>1036</v>
      </c>
      <c r="U151" s="100" t="s">
        <v>1036</v>
      </c>
      <c r="V151" s="100" t="s">
        <v>1036</v>
      </c>
      <c r="W151" s="100" t="s">
        <v>1036</v>
      </c>
      <c r="X151" s="3"/>
      <c r="Y151" s="214"/>
      <c r="Z151" s="214"/>
      <c r="AA151" s="214"/>
      <c r="AB151" s="214"/>
      <c r="AC151" s="214"/>
      <c r="AD151" s="214"/>
      <c r="AE151" s="214"/>
    </row>
    <row r="152" spans="1:31" s="474" customFormat="1" ht="89.25" x14ac:dyDescent="0.25">
      <c r="A152" s="381"/>
      <c r="B152" s="384"/>
      <c r="C152" s="384"/>
      <c r="D152" s="3" t="s">
        <v>1305</v>
      </c>
      <c r="E152" s="102" t="s">
        <v>36</v>
      </c>
      <c r="F152" s="384"/>
      <c r="G152" s="384"/>
      <c r="H152" s="384"/>
      <c r="I152" s="379"/>
      <c r="J152" s="379"/>
      <c r="K152" s="46" t="s">
        <v>1295</v>
      </c>
      <c r="L152" s="332" t="s">
        <v>140</v>
      </c>
      <c r="M152" s="1">
        <v>70</v>
      </c>
      <c r="N152" s="384"/>
      <c r="O152" s="384"/>
      <c r="P152" s="378"/>
      <c r="Q152" s="379"/>
      <c r="R152" s="11"/>
      <c r="S152" s="11"/>
      <c r="T152" s="352"/>
      <c r="U152" s="352"/>
      <c r="V152" s="352"/>
      <c r="W152" s="352"/>
      <c r="X152" s="3"/>
      <c r="Y152" s="214"/>
      <c r="Z152" s="214"/>
      <c r="AA152" s="214"/>
      <c r="AB152" s="214"/>
      <c r="AC152" s="214"/>
      <c r="AD152" s="214"/>
      <c r="AE152" s="214"/>
    </row>
    <row r="153" spans="1:31" s="474" customFormat="1" ht="25.5" x14ac:dyDescent="0.25">
      <c r="A153" s="381"/>
      <c r="B153" s="384"/>
      <c r="C153" s="384"/>
      <c r="D153" s="3" t="s">
        <v>1306</v>
      </c>
      <c r="E153" s="102"/>
      <c r="F153" s="384"/>
      <c r="G153" s="384"/>
      <c r="H153" s="384"/>
      <c r="I153" s="379"/>
      <c r="J153" s="379"/>
      <c r="K153" s="46"/>
      <c r="L153" s="332"/>
      <c r="M153" s="1">
        <v>0</v>
      </c>
      <c r="N153" s="384"/>
      <c r="O153" s="384"/>
      <c r="P153" s="378"/>
      <c r="Q153" s="379"/>
      <c r="R153" s="11"/>
      <c r="S153" s="11"/>
      <c r="T153" s="352"/>
      <c r="U153" s="352"/>
      <c r="V153" s="352"/>
      <c r="W153" s="352"/>
      <c r="X153" s="3"/>
      <c r="Y153" s="214"/>
      <c r="Z153" s="214"/>
      <c r="AA153" s="214"/>
      <c r="AB153" s="214"/>
      <c r="AC153" s="214"/>
      <c r="AD153" s="214"/>
      <c r="AE153" s="214"/>
    </row>
    <row r="154" spans="1:31" s="474" customFormat="1" ht="102" x14ac:dyDescent="0.25">
      <c r="A154" s="381">
        <v>39</v>
      </c>
      <c r="B154" s="384" t="s">
        <v>766</v>
      </c>
      <c r="C154" s="384" t="s">
        <v>1307</v>
      </c>
      <c r="D154" s="3" t="s">
        <v>1308</v>
      </c>
      <c r="E154" s="74" t="s">
        <v>769</v>
      </c>
      <c r="F154" s="384" t="s">
        <v>770</v>
      </c>
      <c r="G154" s="384">
        <v>3</v>
      </c>
      <c r="H154" s="384">
        <v>3</v>
      </c>
      <c r="I154" s="379">
        <f>+G154*H154</f>
        <v>9</v>
      </c>
      <c r="J154" s="379" t="s">
        <v>59</v>
      </c>
      <c r="K154" s="46" t="s">
        <v>1293</v>
      </c>
      <c r="L154" s="332" t="s">
        <v>61</v>
      </c>
      <c r="M154" s="1">
        <v>70</v>
      </c>
      <c r="N154" s="384">
        <v>2</v>
      </c>
      <c r="O154" s="384">
        <v>1</v>
      </c>
      <c r="P154" s="378">
        <f>+N154*O154</f>
        <v>2</v>
      </c>
      <c r="Q154" s="379" t="s">
        <v>1034</v>
      </c>
      <c r="R154" s="100" t="s">
        <v>1035</v>
      </c>
      <c r="S154" s="100" t="s">
        <v>1036</v>
      </c>
      <c r="T154" s="100" t="s">
        <v>1036</v>
      </c>
      <c r="U154" s="100" t="s">
        <v>1036</v>
      </c>
      <c r="V154" s="100" t="s">
        <v>1036</v>
      </c>
      <c r="W154" s="100" t="s">
        <v>1036</v>
      </c>
      <c r="X154" s="3"/>
      <c r="Y154" s="214"/>
      <c r="Z154" s="214"/>
      <c r="AA154" s="214"/>
      <c r="AB154" s="214"/>
      <c r="AC154" s="214"/>
      <c r="AD154" s="214"/>
      <c r="AE154" s="214"/>
    </row>
    <row r="155" spans="1:31" s="474" customFormat="1" ht="89.25" x14ac:dyDescent="0.25">
      <c r="A155" s="381"/>
      <c r="B155" s="384"/>
      <c r="C155" s="384"/>
      <c r="D155" s="3" t="s">
        <v>1309</v>
      </c>
      <c r="E155" s="102" t="s">
        <v>36</v>
      </c>
      <c r="F155" s="384"/>
      <c r="G155" s="384"/>
      <c r="H155" s="384"/>
      <c r="I155" s="379"/>
      <c r="J155" s="379"/>
      <c r="K155" s="46" t="s">
        <v>1295</v>
      </c>
      <c r="L155" s="332" t="s">
        <v>140</v>
      </c>
      <c r="M155" s="1">
        <v>85</v>
      </c>
      <c r="N155" s="384"/>
      <c r="O155" s="384"/>
      <c r="P155" s="378"/>
      <c r="Q155" s="379"/>
      <c r="R155" s="11"/>
      <c r="S155" s="11"/>
      <c r="T155" s="352"/>
      <c r="U155" s="352"/>
      <c r="V155" s="352"/>
      <c r="W155" s="352"/>
      <c r="X155" s="3"/>
      <c r="Y155" s="214"/>
      <c r="Z155" s="214"/>
      <c r="AA155" s="214"/>
      <c r="AB155" s="214"/>
      <c r="AC155" s="214"/>
      <c r="AD155" s="214"/>
      <c r="AE155" s="214"/>
    </row>
    <row r="156" spans="1:31" s="474" customFormat="1" ht="102" x14ac:dyDescent="0.25">
      <c r="A156" s="381">
        <v>40</v>
      </c>
      <c r="B156" s="384" t="s">
        <v>766</v>
      </c>
      <c r="C156" s="384" t="s">
        <v>1310</v>
      </c>
      <c r="D156" s="3" t="s">
        <v>1311</v>
      </c>
      <c r="E156" s="74" t="s">
        <v>769</v>
      </c>
      <c r="F156" s="384" t="s">
        <v>770</v>
      </c>
      <c r="G156" s="384">
        <v>4</v>
      </c>
      <c r="H156" s="384">
        <v>3</v>
      </c>
      <c r="I156" s="379">
        <f>+G156*H156</f>
        <v>12</v>
      </c>
      <c r="J156" s="379" t="s">
        <v>59</v>
      </c>
      <c r="K156" s="46" t="s">
        <v>1293</v>
      </c>
      <c r="L156" s="332" t="s">
        <v>61</v>
      </c>
      <c r="M156" s="1">
        <v>70</v>
      </c>
      <c r="N156" s="384">
        <v>3</v>
      </c>
      <c r="O156" s="384">
        <v>1</v>
      </c>
      <c r="P156" s="378">
        <f>+N156*O156</f>
        <v>3</v>
      </c>
      <c r="Q156" s="379" t="s">
        <v>1034</v>
      </c>
      <c r="R156" s="100" t="s">
        <v>1035</v>
      </c>
      <c r="S156" s="100" t="s">
        <v>1036</v>
      </c>
      <c r="T156" s="100" t="s">
        <v>1036</v>
      </c>
      <c r="U156" s="100" t="s">
        <v>1036</v>
      </c>
      <c r="V156" s="100" t="s">
        <v>1036</v>
      </c>
      <c r="W156" s="100" t="s">
        <v>1036</v>
      </c>
      <c r="X156" s="3"/>
      <c r="Y156" s="214"/>
      <c r="Z156" s="214"/>
      <c r="AA156" s="214"/>
      <c r="AB156" s="214"/>
      <c r="AC156" s="214"/>
      <c r="AD156" s="214"/>
      <c r="AE156" s="214"/>
    </row>
    <row r="157" spans="1:31" s="474" customFormat="1" ht="89.25" x14ac:dyDescent="0.25">
      <c r="A157" s="381"/>
      <c r="B157" s="384"/>
      <c r="C157" s="384"/>
      <c r="D157" s="3" t="s">
        <v>1312</v>
      </c>
      <c r="E157" s="102" t="s">
        <v>36</v>
      </c>
      <c r="F157" s="384"/>
      <c r="G157" s="384"/>
      <c r="H157" s="384"/>
      <c r="I157" s="379"/>
      <c r="J157" s="379"/>
      <c r="K157" s="46" t="s">
        <v>1295</v>
      </c>
      <c r="L157" s="332" t="s">
        <v>140</v>
      </c>
      <c r="M157" s="1">
        <v>85</v>
      </c>
      <c r="N157" s="384"/>
      <c r="O157" s="384"/>
      <c r="P157" s="378"/>
      <c r="Q157" s="379"/>
      <c r="R157" s="11"/>
      <c r="S157" s="11"/>
      <c r="T157" s="352"/>
      <c r="U157" s="352"/>
      <c r="V157" s="352"/>
      <c r="W157" s="352"/>
      <c r="X157" s="3"/>
      <c r="Y157" s="214"/>
      <c r="Z157" s="214"/>
      <c r="AA157" s="214"/>
      <c r="AB157" s="214"/>
      <c r="AC157" s="214"/>
      <c r="AD157" s="214"/>
      <c r="AE157" s="214"/>
    </row>
    <row r="158" spans="1:31" s="474" customFormat="1" ht="76.5" x14ac:dyDescent="0.25">
      <c r="A158" s="381"/>
      <c r="B158" s="384"/>
      <c r="C158" s="384"/>
      <c r="D158" s="3" t="s">
        <v>1313</v>
      </c>
      <c r="E158" s="102"/>
      <c r="F158" s="384"/>
      <c r="G158" s="384"/>
      <c r="H158" s="384"/>
      <c r="I158" s="379"/>
      <c r="J158" s="379"/>
      <c r="K158" s="46" t="s">
        <v>1314</v>
      </c>
      <c r="L158" s="332" t="s">
        <v>61</v>
      </c>
      <c r="M158" s="1">
        <v>70</v>
      </c>
      <c r="N158" s="384"/>
      <c r="O158" s="384"/>
      <c r="P158" s="378"/>
      <c r="Q158" s="379"/>
      <c r="R158" s="11"/>
      <c r="S158" s="11"/>
      <c r="T158" s="352"/>
      <c r="U158" s="352"/>
      <c r="V158" s="352"/>
      <c r="W158" s="352"/>
      <c r="X158" s="3"/>
      <c r="Y158" s="214"/>
      <c r="Z158" s="214"/>
      <c r="AA158" s="214"/>
      <c r="AB158" s="214"/>
      <c r="AC158" s="214"/>
      <c r="AD158" s="214"/>
      <c r="AE158" s="214"/>
    </row>
    <row r="159" spans="1:31" s="474" customFormat="1" ht="102" x14ac:dyDescent="0.25">
      <c r="A159" s="381">
        <v>41</v>
      </c>
      <c r="B159" s="384" t="s">
        <v>766</v>
      </c>
      <c r="C159" s="384" t="s">
        <v>1315</v>
      </c>
      <c r="D159" s="3" t="s">
        <v>1316</v>
      </c>
      <c r="E159" s="74" t="s">
        <v>769</v>
      </c>
      <c r="F159" s="384" t="s">
        <v>770</v>
      </c>
      <c r="G159" s="384">
        <v>3</v>
      </c>
      <c r="H159" s="384">
        <v>2</v>
      </c>
      <c r="I159" s="379">
        <f>+G159*H159</f>
        <v>6</v>
      </c>
      <c r="J159" s="379" t="s">
        <v>62</v>
      </c>
      <c r="K159" s="46" t="s">
        <v>1293</v>
      </c>
      <c r="L159" s="332" t="s">
        <v>61</v>
      </c>
      <c r="M159" s="1">
        <v>70</v>
      </c>
      <c r="N159" s="384">
        <v>2</v>
      </c>
      <c r="O159" s="384">
        <v>1</v>
      </c>
      <c r="P159" s="378">
        <f>+N159*O159</f>
        <v>2</v>
      </c>
      <c r="Q159" s="379" t="s">
        <v>1034</v>
      </c>
      <c r="R159" s="100" t="s">
        <v>1035</v>
      </c>
      <c r="S159" s="100" t="s">
        <v>1036</v>
      </c>
      <c r="T159" s="100" t="s">
        <v>1036</v>
      </c>
      <c r="U159" s="100" t="s">
        <v>1036</v>
      </c>
      <c r="V159" s="100" t="s">
        <v>1036</v>
      </c>
      <c r="W159" s="100" t="s">
        <v>1036</v>
      </c>
      <c r="X159" s="3"/>
      <c r="Y159" s="214"/>
      <c r="Z159" s="214"/>
      <c r="AA159" s="214"/>
      <c r="AB159" s="214"/>
      <c r="AC159" s="214"/>
      <c r="AD159" s="214"/>
      <c r="AE159" s="214"/>
    </row>
    <row r="160" spans="1:31" s="474" customFormat="1" ht="89.25" x14ac:dyDescent="0.25">
      <c r="A160" s="381"/>
      <c r="B160" s="384"/>
      <c r="C160" s="384"/>
      <c r="D160" s="3" t="s">
        <v>1317</v>
      </c>
      <c r="E160" s="102" t="s">
        <v>36</v>
      </c>
      <c r="F160" s="384"/>
      <c r="G160" s="384"/>
      <c r="H160" s="384"/>
      <c r="I160" s="379"/>
      <c r="J160" s="379"/>
      <c r="K160" s="46" t="s">
        <v>1295</v>
      </c>
      <c r="L160" s="332" t="s">
        <v>140</v>
      </c>
      <c r="M160" s="1">
        <v>85</v>
      </c>
      <c r="N160" s="384"/>
      <c r="O160" s="384"/>
      <c r="P160" s="378"/>
      <c r="Q160" s="379"/>
      <c r="R160" s="11"/>
      <c r="S160" s="11"/>
      <c r="T160" s="352"/>
      <c r="U160" s="352"/>
      <c r="V160" s="352"/>
      <c r="W160" s="352"/>
      <c r="X160" s="3"/>
      <c r="Y160" s="214"/>
      <c r="Z160" s="214"/>
      <c r="AA160" s="214"/>
      <c r="AB160" s="214"/>
      <c r="AC160" s="214"/>
      <c r="AD160" s="214"/>
      <c r="AE160" s="214"/>
    </row>
    <row r="161" spans="1:31" s="474" customFormat="1" ht="76.5" x14ac:dyDescent="0.25">
      <c r="A161" s="381"/>
      <c r="B161" s="384"/>
      <c r="C161" s="384"/>
      <c r="D161" s="3" t="s">
        <v>1318</v>
      </c>
      <c r="E161" s="102"/>
      <c r="F161" s="384"/>
      <c r="G161" s="384"/>
      <c r="H161" s="384"/>
      <c r="I161" s="379"/>
      <c r="J161" s="379"/>
      <c r="K161" s="46" t="s">
        <v>1314</v>
      </c>
      <c r="L161" s="332" t="s">
        <v>61</v>
      </c>
      <c r="M161" s="1">
        <v>70</v>
      </c>
      <c r="N161" s="384"/>
      <c r="O161" s="384"/>
      <c r="P161" s="378"/>
      <c r="Q161" s="379"/>
      <c r="R161" s="11"/>
      <c r="S161" s="11"/>
      <c r="T161" s="352"/>
      <c r="U161" s="352"/>
      <c r="V161" s="352"/>
      <c r="W161" s="352"/>
      <c r="X161" s="3"/>
      <c r="Y161" s="214"/>
      <c r="Z161" s="214"/>
      <c r="AA161" s="214"/>
      <c r="AB161" s="214"/>
      <c r="AC161" s="214"/>
      <c r="AD161" s="214"/>
      <c r="AE161" s="214"/>
    </row>
    <row r="162" spans="1:31" s="474" customFormat="1" ht="89.25" x14ac:dyDescent="0.25">
      <c r="A162" s="381"/>
      <c r="B162" s="384"/>
      <c r="C162" s="384"/>
      <c r="D162" s="3"/>
      <c r="E162" s="102"/>
      <c r="F162" s="384"/>
      <c r="G162" s="384"/>
      <c r="H162" s="384"/>
      <c r="I162" s="379"/>
      <c r="J162" s="379"/>
      <c r="K162" s="46" t="s">
        <v>1319</v>
      </c>
      <c r="L162" s="332" t="s">
        <v>61</v>
      </c>
      <c r="M162" s="1">
        <v>70</v>
      </c>
      <c r="N162" s="384"/>
      <c r="O162" s="384"/>
      <c r="P162" s="378"/>
      <c r="Q162" s="379"/>
      <c r="R162" s="11"/>
      <c r="S162" s="11"/>
      <c r="T162" s="352"/>
      <c r="U162" s="352"/>
      <c r="V162" s="352"/>
      <c r="W162" s="352"/>
      <c r="X162" s="3"/>
      <c r="Y162" s="214"/>
      <c r="Z162" s="214"/>
      <c r="AA162" s="214"/>
      <c r="AB162" s="214"/>
      <c r="AC162" s="214"/>
      <c r="AD162" s="214"/>
      <c r="AE162" s="214"/>
    </row>
    <row r="163" spans="1:31" s="474" customFormat="1" ht="102" x14ac:dyDescent="0.25">
      <c r="A163" s="381">
        <v>42</v>
      </c>
      <c r="B163" s="384" t="s">
        <v>766</v>
      </c>
      <c r="C163" s="384" t="s">
        <v>1320</v>
      </c>
      <c r="D163" s="3" t="s">
        <v>1321</v>
      </c>
      <c r="E163" s="74" t="s">
        <v>769</v>
      </c>
      <c r="F163" s="384" t="s">
        <v>770</v>
      </c>
      <c r="G163" s="384">
        <v>2</v>
      </c>
      <c r="H163" s="384">
        <v>2</v>
      </c>
      <c r="I163" s="379">
        <f>+G163*H163</f>
        <v>4</v>
      </c>
      <c r="J163" s="379" t="s">
        <v>1034</v>
      </c>
      <c r="K163" s="46" t="s">
        <v>1293</v>
      </c>
      <c r="L163" s="332" t="s">
        <v>61</v>
      </c>
      <c r="M163" s="1">
        <v>70</v>
      </c>
      <c r="N163" s="384">
        <v>1</v>
      </c>
      <c r="O163" s="384">
        <v>2</v>
      </c>
      <c r="P163" s="378">
        <f>+N163*O163</f>
        <v>2</v>
      </c>
      <c r="Q163" s="379" t="s">
        <v>1034</v>
      </c>
      <c r="R163" s="100" t="s">
        <v>1035</v>
      </c>
      <c r="S163" s="100" t="s">
        <v>1036</v>
      </c>
      <c r="T163" s="100" t="s">
        <v>1036</v>
      </c>
      <c r="U163" s="100" t="s">
        <v>1036</v>
      </c>
      <c r="V163" s="100" t="s">
        <v>1036</v>
      </c>
      <c r="W163" s="100" t="s">
        <v>1036</v>
      </c>
      <c r="X163" s="3"/>
      <c r="Y163" s="214"/>
      <c r="Z163" s="214"/>
      <c r="AA163" s="214"/>
      <c r="AB163" s="214"/>
      <c r="AC163" s="214"/>
      <c r="AD163" s="214"/>
      <c r="AE163" s="214"/>
    </row>
    <row r="164" spans="1:31" s="474" customFormat="1" ht="38.25" x14ac:dyDescent="0.25">
      <c r="A164" s="381"/>
      <c r="B164" s="384"/>
      <c r="C164" s="384"/>
      <c r="D164" s="3" t="s">
        <v>1322</v>
      </c>
      <c r="E164" s="102" t="s">
        <v>36</v>
      </c>
      <c r="F164" s="384"/>
      <c r="G164" s="384"/>
      <c r="H164" s="384"/>
      <c r="I164" s="379"/>
      <c r="J164" s="379"/>
      <c r="K164" s="46"/>
      <c r="L164" s="332"/>
      <c r="M164" s="1">
        <v>0</v>
      </c>
      <c r="N164" s="384"/>
      <c r="O164" s="384"/>
      <c r="P164" s="378"/>
      <c r="Q164" s="379"/>
      <c r="R164" s="11"/>
      <c r="S164" s="11"/>
      <c r="T164" s="352"/>
      <c r="U164" s="352"/>
      <c r="V164" s="352"/>
      <c r="W164" s="352"/>
      <c r="X164" s="3"/>
      <c r="Y164" s="214"/>
      <c r="Z164" s="214"/>
      <c r="AA164" s="214"/>
      <c r="AB164" s="214"/>
      <c r="AC164" s="214"/>
      <c r="AD164" s="214"/>
      <c r="AE164" s="214"/>
    </row>
    <row r="165" spans="1:31" s="474" customFormat="1" ht="25.5" x14ac:dyDescent="0.25">
      <c r="A165" s="381"/>
      <c r="B165" s="384"/>
      <c r="C165" s="384"/>
      <c r="D165" s="3" t="s">
        <v>1323</v>
      </c>
      <c r="E165" s="102"/>
      <c r="F165" s="384"/>
      <c r="G165" s="384"/>
      <c r="H165" s="384"/>
      <c r="I165" s="379"/>
      <c r="J165" s="379"/>
      <c r="K165" s="46"/>
      <c r="L165" s="332"/>
      <c r="M165" s="1">
        <v>0</v>
      </c>
      <c r="N165" s="384"/>
      <c r="O165" s="384"/>
      <c r="P165" s="378"/>
      <c r="Q165" s="379"/>
      <c r="R165" s="11"/>
      <c r="S165" s="11"/>
      <c r="T165" s="352"/>
      <c r="U165" s="352"/>
      <c r="V165" s="352"/>
      <c r="W165" s="352"/>
      <c r="X165" s="3"/>
      <c r="Y165" s="214"/>
      <c r="Z165" s="214"/>
      <c r="AA165" s="214"/>
      <c r="AB165" s="214"/>
      <c r="AC165" s="214"/>
      <c r="AD165" s="214"/>
      <c r="AE165" s="214"/>
    </row>
    <row r="166" spans="1:31" s="474" customFormat="1" ht="25.5" x14ac:dyDescent="0.25">
      <c r="A166" s="381"/>
      <c r="B166" s="384"/>
      <c r="C166" s="384"/>
      <c r="D166" s="3" t="s">
        <v>1324</v>
      </c>
      <c r="E166" s="102"/>
      <c r="F166" s="384"/>
      <c r="G166" s="384"/>
      <c r="H166" s="384"/>
      <c r="I166" s="379"/>
      <c r="J166" s="379"/>
      <c r="K166" s="46"/>
      <c r="L166" s="332"/>
      <c r="M166" s="1">
        <v>0</v>
      </c>
      <c r="N166" s="384"/>
      <c r="O166" s="384"/>
      <c r="P166" s="378"/>
      <c r="Q166" s="379"/>
      <c r="R166" s="11"/>
      <c r="S166" s="11"/>
      <c r="T166" s="352"/>
      <c r="U166" s="352"/>
      <c r="V166" s="352"/>
      <c r="W166" s="352"/>
      <c r="X166" s="3"/>
      <c r="Y166" s="214"/>
      <c r="Z166" s="214"/>
      <c r="AA166" s="214"/>
      <c r="AB166" s="214"/>
      <c r="AC166" s="214"/>
      <c r="AD166" s="214"/>
      <c r="AE166" s="214"/>
    </row>
    <row r="167" spans="1:31" s="474" customFormat="1" ht="89.25" x14ac:dyDescent="0.25">
      <c r="A167" s="381">
        <v>43</v>
      </c>
      <c r="B167" s="384" t="s">
        <v>766</v>
      </c>
      <c r="C167" s="384" t="s">
        <v>1325</v>
      </c>
      <c r="D167" s="3" t="s">
        <v>1326</v>
      </c>
      <c r="E167" s="74" t="s">
        <v>769</v>
      </c>
      <c r="F167" s="384" t="s">
        <v>770</v>
      </c>
      <c r="G167" s="384">
        <v>3</v>
      </c>
      <c r="H167" s="384">
        <v>3</v>
      </c>
      <c r="I167" s="379">
        <f>+G167*H167</f>
        <v>9</v>
      </c>
      <c r="J167" s="379" t="s">
        <v>59</v>
      </c>
      <c r="K167" s="46" t="s">
        <v>1327</v>
      </c>
      <c r="L167" s="332" t="s">
        <v>61</v>
      </c>
      <c r="M167" s="1">
        <v>85</v>
      </c>
      <c r="N167" s="384">
        <v>1</v>
      </c>
      <c r="O167" s="384">
        <v>3</v>
      </c>
      <c r="P167" s="378">
        <f>+N167*O167</f>
        <v>3</v>
      </c>
      <c r="Q167" s="379" t="s">
        <v>1034</v>
      </c>
      <c r="R167" s="100" t="s">
        <v>1035</v>
      </c>
      <c r="S167" s="100" t="s">
        <v>1036</v>
      </c>
      <c r="T167" s="100" t="s">
        <v>1036</v>
      </c>
      <c r="U167" s="100" t="s">
        <v>1036</v>
      </c>
      <c r="V167" s="100" t="s">
        <v>1036</v>
      </c>
      <c r="W167" s="100" t="s">
        <v>1036</v>
      </c>
      <c r="X167" s="3"/>
      <c r="Y167" s="214"/>
      <c r="Z167" s="214"/>
      <c r="AA167" s="214"/>
      <c r="AB167" s="214"/>
      <c r="AC167" s="214"/>
      <c r="AD167" s="214"/>
      <c r="AE167" s="214"/>
    </row>
    <row r="168" spans="1:31" s="474" customFormat="1" ht="114.75" x14ac:dyDescent="0.25">
      <c r="A168" s="381"/>
      <c r="B168" s="384"/>
      <c r="C168" s="384"/>
      <c r="D168" s="3" t="s">
        <v>1328</v>
      </c>
      <c r="E168" s="102" t="s">
        <v>36</v>
      </c>
      <c r="F168" s="384"/>
      <c r="G168" s="384"/>
      <c r="H168" s="384"/>
      <c r="I168" s="379"/>
      <c r="J168" s="379"/>
      <c r="K168" s="46" t="s">
        <v>1329</v>
      </c>
      <c r="L168" s="332" t="s">
        <v>61</v>
      </c>
      <c r="M168" s="1">
        <v>85</v>
      </c>
      <c r="N168" s="384"/>
      <c r="O168" s="384"/>
      <c r="P168" s="378"/>
      <c r="Q168" s="379"/>
      <c r="R168" s="11"/>
      <c r="S168" s="11"/>
      <c r="T168" s="352"/>
      <c r="U168" s="352"/>
      <c r="V168" s="352"/>
      <c r="W168" s="352"/>
      <c r="X168" s="3"/>
      <c r="Y168" s="214"/>
      <c r="Z168" s="214"/>
      <c r="AA168" s="214"/>
      <c r="AB168" s="214"/>
      <c r="AC168" s="214"/>
      <c r="AD168" s="214"/>
      <c r="AE168" s="214"/>
    </row>
    <row r="169" spans="1:31" s="474" customFormat="1" ht="89.25" x14ac:dyDescent="0.25">
      <c r="A169" s="381">
        <v>44</v>
      </c>
      <c r="B169" s="384" t="s">
        <v>766</v>
      </c>
      <c r="C169" s="384" t="s">
        <v>1330</v>
      </c>
      <c r="D169" s="3" t="s">
        <v>1331</v>
      </c>
      <c r="E169" s="74" t="s">
        <v>769</v>
      </c>
      <c r="F169" s="384" t="s">
        <v>770</v>
      </c>
      <c r="G169" s="384">
        <v>3</v>
      </c>
      <c r="H169" s="384">
        <v>4</v>
      </c>
      <c r="I169" s="379">
        <f>+G169*H169</f>
        <v>12</v>
      </c>
      <c r="J169" s="379" t="s">
        <v>90</v>
      </c>
      <c r="K169" s="46" t="s">
        <v>1332</v>
      </c>
      <c r="L169" s="332" t="s">
        <v>61</v>
      </c>
      <c r="M169" s="1">
        <v>85</v>
      </c>
      <c r="N169" s="384">
        <v>1</v>
      </c>
      <c r="O169" s="384">
        <v>4</v>
      </c>
      <c r="P169" s="378">
        <f>+N169*O169</f>
        <v>4</v>
      </c>
      <c r="Q169" s="379" t="s">
        <v>1034</v>
      </c>
      <c r="R169" s="100" t="s">
        <v>1035</v>
      </c>
      <c r="S169" s="100" t="s">
        <v>1036</v>
      </c>
      <c r="T169" s="100" t="s">
        <v>1036</v>
      </c>
      <c r="U169" s="100" t="s">
        <v>1036</v>
      </c>
      <c r="V169" s="100" t="s">
        <v>1036</v>
      </c>
      <c r="W169" s="100" t="s">
        <v>1036</v>
      </c>
      <c r="X169" s="3"/>
      <c r="Y169" s="214"/>
      <c r="Z169" s="214"/>
      <c r="AA169" s="214"/>
      <c r="AB169" s="214"/>
      <c r="AC169" s="214"/>
      <c r="AD169" s="214"/>
      <c r="AE169" s="214"/>
    </row>
    <row r="170" spans="1:31" s="474" customFormat="1" ht="76.5" x14ac:dyDescent="0.25">
      <c r="A170" s="381"/>
      <c r="B170" s="384"/>
      <c r="C170" s="384"/>
      <c r="D170" s="3" t="s">
        <v>1333</v>
      </c>
      <c r="E170" s="102" t="s">
        <v>36</v>
      </c>
      <c r="F170" s="384"/>
      <c r="G170" s="384"/>
      <c r="H170" s="384"/>
      <c r="I170" s="379"/>
      <c r="J170" s="379"/>
      <c r="K170" s="46" t="s">
        <v>1334</v>
      </c>
      <c r="L170" s="332" t="s">
        <v>61</v>
      </c>
      <c r="M170" s="1">
        <v>70</v>
      </c>
      <c r="N170" s="384"/>
      <c r="O170" s="384"/>
      <c r="P170" s="378"/>
      <c r="Q170" s="379"/>
      <c r="R170" s="11"/>
      <c r="S170" s="11"/>
      <c r="T170" s="352"/>
      <c r="U170" s="352"/>
      <c r="V170" s="352"/>
      <c r="W170" s="352"/>
      <c r="X170" s="3"/>
      <c r="Y170" s="214"/>
      <c r="Z170" s="214"/>
      <c r="AA170" s="214"/>
      <c r="AB170" s="214"/>
      <c r="AC170" s="214"/>
      <c r="AD170" s="214"/>
      <c r="AE170" s="214"/>
    </row>
    <row r="171" spans="1:31" s="474" customFormat="1" ht="76.5" x14ac:dyDescent="0.25">
      <c r="A171" s="381">
        <v>45</v>
      </c>
      <c r="B171" s="384" t="s">
        <v>766</v>
      </c>
      <c r="C171" s="384" t="s">
        <v>1335</v>
      </c>
      <c r="D171" s="2" t="s">
        <v>1336</v>
      </c>
      <c r="E171" s="74" t="s">
        <v>36</v>
      </c>
      <c r="F171" s="384" t="s">
        <v>58</v>
      </c>
      <c r="G171" s="384">
        <v>4</v>
      </c>
      <c r="H171" s="384">
        <v>3</v>
      </c>
      <c r="I171" s="379">
        <f>+G171*H171</f>
        <v>12</v>
      </c>
      <c r="J171" s="379" t="s">
        <v>59</v>
      </c>
      <c r="K171" s="27" t="s">
        <v>795</v>
      </c>
      <c r="L171" s="332" t="s">
        <v>61</v>
      </c>
      <c r="M171" s="1">
        <v>55</v>
      </c>
      <c r="N171" s="384">
        <v>3</v>
      </c>
      <c r="O171" s="384">
        <v>1</v>
      </c>
      <c r="P171" s="378">
        <f>+N171*O171</f>
        <v>3</v>
      </c>
      <c r="Q171" s="379" t="s">
        <v>1034</v>
      </c>
      <c r="R171" s="100" t="s">
        <v>1035</v>
      </c>
      <c r="S171" s="100" t="s">
        <v>1036</v>
      </c>
      <c r="T171" s="100" t="s">
        <v>1036</v>
      </c>
      <c r="U171" s="100" t="s">
        <v>1036</v>
      </c>
      <c r="V171" s="100" t="s">
        <v>1036</v>
      </c>
      <c r="W171" s="100" t="s">
        <v>1036</v>
      </c>
      <c r="X171" s="3"/>
      <c r="Y171" s="214"/>
      <c r="Z171" s="214"/>
      <c r="AA171" s="214"/>
      <c r="AB171" s="214"/>
      <c r="AC171" s="214"/>
      <c r="AD171" s="214"/>
      <c r="AE171" s="214"/>
    </row>
    <row r="172" spans="1:31" s="474" customFormat="1" ht="51" x14ac:dyDescent="0.25">
      <c r="A172" s="381"/>
      <c r="B172" s="384"/>
      <c r="C172" s="384"/>
      <c r="D172" s="2" t="s">
        <v>1337</v>
      </c>
      <c r="E172" s="102" t="s">
        <v>100</v>
      </c>
      <c r="F172" s="384"/>
      <c r="G172" s="384"/>
      <c r="H172" s="384"/>
      <c r="I172" s="379"/>
      <c r="J172" s="379"/>
      <c r="K172" s="49" t="s">
        <v>1338</v>
      </c>
      <c r="L172" s="332" t="s">
        <v>61</v>
      </c>
      <c r="M172" s="1">
        <v>85</v>
      </c>
      <c r="N172" s="384"/>
      <c r="O172" s="384"/>
      <c r="P172" s="378"/>
      <c r="Q172" s="379"/>
      <c r="R172" s="11"/>
      <c r="S172" s="11"/>
      <c r="T172" s="352"/>
      <c r="U172" s="352"/>
      <c r="V172" s="352"/>
      <c r="W172" s="352"/>
      <c r="X172" s="3"/>
      <c r="Y172" s="214"/>
      <c r="Z172" s="214"/>
      <c r="AA172" s="214"/>
      <c r="AB172" s="214"/>
      <c r="AC172" s="214"/>
      <c r="AD172" s="214"/>
      <c r="AE172" s="214"/>
    </row>
    <row r="173" spans="1:31" s="474" customFormat="1" ht="76.5" x14ac:dyDescent="0.25">
      <c r="A173" s="381"/>
      <c r="B173" s="384"/>
      <c r="C173" s="384"/>
      <c r="D173" s="2" t="s">
        <v>1339</v>
      </c>
      <c r="E173" s="102"/>
      <c r="F173" s="384"/>
      <c r="G173" s="384"/>
      <c r="H173" s="384"/>
      <c r="I173" s="379"/>
      <c r="J173" s="379"/>
      <c r="K173" s="39" t="s">
        <v>1340</v>
      </c>
      <c r="L173" s="332" t="s">
        <v>140</v>
      </c>
      <c r="M173" s="1">
        <v>85</v>
      </c>
      <c r="N173" s="384"/>
      <c r="O173" s="384"/>
      <c r="P173" s="378"/>
      <c r="Q173" s="379"/>
      <c r="R173" s="11"/>
      <c r="S173" s="11"/>
      <c r="T173" s="352"/>
      <c r="U173" s="352"/>
      <c r="V173" s="352"/>
      <c r="W173" s="352"/>
      <c r="X173" s="3"/>
      <c r="Y173" s="214"/>
      <c r="Z173" s="214"/>
      <c r="AA173" s="214"/>
      <c r="AB173" s="214"/>
      <c r="AC173" s="214"/>
      <c r="AD173" s="214"/>
      <c r="AE173" s="214"/>
    </row>
    <row r="174" spans="1:31" s="474" customFormat="1" ht="63.75" x14ac:dyDescent="0.25">
      <c r="A174" s="381">
        <v>46</v>
      </c>
      <c r="B174" s="384" t="s">
        <v>766</v>
      </c>
      <c r="C174" s="375" t="s">
        <v>1341</v>
      </c>
      <c r="D174" s="39" t="s">
        <v>1342</v>
      </c>
      <c r="E174" s="74" t="s">
        <v>36</v>
      </c>
      <c r="F174" s="384" t="s">
        <v>58</v>
      </c>
      <c r="G174" s="384">
        <v>2</v>
      </c>
      <c r="H174" s="384">
        <v>2</v>
      </c>
      <c r="I174" s="379">
        <f>+G174*H174</f>
        <v>4</v>
      </c>
      <c r="J174" s="379" t="s">
        <v>1034</v>
      </c>
      <c r="K174" s="39" t="s">
        <v>1343</v>
      </c>
      <c r="L174" s="332" t="s">
        <v>61</v>
      </c>
      <c r="M174" s="1">
        <v>85</v>
      </c>
      <c r="N174" s="384">
        <v>1</v>
      </c>
      <c r="O174" s="384">
        <v>2</v>
      </c>
      <c r="P174" s="378">
        <f>+N174*O174</f>
        <v>2</v>
      </c>
      <c r="Q174" s="379" t="s">
        <v>1034</v>
      </c>
      <c r="R174" s="100" t="s">
        <v>1035</v>
      </c>
      <c r="S174" s="100" t="s">
        <v>1036</v>
      </c>
      <c r="T174" s="100" t="s">
        <v>1036</v>
      </c>
      <c r="U174" s="100" t="s">
        <v>1036</v>
      </c>
      <c r="V174" s="100" t="s">
        <v>1036</v>
      </c>
      <c r="W174" s="100" t="s">
        <v>1036</v>
      </c>
      <c r="X174" s="3"/>
      <c r="Y174" s="214"/>
      <c r="Z174" s="214"/>
      <c r="AA174" s="214"/>
      <c r="AB174" s="214"/>
      <c r="AC174" s="214"/>
      <c r="AD174" s="214"/>
      <c r="AE174" s="214"/>
    </row>
    <row r="175" spans="1:31" s="474" customFormat="1" ht="76.5" x14ac:dyDescent="0.25">
      <c r="A175" s="381"/>
      <c r="B175" s="384"/>
      <c r="C175" s="375"/>
      <c r="D175" s="39" t="s">
        <v>1344</v>
      </c>
      <c r="E175" s="102" t="s">
        <v>100</v>
      </c>
      <c r="F175" s="384"/>
      <c r="G175" s="384"/>
      <c r="H175" s="384"/>
      <c r="I175" s="379"/>
      <c r="J175" s="379"/>
      <c r="K175" s="46" t="s">
        <v>1345</v>
      </c>
      <c r="L175" s="332" t="s">
        <v>61</v>
      </c>
      <c r="M175" s="1">
        <v>85</v>
      </c>
      <c r="N175" s="384"/>
      <c r="O175" s="384"/>
      <c r="P175" s="378"/>
      <c r="Q175" s="379"/>
      <c r="R175" s="11"/>
      <c r="S175" s="11"/>
      <c r="T175" s="352"/>
      <c r="U175" s="352"/>
      <c r="V175" s="352"/>
      <c r="W175" s="352"/>
      <c r="X175" s="3"/>
      <c r="Y175" s="214"/>
      <c r="Z175" s="214"/>
      <c r="AA175" s="214"/>
      <c r="AB175" s="214"/>
      <c r="AC175" s="214"/>
      <c r="AD175" s="214"/>
      <c r="AE175" s="214"/>
    </row>
    <row r="176" spans="1:31" s="474" customFormat="1" ht="76.5" x14ac:dyDescent="0.25">
      <c r="A176" s="381"/>
      <c r="B176" s="384"/>
      <c r="C176" s="375"/>
      <c r="D176" s="39" t="s">
        <v>1346</v>
      </c>
      <c r="E176" s="102"/>
      <c r="F176" s="384"/>
      <c r="G176" s="384"/>
      <c r="H176" s="384"/>
      <c r="I176" s="379"/>
      <c r="J176" s="379"/>
      <c r="K176" s="46" t="s">
        <v>1347</v>
      </c>
      <c r="L176" s="332" t="s">
        <v>61</v>
      </c>
      <c r="M176" s="1">
        <v>85</v>
      </c>
      <c r="N176" s="384"/>
      <c r="O176" s="384"/>
      <c r="P176" s="378"/>
      <c r="Q176" s="379"/>
      <c r="R176" s="11"/>
      <c r="S176" s="11"/>
      <c r="T176" s="352"/>
      <c r="U176" s="352"/>
      <c r="V176" s="352"/>
      <c r="W176" s="352"/>
      <c r="X176" s="3"/>
      <c r="Y176" s="214"/>
      <c r="Z176" s="214"/>
      <c r="AA176" s="214"/>
      <c r="AB176" s="214"/>
      <c r="AC176" s="214"/>
      <c r="AD176" s="214"/>
      <c r="AE176" s="214"/>
    </row>
    <row r="177" spans="1:31" s="474" customFormat="1" ht="89.25" x14ac:dyDescent="0.25">
      <c r="A177" s="381"/>
      <c r="B177" s="384"/>
      <c r="C177" s="375"/>
      <c r="D177" s="39" t="s">
        <v>1348</v>
      </c>
      <c r="E177" s="102"/>
      <c r="F177" s="384"/>
      <c r="G177" s="384"/>
      <c r="H177" s="384"/>
      <c r="I177" s="379"/>
      <c r="J177" s="379"/>
      <c r="K177" s="39" t="s">
        <v>1349</v>
      </c>
      <c r="L177" s="340" t="s">
        <v>61</v>
      </c>
      <c r="M177" s="42">
        <v>85</v>
      </c>
      <c r="N177" s="384"/>
      <c r="O177" s="384"/>
      <c r="P177" s="378"/>
      <c r="Q177" s="379"/>
      <c r="R177" s="11"/>
      <c r="S177" s="11"/>
      <c r="T177" s="352"/>
      <c r="U177" s="352"/>
      <c r="V177" s="352"/>
      <c r="W177" s="352"/>
      <c r="X177" s="3"/>
      <c r="Y177" s="214"/>
      <c r="Z177" s="214"/>
      <c r="AA177" s="214"/>
      <c r="AB177" s="214"/>
      <c r="AC177" s="214"/>
      <c r="AD177" s="214"/>
      <c r="AE177" s="214"/>
    </row>
    <row r="178" spans="1:31" s="474" customFormat="1" ht="89.25" x14ac:dyDescent="0.25">
      <c r="A178" s="381">
        <v>47</v>
      </c>
      <c r="B178" s="384" t="s">
        <v>766</v>
      </c>
      <c r="C178" s="384" t="s">
        <v>1350</v>
      </c>
      <c r="D178" s="46" t="s">
        <v>1351</v>
      </c>
      <c r="E178" s="74" t="s">
        <v>100</v>
      </c>
      <c r="F178" s="384" t="s">
        <v>58</v>
      </c>
      <c r="G178" s="384">
        <v>4</v>
      </c>
      <c r="H178" s="384">
        <v>3</v>
      </c>
      <c r="I178" s="379">
        <f>+G178*H178</f>
        <v>12</v>
      </c>
      <c r="J178" s="379" t="s">
        <v>59</v>
      </c>
      <c r="K178" s="46" t="s">
        <v>1352</v>
      </c>
      <c r="L178" s="332" t="s">
        <v>140</v>
      </c>
      <c r="M178" s="1">
        <v>85</v>
      </c>
      <c r="N178" s="384">
        <v>2</v>
      </c>
      <c r="O178" s="384">
        <v>1</v>
      </c>
      <c r="P178" s="378">
        <f>+N178*O178</f>
        <v>2</v>
      </c>
      <c r="Q178" s="379" t="s">
        <v>1034</v>
      </c>
      <c r="R178" s="100" t="s">
        <v>1035</v>
      </c>
      <c r="S178" s="100" t="s">
        <v>1036</v>
      </c>
      <c r="T178" s="100" t="s">
        <v>1036</v>
      </c>
      <c r="U178" s="100" t="s">
        <v>1036</v>
      </c>
      <c r="V178" s="100" t="s">
        <v>1036</v>
      </c>
      <c r="W178" s="100" t="s">
        <v>1036</v>
      </c>
      <c r="X178" s="3"/>
      <c r="Y178" s="214"/>
      <c r="Z178" s="214"/>
      <c r="AA178" s="214"/>
      <c r="AB178" s="214"/>
      <c r="AC178" s="214"/>
      <c r="AD178" s="214"/>
      <c r="AE178" s="214"/>
    </row>
    <row r="179" spans="1:31" s="474" customFormat="1" ht="89.25" x14ac:dyDescent="0.25">
      <c r="A179" s="381"/>
      <c r="B179" s="384"/>
      <c r="C179" s="384"/>
      <c r="D179" s="46" t="s">
        <v>1353</v>
      </c>
      <c r="E179" s="102" t="s">
        <v>36</v>
      </c>
      <c r="F179" s="384"/>
      <c r="G179" s="384"/>
      <c r="H179" s="384"/>
      <c r="I179" s="379"/>
      <c r="J179" s="379"/>
      <c r="K179" s="46" t="s">
        <v>1354</v>
      </c>
      <c r="L179" s="332" t="s">
        <v>61</v>
      </c>
      <c r="M179" s="1">
        <v>85</v>
      </c>
      <c r="N179" s="384"/>
      <c r="O179" s="384"/>
      <c r="P179" s="378"/>
      <c r="Q179" s="379"/>
      <c r="R179" s="11"/>
      <c r="S179" s="11"/>
      <c r="T179" s="352"/>
      <c r="U179" s="352"/>
      <c r="V179" s="352"/>
      <c r="W179" s="352"/>
      <c r="X179" s="3"/>
      <c r="Y179" s="214"/>
      <c r="Z179" s="214"/>
      <c r="AA179" s="214"/>
      <c r="AB179" s="214"/>
      <c r="AC179" s="214"/>
      <c r="AD179" s="214"/>
      <c r="AE179" s="214"/>
    </row>
    <row r="180" spans="1:31" s="474" customFormat="1" ht="63.75" x14ac:dyDescent="0.25">
      <c r="A180" s="381"/>
      <c r="B180" s="384"/>
      <c r="C180" s="384"/>
      <c r="D180" s="46" t="s">
        <v>1355</v>
      </c>
      <c r="E180" s="2" t="s">
        <v>48</v>
      </c>
      <c r="F180" s="384"/>
      <c r="G180" s="384"/>
      <c r="H180" s="384"/>
      <c r="I180" s="379"/>
      <c r="J180" s="379"/>
      <c r="K180" s="46" t="s">
        <v>1356</v>
      </c>
      <c r="L180" s="332" t="s">
        <v>140</v>
      </c>
      <c r="M180" s="1">
        <v>85</v>
      </c>
      <c r="N180" s="384"/>
      <c r="O180" s="384"/>
      <c r="P180" s="378"/>
      <c r="Q180" s="379"/>
      <c r="R180" s="11"/>
      <c r="S180" s="11"/>
      <c r="T180" s="352"/>
      <c r="U180" s="352"/>
      <c r="V180" s="352"/>
      <c r="W180" s="352"/>
      <c r="X180" s="3"/>
      <c r="Y180" s="214"/>
      <c r="Z180" s="214"/>
      <c r="AA180" s="214"/>
      <c r="AB180" s="214"/>
      <c r="AC180" s="214"/>
      <c r="AD180" s="214"/>
      <c r="AE180" s="214"/>
    </row>
    <row r="181" spans="1:31" s="474" customFormat="1" ht="38.25" x14ac:dyDescent="0.25">
      <c r="A181" s="381"/>
      <c r="B181" s="384"/>
      <c r="C181" s="384"/>
      <c r="D181" s="46" t="s">
        <v>1357</v>
      </c>
      <c r="E181" s="102"/>
      <c r="F181" s="384"/>
      <c r="G181" s="384"/>
      <c r="H181" s="384"/>
      <c r="I181" s="379"/>
      <c r="J181" s="379"/>
      <c r="K181" s="46"/>
      <c r="L181" s="332"/>
      <c r="M181" s="1">
        <v>0</v>
      </c>
      <c r="N181" s="384"/>
      <c r="O181" s="384"/>
      <c r="P181" s="378"/>
      <c r="Q181" s="379"/>
      <c r="R181" s="11"/>
      <c r="S181" s="11"/>
      <c r="T181" s="352"/>
      <c r="U181" s="352"/>
      <c r="V181" s="352"/>
      <c r="W181" s="352"/>
      <c r="X181" s="3"/>
      <c r="Y181" s="214"/>
      <c r="Z181" s="214"/>
      <c r="AA181" s="214"/>
      <c r="AB181" s="214"/>
      <c r="AC181" s="214"/>
      <c r="AD181" s="214"/>
      <c r="AE181" s="214"/>
    </row>
    <row r="182" spans="1:31" s="474" customFormat="1" ht="127.5" x14ac:dyDescent="0.25">
      <c r="A182" s="381">
        <v>48</v>
      </c>
      <c r="B182" s="384" t="s">
        <v>816</v>
      </c>
      <c r="C182" s="415" t="s">
        <v>1358</v>
      </c>
      <c r="D182" s="332" t="s">
        <v>1359</v>
      </c>
      <c r="E182" s="340" t="s">
        <v>100</v>
      </c>
      <c r="F182" s="384" t="s">
        <v>58</v>
      </c>
      <c r="G182" s="384">
        <v>3</v>
      </c>
      <c r="H182" s="384">
        <v>4</v>
      </c>
      <c r="I182" s="379">
        <f>+G182*H182</f>
        <v>12</v>
      </c>
      <c r="J182" s="379" t="s">
        <v>90</v>
      </c>
      <c r="K182" s="332" t="s">
        <v>1360</v>
      </c>
      <c r="L182" s="340" t="s">
        <v>61</v>
      </c>
      <c r="M182" s="174">
        <v>85</v>
      </c>
      <c r="N182" s="384">
        <v>1</v>
      </c>
      <c r="O182" s="384">
        <v>2</v>
      </c>
      <c r="P182" s="378">
        <f>+N182*O182</f>
        <v>2</v>
      </c>
      <c r="Q182" s="379" t="s">
        <v>1034</v>
      </c>
      <c r="R182" s="100" t="s">
        <v>1035</v>
      </c>
      <c r="S182" s="100" t="s">
        <v>1361</v>
      </c>
      <c r="T182" s="100" t="s">
        <v>1361</v>
      </c>
      <c r="U182" s="100" t="s">
        <v>1361</v>
      </c>
      <c r="V182" s="100" t="s">
        <v>1361</v>
      </c>
      <c r="W182" s="100" t="s">
        <v>1361</v>
      </c>
      <c r="X182" s="352"/>
      <c r="Y182" s="175"/>
      <c r="Z182" s="175"/>
      <c r="AA182" s="175"/>
      <c r="AB182" s="175"/>
      <c r="AC182" s="175"/>
      <c r="AD182" s="175"/>
      <c r="AE182" s="175"/>
    </row>
    <row r="183" spans="1:31" s="474" customFormat="1" ht="229.5" x14ac:dyDescent="0.25">
      <c r="A183" s="381"/>
      <c r="B183" s="384"/>
      <c r="C183" s="415"/>
      <c r="D183" s="332" t="s">
        <v>1362</v>
      </c>
      <c r="E183" s="332" t="s">
        <v>36</v>
      </c>
      <c r="F183" s="384"/>
      <c r="G183" s="384"/>
      <c r="H183" s="384"/>
      <c r="I183" s="379"/>
      <c r="J183" s="379"/>
      <c r="K183" s="367" t="s">
        <v>1363</v>
      </c>
      <c r="L183" s="332" t="s">
        <v>140</v>
      </c>
      <c r="M183" s="103">
        <v>70</v>
      </c>
      <c r="N183" s="384"/>
      <c r="O183" s="384"/>
      <c r="P183" s="378"/>
      <c r="Q183" s="379"/>
      <c r="R183" s="176"/>
      <c r="S183" s="176"/>
      <c r="T183" s="176"/>
      <c r="U183" s="177"/>
      <c r="V183" s="176"/>
      <c r="W183" s="176"/>
      <c r="X183" s="338"/>
      <c r="Y183" s="37"/>
      <c r="Z183" s="37"/>
      <c r="AA183" s="37"/>
      <c r="AB183" s="37"/>
      <c r="AC183" s="37"/>
      <c r="AD183" s="37"/>
      <c r="AE183" s="37"/>
    </row>
    <row r="184" spans="1:31" s="474" customFormat="1" ht="114.75" x14ac:dyDescent="0.25">
      <c r="A184" s="381"/>
      <c r="B184" s="384"/>
      <c r="C184" s="415"/>
      <c r="D184" s="332" t="s">
        <v>1364</v>
      </c>
      <c r="E184" s="332"/>
      <c r="F184" s="384"/>
      <c r="G184" s="384"/>
      <c r="H184" s="384"/>
      <c r="I184" s="379"/>
      <c r="J184" s="379"/>
      <c r="K184" s="340" t="s">
        <v>1365</v>
      </c>
      <c r="L184" s="332" t="s">
        <v>140</v>
      </c>
      <c r="M184" s="103">
        <v>85</v>
      </c>
      <c r="N184" s="384"/>
      <c r="O184" s="384"/>
      <c r="P184" s="378"/>
      <c r="Q184" s="379"/>
      <c r="R184" s="176"/>
      <c r="S184" s="176"/>
      <c r="T184" s="176"/>
      <c r="U184" s="176"/>
      <c r="V184" s="176"/>
      <c r="W184" s="176"/>
      <c r="X184" s="338"/>
      <c r="Y184" s="37"/>
      <c r="Z184" s="37"/>
      <c r="AA184" s="37"/>
      <c r="AB184" s="37"/>
      <c r="AC184" s="37"/>
      <c r="AD184" s="37"/>
      <c r="AE184" s="37"/>
    </row>
    <row r="185" spans="1:31" s="474" customFormat="1" ht="102" x14ac:dyDescent="0.25">
      <c r="A185" s="381"/>
      <c r="B185" s="384"/>
      <c r="C185" s="415"/>
      <c r="D185" s="332" t="s">
        <v>1366</v>
      </c>
      <c r="E185" s="332"/>
      <c r="F185" s="384"/>
      <c r="G185" s="384"/>
      <c r="H185" s="384"/>
      <c r="I185" s="379"/>
      <c r="J185" s="379"/>
      <c r="K185" s="332" t="s">
        <v>1367</v>
      </c>
      <c r="L185" s="332" t="s">
        <v>61</v>
      </c>
      <c r="M185" s="103">
        <v>85</v>
      </c>
      <c r="N185" s="384"/>
      <c r="O185" s="384"/>
      <c r="P185" s="378"/>
      <c r="Q185" s="379"/>
      <c r="R185" s="352"/>
      <c r="S185" s="352"/>
      <c r="T185" s="352"/>
      <c r="U185" s="352"/>
      <c r="V185" s="352"/>
      <c r="W185" s="352"/>
      <c r="X185" s="338"/>
      <c r="Y185" s="37"/>
      <c r="Z185" s="37"/>
      <c r="AA185" s="37"/>
      <c r="AB185" s="37"/>
      <c r="AC185" s="37"/>
      <c r="AD185" s="37"/>
      <c r="AE185" s="37"/>
    </row>
    <row r="186" spans="1:31" s="474" customFormat="1" ht="114.75" x14ac:dyDescent="0.25">
      <c r="A186" s="381"/>
      <c r="B186" s="384"/>
      <c r="C186" s="415"/>
      <c r="D186" s="332"/>
      <c r="E186" s="332"/>
      <c r="F186" s="384"/>
      <c r="G186" s="384"/>
      <c r="H186" s="384"/>
      <c r="I186" s="379"/>
      <c r="J186" s="379"/>
      <c r="K186" s="332" t="s">
        <v>1368</v>
      </c>
      <c r="L186" s="332" t="s">
        <v>61</v>
      </c>
      <c r="M186" s="103">
        <v>85</v>
      </c>
      <c r="N186" s="384"/>
      <c r="O186" s="384"/>
      <c r="P186" s="378"/>
      <c r="Q186" s="379"/>
      <c r="R186" s="352"/>
      <c r="S186" s="352"/>
      <c r="T186" s="352"/>
      <c r="U186" s="352"/>
      <c r="V186" s="352"/>
      <c r="W186" s="352"/>
      <c r="X186" s="338"/>
      <c r="Y186" s="37"/>
      <c r="Z186" s="37"/>
      <c r="AA186" s="37"/>
      <c r="AB186" s="37"/>
      <c r="AC186" s="37"/>
      <c r="AD186" s="37"/>
      <c r="AE186" s="37"/>
    </row>
    <row r="187" spans="1:31" s="474" customFormat="1" ht="114.75" x14ac:dyDescent="0.25">
      <c r="A187" s="381">
        <v>49</v>
      </c>
      <c r="B187" s="384" t="s">
        <v>816</v>
      </c>
      <c r="C187" s="415" t="s">
        <v>1369</v>
      </c>
      <c r="D187" s="361" t="s">
        <v>1370</v>
      </c>
      <c r="E187" s="332" t="s">
        <v>100</v>
      </c>
      <c r="F187" s="384" t="s">
        <v>58</v>
      </c>
      <c r="G187" s="384">
        <v>4</v>
      </c>
      <c r="H187" s="384">
        <v>2</v>
      </c>
      <c r="I187" s="379">
        <f>+G187*H187</f>
        <v>8</v>
      </c>
      <c r="J187" s="379" t="s">
        <v>59</v>
      </c>
      <c r="K187" s="332" t="s">
        <v>1371</v>
      </c>
      <c r="L187" s="332" t="s">
        <v>61</v>
      </c>
      <c r="M187" s="103">
        <v>70</v>
      </c>
      <c r="N187" s="384">
        <v>2</v>
      </c>
      <c r="O187" s="384">
        <v>1</v>
      </c>
      <c r="P187" s="378">
        <f>+N187*O187</f>
        <v>2</v>
      </c>
      <c r="Q187" s="379" t="s">
        <v>1034</v>
      </c>
      <c r="R187" s="100" t="s">
        <v>1035</v>
      </c>
      <c r="S187" s="100" t="s">
        <v>1361</v>
      </c>
      <c r="T187" s="100" t="s">
        <v>1361</v>
      </c>
      <c r="U187" s="100" t="s">
        <v>1361</v>
      </c>
      <c r="V187" s="100" t="s">
        <v>1361</v>
      </c>
      <c r="W187" s="100" t="s">
        <v>1361</v>
      </c>
      <c r="X187" s="338"/>
      <c r="Y187" s="37"/>
      <c r="Z187" s="37"/>
      <c r="AA187" s="37"/>
      <c r="AB187" s="37"/>
      <c r="AC187" s="37"/>
      <c r="AD187" s="37"/>
      <c r="AE187" s="37"/>
    </row>
    <row r="188" spans="1:31" s="474" customFormat="1" ht="191.25" x14ac:dyDescent="0.25">
      <c r="A188" s="381"/>
      <c r="B188" s="384"/>
      <c r="C188" s="415"/>
      <c r="D188" s="361" t="s">
        <v>1372</v>
      </c>
      <c r="E188" s="332" t="s">
        <v>769</v>
      </c>
      <c r="F188" s="384"/>
      <c r="G188" s="384"/>
      <c r="H188" s="384"/>
      <c r="I188" s="379"/>
      <c r="J188" s="379"/>
      <c r="K188" s="333" t="s">
        <v>1373</v>
      </c>
      <c r="L188" s="332" t="s">
        <v>140</v>
      </c>
      <c r="M188" s="103">
        <v>70</v>
      </c>
      <c r="N188" s="384"/>
      <c r="O188" s="384"/>
      <c r="P188" s="378"/>
      <c r="Q188" s="379"/>
      <c r="R188" s="352"/>
      <c r="S188" s="352"/>
      <c r="T188" s="352"/>
      <c r="U188" s="48"/>
      <c r="V188" s="352"/>
      <c r="W188" s="352"/>
      <c r="X188" s="338"/>
      <c r="Y188" s="37"/>
      <c r="Z188" s="37"/>
      <c r="AA188" s="37"/>
      <c r="AB188" s="37"/>
      <c r="AC188" s="37"/>
      <c r="AD188" s="37"/>
      <c r="AE188" s="37"/>
    </row>
    <row r="189" spans="1:31" s="474" customFormat="1" ht="153" x14ac:dyDescent="0.25">
      <c r="A189" s="381"/>
      <c r="B189" s="384"/>
      <c r="C189" s="415"/>
      <c r="D189" s="361" t="s">
        <v>1374</v>
      </c>
      <c r="E189" s="332"/>
      <c r="F189" s="384"/>
      <c r="G189" s="384"/>
      <c r="H189" s="384"/>
      <c r="I189" s="379"/>
      <c r="J189" s="379"/>
      <c r="K189" s="332" t="s">
        <v>1375</v>
      </c>
      <c r="L189" s="332" t="s">
        <v>61</v>
      </c>
      <c r="M189" s="103">
        <v>85</v>
      </c>
      <c r="N189" s="384"/>
      <c r="O189" s="384"/>
      <c r="P189" s="378"/>
      <c r="Q189" s="379"/>
      <c r="R189" s="352"/>
      <c r="S189" s="352"/>
      <c r="T189" s="352"/>
      <c r="U189" s="352"/>
      <c r="V189" s="352"/>
      <c r="W189" s="352"/>
      <c r="X189" s="338"/>
      <c r="Y189" s="37"/>
      <c r="Z189" s="37"/>
      <c r="AA189" s="37"/>
      <c r="AB189" s="37"/>
      <c r="AC189" s="37"/>
      <c r="AD189" s="37"/>
      <c r="AE189" s="37"/>
    </row>
    <row r="190" spans="1:31" s="474" customFormat="1" ht="114.75" x14ac:dyDescent="0.25">
      <c r="A190" s="381"/>
      <c r="B190" s="384"/>
      <c r="C190" s="415"/>
      <c r="D190" s="361" t="s">
        <v>1376</v>
      </c>
      <c r="E190" s="332"/>
      <c r="F190" s="384"/>
      <c r="G190" s="384"/>
      <c r="H190" s="384"/>
      <c r="I190" s="379"/>
      <c r="J190" s="379"/>
      <c r="K190" s="332"/>
      <c r="L190" s="332"/>
      <c r="M190" s="103">
        <v>0</v>
      </c>
      <c r="N190" s="384"/>
      <c r="O190" s="384"/>
      <c r="P190" s="378"/>
      <c r="Q190" s="379"/>
      <c r="R190" s="352"/>
      <c r="S190" s="352"/>
      <c r="T190" s="352"/>
      <c r="U190" s="352"/>
      <c r="V190" s="352"/>
      <c r="W190" s="352"/>
      <c r="X190" s="338"/>
      <c r="Y190" s="37"/>
      <c r="Z190" s="37"/>
      <c r="AA190" s="37"/>
      <c r="AB190" s="37"/>
      <c r="AC190" s="37"/>
      <c r="AD190" s="37"/>
      <c r="AE190" s="37"/>
    </row>
    <row r="191" spans="1:31" s="474" customFormat="1" ht="38.25" x14ac:dyDescent="0.25">
      <c r="A191" s="381"/>
      <c r="B191" s="384"/>
      <c r="C191" s="415"/>
      <c r="D191" s="361" t="s">
        <v>1377</v>
      </c>
      <c r="E191" s="332"/>
      <c r="F191" s="384"/>
      <c r="G191" s="384"/>
      <c r="H191" s="384"/>
      <c r="I191" s="379"/>
      <c r="J191" s="379"/>
      <c r="K191" s="332"/>
      <c r="L191" s="332"/>
      <c r="M191" s="103">
        <v>0</v>
      </c>
      <c r="N191" s="384"/>
      <c r="O191" s="384"/>
      <c r="P191" s="378"/>
      <c r="Q191" s="379"/>
      <c r="R191" s="352"/>
      <c r="S191" s="352"/>
      <c r="T191" s="352"/>
      <c r="U191" s="352"/>
      <c r="V191" s="352"/>
      <c r="W191" s="352"/>
      <c r="X191" s="338"/>
      <c r="Y191" s="37"/>
      <c r="Z191" s="37"/>
      <c r="AA191" s="37"/>
      <c r="AB191" s="37"/>
      <c r="AC191" s="37"/>
      <c r="AD191" s="37"/>
      <c r="AE191" s="37"/>
    </row>
    <row r="192" spans="1:31" s="474" customFormat="1" ht="89.25" x14ac:dyDescent="0.25">
      <c r="A192" s="381">
        <v>50</v>
      </c>
      <c r="B192" s="384" t="s">
        <v>816</v>
      </c>
      <c r="C192" s="415" t="s">
        <v>1378</v>
      </c>
      <c r="D192" s="338" t="s">
        <v>1379</v>
      </c>
      <c r="E192" s="332" t="s">
        <v>100</v>
      </c>
      <c r="F192" s="384" t="s">
        <v>58</v>
      </c>
      <c r="G192" s="384">
        <v>3</v>
      </c>
      <c r="H192" s="384">
        <v>3</v>
      </c>
      <c r="I192" s="379">
        <f>+G192*H192</f>
        <v>9</v>
      </c>
      <c r="J192" s="379" t="s">
        <v>59</v>
      </c>
      <c r="K192" s="332" t="s">
        <v>1380</v>
      </c>
      <c r="L192" s="332" t="s">
        <v>140</v>
      </c>
      <c r="M192" s="103">
        <v>70</v>
      </c>
      <c r="N192" s="384">
        <v>2</v>
      </c>
      <c r="O192" s="384">
        <v>2</v>
      </c>
      <c r="P192" s="378">
        <f>+N192*O192</f>
        <v>4</v>
      </c>
      <c r="Q192" s="379" t="s">
        <v>1034</v>
      </c>
      <c r="R192" s="100" t="s">
        <v>1035</v>
      </c>
      <c r="S192" s="100" t="s">
        <v>1361</v>
      </c>
      <c r="T192" s="100" t="s">
        <v>1361</v>
      </c>
      <c r="U192" s="100" t="s">
        <v>1361</v>
      </c>
      <c r="V192" s="100" t="s">
        <v>1361</v>
      </c>
      <c r="W192" s="100" t="s">
        <v>1361</v>
      </c>
      <c r="X192" s="338"/>
      <c r="Y192" s="37"/>
      <c r="Z192" s="37"/>
      <c r="AA192" s="37"/>
      <c r="AB192" s="37"/>
      <c r="AC192" s="37"/>
      <c r="AD192" s="37"/>
      <c r="AE192" s="37"/>
    </row>
    <row r="193" spans="1:31" s="474" customFormat="1" ht="63.75" x14ac:dyDescent="0.25">
      <c r="A193" s="381"/>
      <c r="B193" s="384"/>
      <c r="C193" s="415"/>
      <c r="D193" s="338" t="s">
        <v>1381</v>
      </c>
      <c r="E193" s="332"/>
      <c r="F193" s="384"/>
      <c r="G193" s="384"/>
      <c r="H193" s="384"/>
      <c r="I193" s="379"/>
      <c r="J193" s="379"/>
      <c r="K193" s="332" t="s">
        <v>1382</v>
      </c>
      <c r="L193" s="332" t="s">
        <v>61</v>
      </c>
      <c r="M193" s="103">
        <v>70</v>
      </c>
      <c r="N193" s="384"/>
      <c r="O193" s="384"/>
      <c r="P193" s="378"/>
      <c r="Q193" s="379"/>
      <c r="R193" s="176"/>
      <c r="S193" s="176"/>
      <c r="T193" s="176"/>
      <c r="U193" s="178"/>
      <c r="V193" s="176"/>
      <c r="W193" s="176"/>
      <c r="X193" s="338"/>
      <c r="Y193" s="37"/>
      <c r="Z193" s="37"/>
      <c r="AA193" s="37"/>
      <c r="AB193" s="37"/>
      <c r="AC193" s="37"/>
      <c r="AD193" s="37"/>
      <c r="AE193" s="37"/>
    </row>
    <row r="194" spans="1:31" s="474" customFormat="1" ht="165.75" x14ac:dyDescent="0.25">
      <c r="A194" s="381">
        <v>51</v>
      </c>
      <c r="B194" s="384" t="s">
        <v>816</v>
      </c>
      <c r="C194" s="415" t="s">
        <v>1383</v>
      </c>
      <c r="D194" s="338" t="s">
        <v>1384</v>
      </c>
      <c r="E194" s="332" t="s">
        <v>100</v>
      </c>
      <c r="F194" s="384" t="s">
        <v>58</v>
      </c>
      <c r="G194" s="384">
        <v>3</v>
      </c>
      <c r="H194" s="384">
        <v>2</v>
      </c>
      <c r="I194" s="379">
        <f>+G194*H194</f>
        <v>6</v>
      </c>
      <c r="J194" s="379" t="s">
        <v>62</v>
      </c>
      <c r="K194" s="332" t="s">
        <v>1385</v>
      </c>
      <c r="L194" s="332" t="s">
        <v>140</v>
      </c>
      <c r="M194" s="103">
        <v>70</v>
      </c>
      <c r="N194" s="384">
        <v>2</v>
      </c>
      <c r="O194" s="384">
        <v>1</v>
      </c>
      <c r="P194" s="378">
        <f>+N194*O194</f>
        <v>2</v>
      </c>
      <c r="Q194" s="379" t="s">
        <v>1034</v>
      </c>
      <c r="R194" s="100" t="s">
        <v>1035</v>
      </c>
      <c r="S194" s="100" t="s">
        <v>1361</v>
      </c>
      <c r="T194" s="100" t="s">
        <v>1361</v>
      </c>
      <c r="U194" s="100" t="s">
        <v>1361</v>
      </c>
      <c r="V194" s="100" t="s">
        <v>1361</v>
      </c>
      <c r="W194" s="100" t="s">
        <v>1361</v>
      </c>
      <c r="X194" s="338"/>
      <c r="Y194" s="37"/>
      <c r="Z194" s="37"/>
      <c r="AA194" s="37"/>
      <c r="AB194" s="37"/>
      <c r="AC194" s="37"/>
      <c r="AD194" s="37"/>
      <c r="AE194" s="37"/>
    </row>
    <row r="195" spans="1:31" s="474" customFormat="1" ht="89.25" x14ac:dyDescent="0.25">
      <c r="A195" s="381"/>
      <c r="B195" s="384"/>
      <c r="C195" s="415"/>
      <c r="D195" s="338" t="s">
        <v>1386</v>
      </c>
      <c r="E195" s="332"/>
      <c r="F195" s="384"/>
      <c r="G195" s="384"/>
      <c r="H195" s="384"/>
      <c r="I195" s="379"/>
      <c r="J195" s="379"/>
      <c r="K195" s="332" t="s">
        <v>1387</v>
      </c>
      <c r="L195" s="332" t="s">
        <v>61</v>
      </c>
      <c r="M195" s="103">
        <v>70</v>
      </c>
      <c r="N195" s="384"/>
      <c r="O195" s="384"/>
      <c r="P195" s="378"/>
      <c r="Q195" s="379"/>
      <c r="R195" s="176"/>
      <c r="S195" s="176"/>
      <c r="T195" s="176"/>
      <c r="U195" s="178"/>
      <c r="V195" s="176"/>
      <c r="W195" s="176"/>
      <c r="X195" s="338"/>
      <c r="Y195" s="37"/>
      <c r="Z195" s="37"/>
      <c r="AA195" s="37"/>
      <c r="AB195" s="37"/>
      <c r="AC195" s="37"/>
      <c r="AD195" s="37"/>
      <c r="AE195" s="37"/>
    </row>
    <row r="196" spans="1:31" s="474" customFormat="1" ht="51" x14ac:dyDescent="0.25">
      <c r="A196" s="381"/>
      <c r="B196" s="384"/>
      <c r="C196" s="415"/>
      <c r="D196" s="338"/>
      <c r="E196" s="332"/>
      <c r="F196" s="384"/>
      <c r="G196" s="384"/>
      <c r="H196" s="384"/>
      <c r="I196" s="379"/>
      <c r="J196" s="379"/>
      <c r="K196" s="332" t="s">
        <v>1388</v>
      </c>
      <c r="L196" s="332" t="s">
        <v>61</v>
      </c>
      <c r="M196" s="103">
        <v>70</v>
      </c>
      <c r="N196" s="384"/>
      <c r="O196" s="384"/>
      <c r="P196" s="378"/>
      <c r="Q196" s="379"/>
      <c r="R196" s="176"/>
      <c r="S196" s="176"/>
      <c r="T196" s="176"/>
      <c r="U196" s="178"/>
      <c r="V196" s="176"/>
      <c r="W196" s="176"/>
      <c r="X196" s="338"/>
      <c r="Y196" s="37"/>
      <c r="Z196" s="37"/>
      <c r="AA196" s="37"/>
      <c r="AB196" s="37"/>
      <c r="AC196" s="37"/>
      <c r="AD196" s="37"/>
      <c r="AE196" s="37"/>
    </row>
    <row r="197" spans="1:31" s="474" customFormat="1" ht="51" x14ac:dyDescent="0.25">
      <c r="A197" s="381">
        <v>52</v>
      </c>
      <c r="B197" s="382" t="s">
        <v>906</v>
      </c>
      <c r="C197" s="382" t="s">
        <v>1389</v>
      </c>
      <c r="D197" s="24" t="s">
        <v>1390</v>
      </c>
      <c r="E197" s="149" t="s">
        <v>48</v>
      </c>
      <c r="F197" s="384" t="s">
        <v>58</v>
      </c>
      <c r="G197" s="384">
        <v>1</v>
      </c>
      <c r="H197" s="384">
        <v>3</v>
      </c>
      <c r="I197" s="379">
        <f t="shared" ref="I197" si="0">+G197*H197</f>
        <v>3</v>
      </c>
      <c r="J197" s="379" t="s">
        <v>62</v>
      </c>
      <c r="K197" s="16" t="s">
        <v>1391</v>
      </c>
      <c r="L197" s="332" t="s">
        <v>61</v>
      </c>
      <c r="M197" s="1">
        <v>85</v>
      </c>
      <c r="N197" s="384">
        <v>1</v>
      </c>
      <c r="O197" s="384">
        <v>1</v>
      </c>
      <c r="P197" s="378">
        <f t="shared" ref="P197" si="1">+N197*O197</f>
        <v>1</v>
      </c>
      <c r="Q197" s="379" t="s">
        <v>1034</v>
      </c>
      <c r="R197" s="164" t="s">
        <v>1035</v>
      </c>
      <c r="S197" s="150" t="s">
        <v>1036</v>
      </c>
      <c r="T197" s="150" t="s">
        <v>1036</v>
      </c>
      <c r="U197" s="150" t="s">
        <v>1036</v>
      </c>
      <c r="V197" s="150" t="s">
        <v>1036</v>
      </c>
      <c r="W197" s="150" t="s">
        <v>1036</v>
      </c>
      <c r="X197" s="476"/>
      <c r="Y197" s="476"/>
      <c r="Z197" s="476"/>
      <c r="AA197" s="476"/>
      <c r="AB197" s="476"/>
      <c r="AC197" s="476"/>
      <c r="AD197" s="476"/>
      <c r="AE197" s="476"/>
    </row>
    <row r="198" spans="1:31" s="474" customFormat="1" ht="38.25" x14ac:dyDescent="0.25">
      <c r="A198" s="381"/>
      <c r="B198" s="382"/>
      <c r="C198" s="382"/>
      <c r="D198" s="46" t="s">
        <v>1392</v>
      </c>
      <c r="E198" s="149" t="s">
        <v>100</v>
      </c>
      <c r="F198" s="384"/>
      <c r="G198" s="384"/>
      <c r="H198" s="384"/>
      <c r="I198" s="379"/>
      <c r="J198" s="379"/>
      <c r="K198" s="16" t="s">
        <v>1393</v>
      </c>
      <c r="L198" s="332" t="s">
        <v>61</v>
      </c>
      <c r="M198" s="1">
        <v>90</v>
      </c>
      <c r="N198" s="384"/>
      <c r="O198" s="384"/>
      <c r="P198" s="378"/>
      <c r="Q198" s="379"/>
      <c r="R198" s="40"/>
      <c r="S198" s="40"/>
      <c r="T198" s="361"/>
      <c r="U198" s="361"/>
      <c r="V198" s="361"/>
      <c r="W198" s="361"/>
      <c r="X198" s="476"/>
      <c r="Y198" s="476"/>
      <c r="Z198" s="476"/>
      <c r="AA198" s="476"/>
      <c r="AB198" s="476"/>
      <c r="AC198" s="476"/>
      <c r="AD198" s="476"/>
      <c r="AE198" s="476"/>
    </row>
    <row r="199" spans="1:31" s="474" customFormat="1" ht="51" x14ac:dyDescent="0.25">
      <c r="A199" s="381"/>
      <c r="B199" s="382"/>
      <c r="C199" s="382"/>
      <c r="D199" s="3" t="s">
        <v>1394</v>
      </c>
      <c r="E199" s="149"/>
      <c r="F199" s="384"/>
      <c r="G199" s="384"/>
      <c r="H199" s="384"/>
      <c r="I199" s="379"/>
      <c r="J199" s="379"/>
      <c r="K199" s="16" t="s">
        <v>1395</v>
      </c>
      <c r="L199" s="332" t="s">
        <v>61</v>
      </c>
      <c r="M199" s="1">
        <v>90</v>
      </c>
      <c r="N199" s="384"/>
      <c r="O199" s="384"/>
      <c r="P199" s="378"/>
      <c r="Q199" s="379"/>
      <c r="R199" s="40"/>
      <c r="S199" s="40"/>
      <c r="T199" s="361"/>
      <c r="U199" s="361"/>
      <c r="V199" s="361"/>
      <c r="W199" s="361"/>
      <c r="X199" s="476"/>
      <c r="Y199" s="476"/>
      <c r="Z199" s="476"/>
      <c r="AA199" s="476"/>
      <c r="AB199" s="476"/>
      <c r="AC199" s="476"/>
      <c r="AD199" s="476"/>
      <c r="AE199" s="476"/>
    </row>
    <row r="200" spans="1:31" s="474" customFormat="1" ht="51" x14ac:dyDescent="0.25">
      <c r="A200" s="381"/>
      <c r="B200" s="382"/>
      <c r="C200" s="382"/>
      <c r="D200" s="3" t="s">
        <v>1396</v>
      </c>
      <c r="E200" s="149"/>
      <c r="F200" s="384"/>
      <c r="G200" s="384"/>
      <c r="H200" s="384"/>
      <c r="I200" s="379"/>
      <c r="J200" s="379"/>
      <c r="K200" s="16" t="s">
        <v>1397</v>
      </c>
      <c r="L200" s="332" t="s">
        <v>140</v>
      </c>
      <c r="M200" s="1">
        <v>85</v>
      </c>
      <c r="N200" s="384"/>
      <c r="O200" s="384"/>
      <c r="P200" s="378"/>
      <c r="Q200" s="379"/>
      <c r="R200" s="40"/>
      <c r="S200" s="40"/>
      <c r="T200" s="361"/>
      <c r="U200" s="361"/>
      <c r="V200" s="361"/>
      <c r="W200" s="361"/>
      <c r="X200" s="476"/>
      <c r="Y200" s="476"/>
      <c r="Z200" s="476"/>
      <c r="AA200" s="476"/>
      <c r="AB200" s="476"/>
      <c r="AC200" s="476"/>
      <c r="AD200" s="476"/>
      <c r="AE200" s="476"/>
    </row>
    <row r="201" spans="1:31" s="474" customFormat="1" ht="25.5" x14ac:dyDescent="0.25">
      <c r="A201" s="381"/>
      <c r="B201" s="382"/>
      <c r="C201" s="382"/>
      <c r="D201" s="3" t="s">
        <v>1398</v>
      </c>
      <c r="E201" s="149"/>
      <c r="F201" s="384"/>
      <c r="G201" s="384"/>
      <c r="H201" s="384"/>
      <c r="I201" s="379"/>
      <c r="J201" s="379"/>
      <c r="K201" s="16"/>
      <c r="L201" s="332"/>
      <c r="M201" s="1">
        <v>0</v>
      </c>
      <c r="N201" s="384"/>
      <c r="O201" s="384"/>
      <c r="P201" s="378"/>
      <c r="Q201" s="379"/>
      <c r="R201" s="40"/>
      <c r="S201" s="40"/>
      <c r="T201" s="361"/>
      <c r="U201" s="361"/>
      <c r="V201" s="361"/>
      <c r="W201" s="361"/>
      <c r="X201" s="476"/>
      <c r="Y201" s="476"/>
      <c r="Z201" s="476"/>
      <c r="AA201" s="476"/>
      <c r="AB201" s="476"/>
      <c r="AC201" s="476"/>
      <c r="AD201" s="476"/>
      <c r="AE201" s="476"/>
    </row>
    <row r="202" spans="1:31" s="474" customFormat="1" ht="51" x14ac:dyDescent="0.25">
      <c r="A202" s="381">
        <v>53</v>
      </c>
      <c r="B202" s="382" t="s">
        <v>906</v>
      </c>
      <c r="C202" s="383" t="s">
        <v>1399</v>
      </c>
      <c r="D202" s="3" t="s">
        <v>1400</v>
      </c>
      <c r="E202" s="149" t="s">
        <v>100</v>
      </c>
      <c r="F202" s="384" t="s">
        <v>58</v>
      </c>
      <c r="G202" s="384">
        <v>4</v>
      </c>
      <c r="H202" s="384">
        <v>4</v>
      </c>
      <c r="I202" s="379">
        <f t="shared" ref="I202" si="2">+G202*H202</f>
        <v>16</v>
      </c>
      <c r="J202" s="379" t="s">
        <v>90</v>
      </c>
      <c r="K202" s="92" t="s">
        <v>1401</v>
      </c>
      <c r="L202" s="332" t="s">
        <v>61</v>
      </c>
      <c r="M202" s="1">
        <v>85</v>
      </c>
      <c r="N202" s="384">
        <v>2</v>
      </c>
      <c r="O202" s="384">
        <v>2</v>
      </c>
      <c r="P202" s="378">
        <f t="shared" ref="P202" si="3">+N202*O202</f>
        <v>4</v>
      </c>
      <c r="Q202" s="379" t="s">
        <v>1034</v>
      </c>
      <c r="R202" s="164" t="s">
        <v>1035</v>
      </c>
      <c r="S202" s="150" t="s">
        <v>1036</v>
      </c>
      <c r="T202" s="150" t="s">
        <v>1036</v>
      </c>
      <c r="U202" s="150" t="s">
        <v>1036</v>
      </c>
      <c r="V202" s="150" t="s">
        <v>1036</v>
      </c>
      <c r="W202" s="150" t="s">
        <v>1036</v>
      </c>
      <c r="X202" s="476"/>
      <c r="Y202" s="476"/>
      <c r="Z202" s="476"/>
      <c r="AA202" s="476"/>
      <c r="AB202" s="476"/>
      <c r="AC202" s="476"/>
      <c r="AD202" s="476"/>
      <c r="AE202" s="476"/>
    </row>
    <row r="203" spans="1:31" s="474" customFormat="1" ht="63.75" x14ac:dyDescent="0.25">
      <c r="A203" s="381"/>
      <c r="B203" s="382"/>
      <c r="C203" s="383"/>
      <c r="D203" s="3" t="s">
        <v>1402</v>
      </c>
      <c r="E203" s="149" t="s">
        <v>48</v>
      </c>
      <c r="F203" s="384"/>
      <c r="G203" s="384"/>
      <c r="H203" s="384"/>
      <c r="I203" s="379"/>
      <c r="J203" s="379"/>
      <c r="K203" s="92" t="s">
        <v>1403</v>
      </c>
      <c r="L203" s="332" t="s">
        <v>61</v>
      </c>
      <c r="M203" s="1">
        <v>85</v>
      </c>
      <c r="N203" s="384"/>
      <c r="O203" s="384"/>
      <c r="P203" s="378"/>
      <c r="Q203" s="379"/>
      <c r="R203" s="40"/>
      <c r="S203" s="40"/>
      <c r="T203" s="361"/>
      <c r="U203" s="361"/>
      <c r="V203" s="361"/>
      <c r="W203" s="361"/>
      <c r="X203" s="476"/>
      <c r="Y203" s="476"/>
      <c r="Z203" s="476"/>
      <c r="AA203" s="476"/>
      <c r="AB203" s="476"/>
      <c r="AC203" s="476"/>
      <c r="AD203" s="476"/>
      <c r="AE203" s="476"/>
    </row>
    <row r="204" spans="1:31" s="474" customFormat="1" ht="38.25" x14ac:dyDescent="0.25">
      <c r="A204" s="381"/>
      <c r="B204" s="382"/>
      <c r="C204" s="383"/>
      <c r="D204" s="3" t="s">
        <v>1404</v>
      </c>
      <c r="E204" s="149"/>
      <c r="F204" s="384"/>
      <c r="G204" s="384"/>
      <c r="H204" s="384"/>
      <c r="I204" s="379"/>
      <c r="J204" s="379"/>
      <c r="K204" s="92" t="s">
        <v>1405</v>
      </c>
      <c r="L204" s="332" t="s">
        <v>140</v>
      </c>
      <c r="M204" s="1">
        <v>90</v>
      </c>
      <c r="N204" s="384"/>
      <c r="O204" s="384"/>
      <c r="P204" s="378"/>
      <c r="Q204" s="379"/>
      <c r="R204" s="40"/>
      <c r="S204" s="40"/>
      <c r="T204" s="361"/>
      <c r="U204" s="361"/>
      <c r="V204" s="361"/>
      <c r="W204" s="361"/>
      <c r="X204" s="476"/>
      <c r="Y204" s="476"/>
      <c r="Z204" s="476"/>
      <c r="AA204" s="476"/>
      <c r="AB204" s="476"/>
      <c r="AC204" s="476"/>
      <c r="AD204" s="476"/>
      <c r="AE204" s="476"/>
    </row>
    <row r="205" spans="1:31" s="474" customFormat="1" ht="25.5" x14ac:dyDescent="0.25">
      <c r="A205" s="381"/>
      <c r="B205" s="382"/>
      <c r="C205" s="383"/>
      <c r="D205" s="58" t="s">
        <v>1406</v>
      </c>
      <c r="E205" s="149"/>
      <c r="F205" s="384"/>
      <c r="G205" s="384"/>
      <c r="H205" s="384"/>
      <c r="I205" s="379"/>
      <c r="J205" s="379"/>
      <c r="K205" s="16"/>
      <c r="L205" s="332"/>
      <c r="M205" s="1">
        <v>0</v>
      </c>
      <c r="N205" s="384"/>
      <c r="O205" s="384"/>
      <c r="P205" s="378"/>
      <c r="Q205" s="379"/>
      <c r="R205" s="40"/>
      <c r="S205" s="40"/>
      <c r="T205" s="361"/>
      <c r="U205" s="361"/>
      <c r="V205" s="361"/>
      <c r="W205" s="361"/>
      <c r="X205" s="476"/>
      <c r="Y205" s="476"/>
      <c r="Z205" s="476"/>
      <c r="AA205" s="476"/>
      <c r="AB205" s="476"/>
      <c r="AC205" s="476"/>
      <c r="AD205" s="476"/>
      <c r="AE205" s="476"/>
    </row>
    <row r="206" spans="1:31" s="474" customFormat="1" ht="63.75" x14ac:dyDescent="0.25">
      <c r="A206" s="381">
        <v>54</v>
      </c>
      <c r="B206" s="382" t="s">
        <v>906</v>
      </c>
      <c r="C206" s="382" t="s">
        <v>1407</v>
      </c>
      <c r="D206" s="3" t="s">
        <v>1408</v>
      </c>
      <c r="E206" s="149" t="s">
        <v>100</v>
      </c>
      <c r="F206" s="384" t="s">
        <v>58</v>
      </c>
      <c r="G206" s="384">
        <v>4</v>
      </c>
      <c r="H206" s="384">
        <v>3</v>
      </c>
      <c r="I206" s="379">
        <f t="shared" ref="I206" si="4">+G206*H206</f>
        <v>12</v>
      </c>
      <c r="J206" s="379" t="s">
        <v>59</v>
      </c>
      <c r="K206" s="39" t="s">
        <v>1409</v>
      </c>
      <c r="L206" s="332" t="s">
        <v>61</v>
      </c>
      <c r="M206" s="1">
        <v>75</v>
      </c>
      <c r="N206" s="384">
        <v>3</v>
      </c>
      <c r="O206" s="384">
        <v>1</v>
      </c>
      <c r="P206" s="378">
        <f t="shared" ref="P206" si="5">+N206*O206</f>
        <v>3</v>
      </c>
      <c r="Q206" s="379" t="s">
        <v>1034</v>
      </c>
      <c r="R206" s="164" t="s">
        <v>1035</v>
      </c>
      <c r="S206" s="150" t="s">
        <v>1036</v>
      </c>
      <c r="T206" s="150" t="s">
        <v>1036</v>
      </c>
      <c r="U206" s="150" t="s">
        <v>1036</v>
      </c>
      <c r="V206" s="150" t="s">
        <v>1036</v>
      </c>
      <c r="W206" s="150" t="s">
        <v>1036</v>
      </c>
      <c r="X206" s="476"/>
      <c r="Y206" s="476"/>
      <c r="Z206" s="476"/>
      <c r="AA206" s="476"/>
      <c r="AB206" s="476"/>
      <c r="AC206" s="476"/>
      <c r="AD206" s="476"/>
      <c r="AE206" s="476"/>
    </row>
    <row r="207" spans="1:31" s="474" customFormat="1" ht="51" x14ac:dyDescent="0.25">
      <c r="A207" s="381"/>
      <c r="B207" s="382"/>
      <c r="C207" s="382"/>
      <c r="D207" s="3" t="s">
        <v>1410</v>
      </c>
      <c r="E207" s="149"/>
      <c r="F207" s="384"/>
      <c r="G207" s="384"/>
      <c r="H207" s="384"/>
      <c r="I207" s="379"/>
      <c r="J207" s="379"/>
      <c r="K207" s="16" t="s">
        <v>1411</v>
      </c>
      <c r="L207" s="332" t="s">
        <v>140</v>
      </c>
      <c r="M207" s="1">
        <v>90</v>
      </c>
      <c r="N207" s="384"/>
      <c r="O207" s="384"/>
      <c r="P207" s="378"/>
      <c r="Q207" s="379"/>
      <c r="R207" s="40"/>
      <c r="S207" s="40"/>
      <c r="T207" s="361"/>
      <c r="U207" s="361"/>
      <c r="V207" s="361"/>
      <c r="W207" s="361"/>
      <c r="X207" s="476"/>
      <c r="Y207" s="476"/>
      <c r="Z207" s="476"/>
      <c r="AA207" s="476"/>
      <c r="AB207" s="476"/>
      <c r="AC207" s="476"/>
      <c r="AD207" s="476"/>
      <c r="AE207" s="476"/>
    </row>
    <row r="208" spans="1:31" s="474" customFormat="1" ht="38.25" x14ac:dyDescent="0.25">
      <c r="A208" s="381"/>
      <c r="B208" s="382"/>
      <c r="C208" s="382"/>
      <c r="D208" s="3" t="s">
        <v>1412</v>
      </c>
      <c r="E208" s="149"/>
      <c r="F208" s="384"/>
      <c r="G208" s="384"/>
      <c r="H208" s="384"/>
      <c r="I208" s="379"/>
      <c r="J208" s="379"/>
      <c r="K208" s="16"/>
      <c r="L208" s="332"/>
      <c r="M208" s="1">
        <v>0</v>
      </c>
      <c r="N208" s="384"/>
      <c r="O208" s="384"/>
      <c r="P208" s="378"/>
      <c r="Q208" s="379"/>
      <c r="R208" s="40"/>
      <c r="S208" s="40"/>
      <c r="T208" s="361"/>
      <c r="U208" s="361"/>
      <c r="V208" s="361"/>
      <c r="W208" s="361"/>
      <c r="X208" s="476"/>
      <c r="Y208" s="476"/>
      <c r="Z208" s="476"/>
      <c r="AA208" s="476"/>
      <c r="AB208" s="476"/>
      <c r="AC208" s="476"/>
      <c r="AD208" s="476"/>
      <c r="AE208" s="476"/>
    </row>
    <row r="209" spans="1:31" s="474" customFormat="1" ht="63.75" x14ac:dyDescent="0.25">
      <c r="A209" s="381">
        <v>55</v>
      </c>
      <c r="B209" s="382" t="s">
        <v>906</v>
      </c>
      <c r="C209" s="383" t="s">
        <v>1413</v>
      </c>
      <c r="D209" s="51" t="s">
        <v>1414</v>
      </c>
      <c r="E209" s="149" t="s">
        <v>100</v>
      </c>
      <c r="F209" s="384" t="s">
        <v>58</v>
      </c>
      <c r="G209" s="384">
        <v>3</v>
      </c>
      <c r="H209" s="384">
        <v>2</v>
      </c>
      <c r="I209" s="379">
        <f t="shared" ref="I209" si="6">+G209*H209</f>
        <v>6</v>
      </c>
      <c r="J209" s="379" t="s">
        <v>62</v>
      </c>
      <c r="K209" s="7" t="s">
        <v>1415</v>
      </c>
      <c r="L209" s="332" t="s">
        <v>61</v>
      </c>
      <c r="M209" s="1">
        <v>90</v>
      </c>
      <c r="N209" s="384">
        <v>1</v>
      </c>
      <c r="O209" s="384">
        <v>2</v>
      </c>
      <c r="P209" s="378">
        <f t="shared" ref="P209" si="7">+N209*O209</f>
        <v>2</v>
      </c>
      <c r="Q209" s="379" t="s">
        <v>1034</v>
      </c>
      <c r="R209" s="164" t="s">
        <v>1035</v>
      </c>
      <c r="S209" s="150" t="s">
        <v>1036</v>
      </c>
      <c r="T209" s="150" t="s">
        <v>1036</v>
      </c>
      <c r="U209" s="150" t="s">
        <v>1036</v>
      </c>
      <c r="V209" s="150" t="s">
        <v>1036</v>
      </c>
      <c r="W209" s="150" t="s">
        <v>1036</v>
      </c>
      <c r="X209" s="476"/>
      <c r="Y209" s="476"/>
      <c r="Z209" s="476"/>
      <c r="AA209" s="476"/>
      <c r="AB209" s="476"/>
      <c r="AC209" s="476"/>
      <c r="AD209" s="476"/>
      <c r="AE209" s="476"/>
    </row>
    <row r="210" spans="1:31" s="474" customFormat="1" ht="63.75" x14ac:dyDescent="0.25">
      <c r="A210" s="381"/>
      <c r="B210" s="382"/>
      <c r="C210" s="383"/>
      <c r="D210" s="51" t="s">
        <v>1416</v>
      </c>
      <c r="E210" s="149" t="s">
        <v>36</v>
      </c>
      <c r="F210" s="384"/>
      <c r="G210" s="384"/>
      <c r="H210" s="384"/>
      <c r="I210" s="379"/>
      <c r="J210" s="379"/>
      <c r="K210" s="7" t="s">
        <v>1417</v>
      </c>
      <c r="L210" s="332" t="s">
        <v>61</v>
      </c>
      <c r="M210" s="1">
        <v>90</v>
      </c>
      <c r="N210" s="384"/>
      <c r="O210" s="384"/>
      <c r="P210" s="378"/>
      <c r="Q210" s="379"/>
      <c r="R210" s="40"/>
      <c r="S210" s="40"/>
      <c r="T210" s="361"/>
      <c r="U210" s="361"/>
      <c r="V210" s="361"/>
      <c r="W210" s="361"/>
      <c r="X210" s="476"/>
      <c r="Y210" s="476"/>
      <c r="Z210" s="476"/>
      <c r="AA210" s="476"/>
      <c r="AB210" s="476"/>
      <c r="AC210" s="476"/>
      <c r="AD210" s="476"/>
      <c r="AE210" s="476"/>
    </row>
    <row r="211" spans="1:31" s="474" customFormat="1" ht="63.75" x14ac:dyDescent="0.25">
      <c r="A211" s="381"/>
      <c r="B211" s="382"/>
      <c r="C211" s="383"/>
      <c r="D211" s="157" t="s">
        <v>1418</v>
      </c>
      <c r="E211" s="149" t="s">
        <v>48</v>
      </c>
      <c r="F211" s="384"/>
      <c r="G211" s="384"/>
      <c r="H211" s="384"/>
      <c r="I211" s="379"/>
      <c r="J211" s="379"/>
      <c r="K211" s="7" t="s">
        <v>1419</v>
      </c>
      <c r="L211" s="332" t="s">
        <v>61</v>
      </c>
      <c r="M211" s="1">
        <v>85</v>
      </c>
      <c r="N211" s="384"/>
      <c r="O211" s="384"/>
      <c r="P211" s="378"/>
      <c r="Q211" s="379"/>
      <c r="R211" s="40"/>
      <c r="S211" s="40"/>
      <c r="T211" s="361"/>
      <c r="U211" s="361"/>
      <c r="V211" s="361"/>
      <c r="W211" s="361"/>
      <c r="X211" s="476"/>
      <c r="Y211" s="476"/>
      <c r="Z211" s="476"/>
      <c r="AA211" s="476"/>
      <c r="AB211" s="476"/>
      <c r="AC211" s="476"/>
      <c r="AD211" s="476"/>
      <c r="AE211" s="476"/>
    </row>
    <row r="212" spans="1:31" s="474" customFormat="1" ht="25.5" x14ac:dyDescent="0.25">
      <c r="A212" s="381"/>
      <c r="B212" s="382"/>
      <c r="C212" s="383"/>
      <c r="D212" s="51" t="s">
        <v>1420</v>
      </c>
      <c r="E212" s="149"/>
      <c r="F212" s="384"/>
      <c r="G212" s="384"/>
      <c r="H212" s="384"/>
      <c r="I212" s="379"/>
      <c r="J212" s="379"/>
      <c r="K212" s="16"/>
      <c r="L212" s="332"/>
      <c r="M212" s="1">
        <v>0</v>
      </c>
      <c r="N212" s="384"/>
      <c r="O212" s="384"/>
      <c r="P212" s="378"/>
      <c r="Q212" s="379"/>
      <c r="R212" s="40"/>
      <c r="S212" s="40"/>
      <c r="T212" s="361"/>
      <c r="U212" s="361"/>
      <c r="V212" s="361"/>
      <c r="W212" s="361"/>
      <c r="X212" s="476"/>
      <c r="Y212" s="476"/>
      <c r="Z212" s="476"/>
      <c r="AA212" s="476"/>
      <c r="AB212" s="476"/>
      <c r="AC212" s="476"/>
      <c r="AD212" s="476"/>
      <c r="AE212" s="476"/>
    </row>
    <row r="213" spans="1:31" s="474" customFormat="1" ht="63.75" x14ac:dyDescent="0.25">
      <c r="A213" s="381">
        <v>56</v>
      </c>
      <c r="B213" s="382" t="s">
        <v>906</v>
      </c>
      <c r="C213" s="383" t="s">
        <v>1421</v>
      </c>
      <c r="D213" s="75" t="s">
        <v>1022</v>
      </c>
      <c r="E213" s="149" t="s">
        <v>769</v>
      </c>
      <c r="F213" s="384" t="s">
        <v>954</v>
      </c>
      <c r="G213" s="384">
        <v>2</v>
      </c>
      <c r="H213" s="384">
        <v>3</v>
      </c>
      <c r="I213" s="379">
        <f t="shared" ref="I213" si="8">+G213*H213</f>
        <v>6</v>
      </c>
      <c r="J213" s="379" t="s">
        <v>62</v>
      </c>
      <c r="K213" s="16" t="s">
        <v>1021</v>
      </c>
      <c r="L213" s="332" t="s">
        <v>61</v>
      </c>
      <c r="M213" s="1">
        <v>85</v>
      </c>
      <c r="N213" s="384">
        <v>1</v>
      </c>
      <c r="O213" s="384">
        <v>2</v>
      </c>
      <c r="P213" s="378">
        <f t="shared" ref="P213" si="9">+N213*O213</f>
        <v>2</v>
      </c>
      <c r="Q213" s="379" t="s">
        <v>1034</v>
      </c>
      <c r="R213" s="164" t="s">
        <v>1035</v>
      </c>
      <c r="S213" s="150" t="s">
        <v>1036</v>
      </c>
      <c r="T213" s="150" t="s">
        <v>1036</v>
      </c>
      <c r="U213" s="150" t="s">
        <v>1036</v>
      </c>
      <c r="V213" s="150" t="s">
        <v>1036</v>
      </c>
      <c r="W213" s="150" t="s">
        <v>1036</v>
      </c>
      <c r="X213" s="476"/>
      <c r="Y213" s="476"/>
      <c r="Z213" s="476"/>
      <c r="AA213" s="476"/>
      <c r="AB213" s="476"/>
      <c r="AC213" s="476"/>
      <c r="AD213" s="476"/>
      <c r="AE213" s="476"/>
    </row>
    <row r="214" spans="1:31" s="474" customFormat="1" ht="63.75" x14ac:dyDescent="0.25">
      <c r="A214" s="381"/>
      <c r="B214" s="382"/>
      <c r="C214" s="383"/>
      <c r="D214" s="75" t="s">
        <v>1422</v>
      </c>
      <c r="E214" s="149" t="s">
        <v>100</v>
      </c>
      <c r="F214" s="384"/>
      <c r="G214" s="384"/>
      <c r="H214" s="384"/>
      <c r="I214" s="379"/>
      <c r="J214" s="379"/>
      <c r="K214" s="16" t="s">
        <v>1023</v>
      </c>
      <c r="L214" s="332" t="s">
        <v>61</v>
      </c>
      <c r="M214" s="1">
        <v>90</v>
      </c>
      <c r="N214" s="384"/>
      <c r="O214" s="384"/>
      <c r="P214" s="378"/>
      <c r="Q214" s="379"/>
      <c r="R214" s="40"/>
      <c r="S214" s="40"/>
      <c r="T214" s="361"/>
      <c r="U214" s="361"/>
      <c r="V214" s="361"/>
      <c r="W214" s="361"/>
      <c r="X214" s="476"/>
      <c r="Y214" s="476"/>
      <c r="Z214" s="476"/>
      <c r="AA214" s="476"/>
      <c r="AB214" s="476"/>
      <c r="AC214" s="476"/>
      <c r="AD214" s="476"/>
      <c r="AE214" s="476"/>
    </row>
    <row r="215" spans="1:31" s="474" customFormat="1" ht="76.5" x14ac:dyDescent="0.25">
      <c r="A215" s="381"/>
      <c r="B215" s="382"/>
      <c r="C215" s="383"/>
      <c r="D215" s="453" t="s">
        <v>1423</v>
      </c>
      <c r="E215" s="149"/>
      <c r="F215" s="384"/>
      <c r="G215" s="384"/>
      <c r="H215" s="384"/>
      <c r="I215" s="379"/>
      <c r="J215" s="379"/>
      <c r="K215" s="16" t="s">
        <v>958</v>
      </c>
      <c r="L215" s="332" t="s">
        <v>61</v>
      </c>
      <c r="M215" s="1">
        <v>70</v>
      </c>
      <c r="N215" s="384"/>
      <c r="O215" s="384"/>
      <c r="P215" s="378"/>
      <c r="Q215" s="379"/>
      <c r="R215" s="40"/>
      <c r="S215" s="40"/>
      <c r="T215" s="361"/>
      <c r="U215" s="361"/>
      <c r="V215" s="361"/>
      <c r="W215" s="361"/>
      <c r="X215" s="476"/>
      <c r="Y215" s="476"/>
      <c r="Z215" s="476"/>
      <c r="AA215" s="476"/>
      <c r="AB215" s="476"/>
      <c r="AC215" s="476"/>
      <c r="AD215" s="476"/>
      <c r="AE215" s="476"/>
    </row>
    <row r="216" spans="1:31" s="474" customFormat="1" ht="51" x14ac:dyDescent="0.25">
      <c r="A216" s="381"/>
      <c r="B216" s="382"/>
      <c r="C216" s="383"/>
      <c r="D216" s="453"/>
      <c r="E216" s="149"/>
      <c r="F216" s="384"/>
      <c r="G216" s="384"/>
      <c r="H216" s="384"/>
      <c r="I216" s="379"/>
      <c r="J216" s="379"/>
      <c r="K216" s="16" t="s">
        <v>959</v>
      </c>
      <c r="L216" s="332" t="s">
        <v>140</v>
      </c>
      <c r="M216" s="1">
        <v>90</v>
      </c>
      <c r="N216" s="384"/>
      <c r="O216" s="384"/>
      <c r="P216" s="378"/>
      <c r="Q216" s="379"/>
      <c r="R216" s="11"/>
      <c r="S216" s="11"/>
      <c r="T216" s="352"/>
      <c r="U216" s="352"/>
      <c r="V216" s="352"/>
      <c r="W216" s="352"/>
      <c r="X216" s="476"/>
      <c r="Y216" s="476"/>
      <c r="Z216" s="476"/>
      <c r="AA216" s="476"/>
      <c r="AB216" s="476"/>
      <c r="AC216" s="476"/>
      <c r="AD216" s="476"/>
      <c r="AE216" s="476"/>
    </row>
    <row r="217" spans="1:31" s="474" customFormat="1" ht="63.75" x14ac:dyDescent="0.25">
      <c r="A217" s="381"/>
      <c r="B217" s="382"/>
      <c r="C217" s="383"/>
      <c r="D217" s="453"/>
      <c r="E217" s="149"/>
      <c r="F217" s="384"/>
      <c r="G217" s="384"/>
      <c r="H217" s="384"/>
      <c r="I217" s="379"/>
      <c r="J217" s="379"/>
      <c r="K217" s="16" t="s">
        <v>1029</v>
      </c>
      <c r="L217" s="332" t="s">
        <v>61</v>
      </c>
      <c r="M217" s="1">
        <v>85</v>
      </c>
      <c r="N217" s="384"/>
      <c r="O217" s="384"/>
      <c r="P217" s="378"/>
      <c r="Q217" s="379"/>
      <c r="R217" s="11"/>
      <c r="S217" s="11"/>
      <c r="T217" s="352"/>
      <c r="U217" s="352"/>
      <c r="V217" s="352"/>
      <c r="W217" s="352"/>
      <c r="X217" s="476"/>
      <c r="Y217" s="476"/>
      <c r="Z217" s="476"/>
      <c r="AA217" s="476"/>
      <c r="AB217" s="476"/>
      <c r="AC217" s="476"/>
      <c r="AD217" s="476"/>
      <c r="AE217" s="476"/>
    </row>
    <row r="218" spans="1:31" s="474" customFormat="1" ht="63.75" x14ac:dyDescent="0.25">
      <c r="A218" s="381">
        <v>57</v>
      </c>
      <c r="B218" s="382" t="s">
        <v>906</v>
      </c>
      <c r="C218" s="383" t="s">
        <v>1424</v>
      </c>
      <c r="D218" s="75" t="s">
        <v>1425</v>
      </c>
      <c r="E218" s="149" t="s">
        <v>769</v>
      </c>
      <c r="F218" s="384" t="s">
        <v>954</v>
      </c>
      <c r="G218" s="384">
        <v>3</v>
      </c>
      <c r="H218" s="384">
        <v>3</v>
      </c>
      <c r="I218" s="379">
        <f t="shared" ref="I218" si="10">+G218*H218</f>
        <v>9</v>
      </c>
      <c r="J218" s="379" t="s">
        <v>59</v>
      </c>
      <c r="K218" s="16" t="s">
        <v>1021</v>
      </c>
      <c r="L218" s="332" t="s">
        <v>61</v>
      </c>
      <c r="M218" s="1">
        <v>85</v>
      </c>
      <c r="N218" s="384">
        <v>1</v>
      </c>
      <c r="O218" s="384">
        <v>1</v>
      </c>
      <c r="P218" s="378">
        <f t="shared" ref="P218" si="11">+N218*O218</f>
        <v>1</v>
      </c>
      <c r="Q218" s="379" t="s">
        <v>1034</v>
      </c>
      <c r="R218" s="164" t="s">
        <v>1035</v>
      </c>
      <c r="S218" s="150" t="s">
        <v>1036</v>
      </c>
      <c r="T218" s="150" t="s">
        <v>1036</v>
      </c>
      <c r="U218" s="150" t="s">
        <v>1036</v>
      </c>
      <c r="V218" s="150" t="s">
        <v>1036</v>
      </c>
      <c r="W218" s="150" t="s">
        <v>1036</v>
      </c>
      <c r="X218" s="476"/>
      <c r="Y218" s="476"/>
      <c r="Z218" s="476"/>
      <c r="AA218" s="476"/>
      <c r="AB218" s="476"/>
      <c r="AC218" s="476"/>
      <c r="AD218" s="476"/>
      <c r="AE218" s="476"/>
    </row>
    <row r="219" spans="1:31" s="474" customFormat="1" ht="63.75" x14ac:dyDescent="0.25">
      <c r="A219" s="381"/>
      <c r="B219" s="382"/>
      <c r="C219" s="383"/>
      <c r="D219" s="75" t="s">
        <v>1426</v>
      </c>
      <c r="E219" s="149" t="s">
        <v>100</v>
      </c>
      <c r="F219" s="384"/>
      <c r="G219" s="384"/>
      <c r="H219" s="384"/>
      <c r="I219" s="379"/>
      <c r="J219" s="379"/>
      <c r="K219" s="16" t="s">
        <v>1023</v>
      </c>
      <c r="L219" s="332" t="s">
        <v>61</v>
      </c>
      <c r="M219" s="1">
        <v>90</v>
      </c>
      <c r="N219" s="384"/>
      <c r="O219" s="384"/>
      <c r="P219" s="378"/>
      <c r="Q219" s="379"/>
      <c r="R219" s="40"/>
      <c r="S219" s="40"/>
      <c r="T219" s="361"/>
      <c r="U219" s="361"/>
      <c r="V219" s="361"/>
      <c r="W219" s="361"/>
      <c r="X219" s="476"/>
      <c r="Y219" s="476"/>
      <c r="Z219" s="476"/>
      <c r="AA219" s="476"/>
      <c r="AB219" s="476"/>
      <c r="AC219" s="476"/>
      <c r="AD219" s="476"/>
      <c r="AE219" s="476"/>
    </row>
    <row r="220" spans="1:31" s="474" customFormat="1" ht="76.5" x14ac:dyDescent="0.25">
      <c r="A220" s="381"/>
      <c r="B220" s="382"/>
      <c r="C220" s="383"/>
      <c r="D220" s="75" t="s">
        <v>1427</v>
      </c>
      <c r="E220" s="149" t="s">
        <v>48</v>
      </c>
      <c r="F220" s="384"/>
      <c r="G220" s="384"/>
      <c r="H220" s="384"/>
      <c r="I220" s="379"/>
      <c r="J220" s="379"/>
      <c r="K220" s="16" t="s">
        <v>958</v>
      </c>
      <c r="L220" s="332" t="s">
        <v>61</v>
      </c>
      <c r="M220" s="1">
        <v>70</v>
      </c>
      <c r="N220" s="384"/>
      <c r="O220" s="384"/>
      <c r="P220" s="378"/>
      <c r="Q220" s="379"/>
      <c r="R220" s="40"/>
      <c r="S220" s="40"/>
      <c r="T220" s="361"/>
      <c r="U220" s="361"/>
      <c r="V220" s="361"/>
      <c r="W220" s="361"/>
      <c r="X220" s="476"/>
      <c r="Y220" s="476"/>
      <c r="Z220" s="476"/>
      <c r="AA220" s="476"/>
      <c r="AB220" s="476"/>
      <c r="AC220" s="476"/>
      <c r="AD220" s="476"/>
      <c r="AE220" s="476"/>
    </row>
    <row r="221" spans="1:31" s="474" customFormat="1" ht="51" x14ac:dyDescent="0.25">
      <c r="A221" s="381"/>
      <c r="B221" s="382"/>
      <c r="C221" s="383"/>
      <c r="D221" s="75" t="s">
        <v>1428</v>
      </c>
      <c r="E221" s="149"/>
      <c r="F221" s="384"/>
      <c r="G221" s="384"/>
      <c r="H221" s="384"/>
      <c r="I221" s="379"/>
      <c r="J221" s="379"/>
      <c r="K221" s="16" t="s">
        <v>959</v>
      </c>
      <c r="L221" s="332" t="s">
        <v>140</v>
      </c>
      <c r="M221" s="1">
        <v>90</v>
      </c>
      <c r="N221" s="384"/>
      <c r="O221" s="384"/>
      <c r="P221" s="378"/>
      <c r="Q221" s="379"/>
      <c r="R221" s="11"/>
      <c r="S221" s="11"/>
      <c r="T221" s="352"/>
      <c r="U221" s="352"/>
      <c r="V221" s="352"/>
      <c r="W221" s="352"/>
      <c r="X221" s="476"/>
      <c r="Y221" s="476"/>
      <c r="Z221" s="476"/>
      <c r="AA221" s="476"/>
      <c r="AB221" s="476"/>
      <c r="AC221" s="476"/>
      <c r="AD221" s="476"/>
      <c r="AE221" s="476"/>
    </row>
    <row r="222" spans="1:31" s="474" customFormat="1" ht="63.75" x14ac:dyDescent="0.25">
      <c r="A222" s="381"/>
      <c r="B222" s="382"/>
      <c r="C222" s="383"/>
      <c r="D222" s="75" t="s">
        <v>1429</v>
      </c>
      <c r="E222" s="149"/>
      <c r="F222" s="384"/>
      <c r="G222" s="384"/>
      <c r="H222" s="384"/>
      <c r="I222" s="379"/>
      <c r="J222" s="379"/>
      <c r="K222" s="16" t="s">
        <v>1029</v>
      </c>
      <c r="L222" s="332" t="s">
        <v>61</v>
      </c>
      <c r="M222" s="1">
        <v>85</v>
      </c>
      <c r="N222" s="384"/>
      <c r="O222" s="384"/>
      <c r="P222" s="378"/>
      <c r="Q222" s="379"/>
      <c r="R222" s="11"/>
      <c r="S222" s="11"/>
      <c r="T222" s="352"/>
      <c r="U222" s="352"/>
      <c r="V222" s="352"/>
      <c r="W222" s="352"/>
      <c r="X222" s="476"/>
      <c r="Y222" s="476"/>
      <c r="Z222" s="476"/>
      <c r="AA222" s="476"/>
      <c r="AB222" s="476"/>
      <c r="AC222" s="476"/>
      <c r="AD222" s="476"/>
      <c r="AE222" s="476"/>
    </row>
    <row r="223" spans="1:31" s="474" customFormat="1" ht="102" x14ac:dyDescent="0.25">
      <c r="A223" s="381">
        <v>58</v>
      </c>
      <c r="B223" s="382" t="s">
        <v>1432</v>
      </c>
      <c r="C223" s="383" t="s">
        <v>2010</v>
      </c>
      <c r="D223" s="368" t="s">
        <v>2011</v>
      </c>
      <c r="E223" s="89" t="s">
        <v>48</v>
      </c>
      <c r="F223" s="384" t="s">
        <v>58</v>
      </c>
      <c r="G223" s="415">
        <v>3</v>
      </c>
      <c r="H223" s="384">
        <v>3</v>
      </c>
      <c r="I223" s="379">
        <v>9</v>
      </c>
      <c r="J223" s="416" t="s">
        <v>59</v>
      </c>
      <c r="K223" s="16" t="s">
        <v>2012</v>
      </c>
      <c r="L223" s="340" t="s">
        <v>140</v>
      </c>
      <c r="M223" s="42">
        <v>85</v>
      </c>
      <c r="N223" s="415">
        <v>3</v>
      </c>
      <c r="O223" s="384">
        <v>1</v>
      </c>
      <c r="P223" s="378">
        <v>3</v>
      </c>
      <c r="Q223" s="416" t="s">
        <v>1034</v>
      </c>
      <c r="R223" s="164" t="s">
        <v>1035</v>
      </c>
      <c r="S223" s="100" t="s">
        <v>1361</v>
      </c>
      <c r="T223" s="100" t="s">
        <v>1361</v>
      </c>
      <c r="U223" s="100" t="s">
        <v>1361</v>
      </c>
      <c r="V223" s="100" t="s">
        <v>1361</v>
      </c>
      <c r="W223" s="100" t="s">
        <v>1361</v>
      </c>
      <c r="X223" s="11"/>
      <c r="Y223" s="236"/>
      <c r="Z223" s="236"/>
      <c r="AA223" s="236"/>
      <c r="AB223" s="236"/>
      <c r="AC223" s="236"/>
      <c r="AD223" s="236"/>
      <c r="AE223" s="236"/>
    </row>
    <row r="224" spans="1:31" s="474" customFormat="1" ht="102" x14ac:dyDescent="0.25">
      <c r="A224" s="381"/>
      <c r="B224" s="382"/>
      <c r="C224" s="383"/>
      <c r="D224" s="368" t="s">
        <v>2013</v>
      </c>
      <c r="E224" s="89" t="s">
        <v>100</v>
      </c>
      <c r="F224" s="384"/>
      <c r="G224" s="415"/>
      <c r="H224" s="384"/>
      <c r="I224" s="379"/>
      <c r="J224" s="416"/>
      <c r="K224" s="16" t="s">
        <v>2014</v>
      </c>
      <c r="L224" s="332" t="s">
        <v>140</v>
      </c>
      <c r="M224" s="1">
        <v>85</v>
      </c>
      <c r="N224" s="415"/>
      <c r="O224" s="384"/>
      <c r="P224" s="378"/>
      <c r="Q224" s="416"/>
      <c r="R224" s="40"/>
      <c r="S224" s="352"/>
      <c r="T224" s="352"/>
      <c r="U224" s="352"/>
      <c r="V224" s="352"/>
      <c r="W224" s="352"/>
      <c r="X224" s="3"/>
      <c r="Y224" s="214"/>
      <c r="Z224" s="214"/>
      <c r="AA224" s="214"/>
      <c r="AB224" s="214"/>
      <c r="AC224" s="214"/>
      <c r="AD224" s="214"/>
      <c r="AE224" s="214"/>
    </row>
    <row r="225" spans="1:31" s="474" customFormat="1" ht="51" x14ac:dyDescent="0.25">
      <c r="A225" s="381"/>
      <c r="B225" s="382"/>
      <c r="C225" s="383"/>
      <c r="D225" s="368" t="s">
        <v>2015</v>
      </c>
      <c r="E225" s="89" t="s">
        <v>769</v>
      </c>
      <c r="F225" s="384"/>
      <c r="G225" s="415"/>
      <c r="H225" s="384"/>
      <c r="I225" s="379"/>
      <c r="J225" s="416"/>
      <c r="K225" s="90"/>
      <c r="L225" s="332"/>
      <c r="M225" s="1">
        <v>0</v>
      </c>
      <c r="N225" s="415"/>
      <c r="O225" s="384"/>
      <c r="P225" s="378"/>
      <c r="Q225" s="416"/>
      <c r="R225" s="40"/>
      <c r="S225" s="40"/>
      <c r="T225" s="361"/>
      <c r="U225" s="361"/>
      <c r="V225" s="361"/>
      <c r="W225" s="361"/>
      <c r="X225" s="3"/>
      <c r="Y225" s="214"/>
      <c r="Z225" s="214"/>
      <c r="AA225" s="214"/>
      <c r="AB225" s="214"/>
      <c r="AC225" s="214"/>
      <c r="AD225" s="214"/>
      <c r="AE225" s="214"/>
    </row>
    <row r="226" spans="1:31" s="474" customFormat="1" ht="25.5" x14ac:dyDescent="0.25">
      <c r="A226" s="381"/>
      <c r="B226" s="382"/>
      <c r="C226" s="383"/>
      <c r="D226" s="75" t="s">
        <v>2016</v>
      </c>
      <c r="E226" s="149"/>
      <c r="F226" s="384"/>
      <c r="G226" s="415"/>
      <c r="H226" s="384"/>
      <c r="I226" s="379"/>
      <c r="J226" s="416"/>
      <c r="K226" s="16"/>
      <c r="L226" s="332"/>
      <c r="M226" s="1">
        <v>0</v>
      </c>
      <c r="N226" s="415"/>
      <c r="O226" s="384"/>
      <c r="P226" s="378"/>
      <c r="Q226" s="416"/>
      <c r="R226" s="40"/>
      <c r="S226" s="40"/>
      <c r="T226" s="361"/>
      <c r="U226" s="361"/>
      <c r="V226" s="361"/>
      <c r="W226" s="361"/>
      <c r="X226" s="3"/>
      <c r="Y226" s="214"/>
      <c r="Z226" s="214"/>
      <c r="AA226" s="214"/>
      <c r="AB226" s="214"/>
      <c r="AC226" s="214"/>
      <c r="AD226" s="214"/>
      <c r="AE226" s="214"/>
    </row>
    <row r="227" spans="1:31" s="474" customFormat="1" ht="63.75" x14ac:dyDescent="0.25">
      <c r="A227" s="381"/>
      <c r="B227" s="382"/>
      <c r="C227" s="383"/>
      <c r="D227" s="75" t="s">
        <v>2017</v>
      </c>
      <c r="E227" s="149"/>
      <c r="F227" s="384"/>
      <c r="G227" s="415"/>
      <c r="H227" s="384"/>
      <c r="I227" s="379"/>
      <c r="J227" s="416"/>
      <c r="K227" s="16"/>
      <c r="L227" s="332"/>
      <c r="M227" s="1">
        <v>0</v>
      </c>
      <c r="N227" s="415"/>
      <c r="O227" s="384"/>
      <c r="P227" s="378"/>
      <c r="Q227" s="416"/>
      <c r="R227" s="40"/>
      <c r="S227" s="40"/>
      <c r="T227" s="361"/>
      <c r="U227" s="361"/>
      <c r="V227" s="361"/>
      <c r="W227" s="361"/>
      <c r="X227" s="3"/>
      <c r="Y227" s="214"/>
      <c r="Z227" s="214"/>
      <c r="AA227" s="214"/>
      <c r="AB227" s="214"/>
      <c r="AC227" s="214"/>
      <c r="AD227" s="214"/>
      <c r="AE227" s="214"/>
    </row>
    <row r="228" spans="1:31" s="474" customFormat="1" ht="76.5" x14ac:dyDescent="0.25">
      <c r="A228" s="381">
        <v>59</v>
      </c>
      <c r="B228" s="382" t="s">
        <v>1432</v>
      </c>
      <c r="C228" s="383" t="s">
        <v>2018</v>
      </c>
      <c r="D228" s="17" t="s">
        <v>2019</v>
      </c>
      <c r="E228" s="149" t="s">
        <v>100</v>
      </c>
      <c r="F228" s="384" t="s">
        <v>58</v>
      </c>
      <c r="G228" s="384">
        <v>1</v>
      </c>
      <c r="H228" s="415">
        <v>2</v>
      </c>
      <c r="I228" s="379">
        <v>2</v>
      </c>
      <c r="J228" s="416" t="s">
        <v>1034</v>
      </c>
      <c r="K228" s="16" t="s">
        <v>2020</v>
      </c>
      <c r="L228" s="332" t="s">
        <v>61</v>
      </c>
      <c r="M228" s="1">
        <v>85</v>
      </c>
      <c r="N228" s="384">
        <v>1</v>
      </c>
      <c r="O228" s="415">
        <v>2</v>
      </c>
      <c r="P228" s="378">
        <v>2</v>
      </c>
      <c r="Q228" s="416" t="s">
        <v>1034</v>
      </c>
      <c r="R228" s="164" t="s">
        <v>1035</v>
      </c>
      <c r="S228" s="100" t="s">
        <v>1361</v>
      </c>
      <c r="T228" s="100" t="s">
        <v>1361</v>
      </c>
      <c r="U228" s="100" t="s">
        <v>1361</v>
      </c>
      <c r="V228" s="100" t="s">
        <v>1361</v>
      </c>
      <c r="W228" s="100" t="s">
        <v>1361</v>
      </c>
      <c r="X228" s="3"/>
      <c r="Y228" s="214"/>
      <c r="Z228" s="214"/>
      <c r="AA228" s="214"/>
      <c r="AB228" s="214"/>
      <c r="AC228" s="214"/>
      <c r="AD228" s="214"/>
      <c r="AE228" s="214"/>
    </row>
    <row r="229" spans="1:31" s="474" customFormat="1" ht="102" x14ac:dyDescent="0.25">
      <c r="A229" s="381"/>
      <c r="B229" s="382"/>
      <c r="C229" s="383"/>
      <c r="D229" s="17" t="s">
        <v>213</v>
      </c>
      <c r="E229" s="149" t="s">
        <v>769</v>
      </c>
      <c r="F229" s="384"/>
      <c r="G229" s="384"/>
      <c r="H229" s="415"/>
      <c r="I229" s="379"/>
      <c r="J229" s="416"/>
      <c r="K229" s="16" t="s">
        <v>2021</v>
      </c>
      <c r="L229" s="332" t="s">
        <v>61</v>
      </c>
      <c r="M229" s="1">
        <v>85</v>
      </c>
      <c r="N229" s="384"/>
      <c r="O229" s="415"/>
      <c r="P229" s="378"/>
      <c r="Q229" s="416"/>
      <c r="R229" s="40"/>
      <c r="S229" s="352"/>
      <c r="T229" s="352"/>
      <c r="U229" s="352"/>
      <c r="V229" s="352"/>
      <c r="W229" s="352"/>
      <c r="X229" s="3"/>
      <c r="Y229" s="214"/>
      <c r="Z229" s="214"/>
      <c r="AA229" s="214"/>
      <c r="AB229" s="214"/>
      <c r="AC229" s="214"/>
      <c r="AD229" s="214"/>
      <c r="AE229" s="214"/>
    </row>
    <row r="230" spans="1:31" s="474" customFormat="1" ht="51" x14ac:dyDescent="0.25">
      <c r="A230" s="381"/>
      <c r="B230" s="382"/>
      <c r="C230" s="383"/>
      <c r="D230" s="17" t="s">
        <v>2022</v>
      </c>
      <c r="E230" s="149"/>
      <c r="F230" s="384"/>
      <c r="G230" s="384"/>
      <c r="H230" s="415"/>
      <c r="I230" s="379"/>
      <c r="J230" s="416"/>
      <c r="K230" s="16"/>
      <c r="L230" s="332"/>
      <c r="M230" s="1">
        <v>0</v>
      </c>
      <c r="N230" s="384"/>
      <c r="O230" s="415"/>
      <c r="P230" s="378"/>
      <c r="Q230" s="416"/>
      <c r="R230" s="40"/>
      <c r="S230" s="40"/>
      <c r="T230" s="361"/>
      <c r="U230" s="52"/>
      <c r="V230" s="361"/>
      <c r="W230" s="361"/>
      <c r="X230" s="3"/>
      <c r="Y230" s="214"/>
      <c r="Z230" s="214"/>
      <c r="AA230" s="214"/>
      <c r="AB230" s="214"/>
      <c r="AC230" s="214"/>
      <c r="AD230" s="214"/>
      <c r="AE230" s="214"/>
    </row>
    <row r="231" spans="1:31" s="474" customFormat="1" x14ac:dyDescent="0.25">
      <c r="A231" s="381"/>
      <c r="B231" s="382"/>
      <c r="C231" s="383"/>
      <c r="D231" s="17"/>
      <c r="E231" s="149"/>
      <c r="F231" s="384"/>
      <c r="G231" s="384"/>
      <c r="H231" s="415"/>
      <c r="I231" s="379"/>
      <c r="J231" s="416"/>
      <c r="K231" s="16"/>
      <c r="L231" s="332"/>
      <c r="M231" s="1">
        <v>0</v>
      </c>
      <c r="N231" s="384"/>
      <c r="O231" s="415"/>
      <c r="P231" s="378"/>
      <c r="Q231" s="416"/>
      <c r="R231" s="40"/>
      <c r="S231" s="40"/>
      <c r="T231" s="361"/>
      <c r="U231" s="361"/>
      <c r="V231" s="361"/>
      <c r="W231" s="361"/>
      <c r="X231" s="3"/>
      <c r="Y231" s="214"/>
      <c r="Z231" s="214"/>
      <c r="AA231" s="214"/>
      <c r="AB231" s="214"/>
      <c r="AC231" s="214"/>
      <c r="AD231" s="214"/>
      <c r="AE231" s="214"/>
    </row>
    <row r="232" spans="1:31" s="474" customFormat="1" x14ac:dyDescent="0.25">
      <c r="A232" s="381"/>
      <c r="B232" s="382"/>
      <c r="C232" s="383"/>
      <c r="D232" s="17"/>
      <c r="E232" s="149"/>
      <c r="F232" s="384"/>
      <c r="G232" s="384"/>
      <c r="H232" s="415"/>
      <c r="I232" s="379"/>
      <c r="J232" s="416"/>
      <c r="K232" s="16"/>
      <c r="L232" s="332"/>
      <c r="M232" s="1">
        <v>0</v>
      </c>
      <c r="N232" s="384"/>
      <c r="O232" s="415"/>
      <c r="P232" s="378"/>
      <c r="Q232" s="416"/>
      <c r="R232" s="40"/>
      <c r="S232" s="40"/>
      <c r="T232" s="361"/>
      <c r="U232" s="361"/>
      <c r="V232" s="361"/>
      <c r="W232" s="361"/>
      <c r="X232" s="3"/>
      <c r="Y232" s="214"/>
      <c r="Z232" s="214"/>
      <c r="AA232" s="214"/>
      <c r="AB232" s="214"/>
      <c r="AC232" s="214"/>
      <c r="AD232" s="214"/>
      <c r="AE232" s="214"/>
    </row>
    <row r="233" spans="1:31" s="474" customFormat="1" ht="89.25" x14ac:dyDescent="0.25">
      <c r="A233" s="381">
        <v>60</v>
      </c>
      <c r="B233" s="382" t="s">
        <v>1432</v>
      </c>
      <c r="C233" s="383" t="s">
        <v>2023</v>
      </c>
      <c r="D233" s="368" t="s">
        <v>2024</v>
      </c>
      <c r="E233" s="149" t="s">
        <v>100</v>
      </c>
      <c r="F233" s="384" t="s">
        <v>58</v>
      </c>
      <c r="G233" s="384">
        <v>1</v>
      </c>
      <c r="H233" s="384">
        <v>2</v>
      </c>
      <c r="I233" s="379">
        <v>2</v>
      </c>
      <c r="J233" s="416" t="s">
        <v>1034</v>
      </c>
      <c r="K233" s="16" t="s">
        <v>2025</v>
      </c>
      <c r="L233" s="332" t="s">
        <v>61</v>
      </c>
      <c r="M233" s="1">
        <v>70</v>
      </c>
      <c r="N233" s="384">
        <v>1</v>
      </c>
      <c r="O233" s="384">
        <v>2</v>
      </c>
      <c r="P233" s="378">
        <v>2</v>
      </c>
      <c r="Q233" s="416" t="s">
        <v>1034</v>
      </c>
      <c r="R233" s="164" t="s">
        <v>1035</v>
      </c>
      <c r="S233" s="164" t="s">
        <v>1036</v>
      </c>
      <c r="T233" s="164" t="s">
        <v>1036</v>
      </c>
      <c r="U233" s="167" t="s">
        <v>1036</v>
      </c>
      <c r="V233" s="164" t="s">
        <v>1036</v>
      </c>
      <c r="W233" s="164" t="s">
        <v>1036</v>
      </c>
      <c r="X233" s="3"/>
      <c r="Y233" s="214"/>
      <c r="Z233" s="214"/>
      <c r="AA233" s="214"/>
      <c r="AB233" s="214"/>
      <c r="AC233" s="214"/>
      <c r="AD233" s="214"/>
      <c r="AE233" s="214"/>
    </row>
    <row r="234" spans="1:31" s="474" customFormat="1" ht="89.25" x14ac:dyDescent="0.25">
      <c r="A234" s="381"/>
      <c r="B234" s="382"/>
      <c r="C234" s="383"/>
      <c r="D234" s="75" t="s">
        <v>2026</v>
      </c>
      <c r="E234" s="149" t="s">
        <v>36</v>
      </c>
      <c r="F234" s="384"/>
      <c r="G234" s="384"/>
      <c r="H234" s="384"/>
      <c r="I234" s="379"/>
      <c r="J234" s="416"/>
      <c r="K234" s="16" t="s">
        <v>2027</v>
      </c>
      <c r="L234" s="332" t="s">
        <v>61</v>
      </c>
      <c r="M234" s="1">
        <v>70</v>
      </c>
      <c r="N234" s="384"/>
      <c r="O234" s="384"/>
      <c r="P234" s="378"/>
      <c r="Q234" s="416"/>
      <c r="R234" s="40"/>
      <c r="S234" s="40"/>
      <c r="T234" s="361"/>
      <c r="U234" s="52"/>
      <c r="V234" s="361"/>
      <c r="W234" s="361"/>
      <c r="X234" s="3"/>
      <c r="Y234" s="214"/>
      <c r="Z234" s="214"/>
      <c r="AA234" s="214"/>
      <c r="AB234" s="214"/>
      <c r="AC234" s="214"/>
      <c r="AD234" s="214"/>
      <c r="AE234" s="214"/>
    </row>
    <row r="235" spans="1:31" s="474" customFormat="1" ht="38.25" x14ac:dyDescent="0.25">
      <c r="A235" s="381"/>
      <c r="B235" s="382"/>
      <c r="C235" s="383"/>
      <c r="D235" s="75" t="s">
        <v>2028</v>
      </c>
      <c r="E235" s="149"/>
      <c r="F235" s="384"/>
      <c r="G235" s="384"/>
      <c r="H235" s="384"/>
      <c r="I235" s="379"/>
      <c r="J235" s="416"/>
      <c r="K235" s="16"/>
      <c r="L235" s="332"/>
      <c r="M235" s="1">
        <v>0</v>
      </c>
      <c r="N235" s="384"/>
      <c r="O235" s="384"/>
      <c r="P235" s="378"/>
      <c r="Q235" s="416"/>
      <c r="R235" s="40"/>
      <c r="S235" s="416"/>
      <c r="T235" s="361"/>
      <c r="U235" s="361"/>
      <c r="V235" s="361"/>
      <c r="W235" s="361"/>
      <c r="X235" s="3"/>
      <c r="Y235" s="214"/>
      <c r="Z235" s="214"/>
      <c r="AA235" s="214"/>
      <c r="AB235" s="214"/>
      <c r="AC235" s="214"/>
      <c r="AD235" s="214"/>
      <c r="AE235" s="214"/>
    </row>
    <row r="236" spans="1:31" s="474" customFormat="1" x14ac:dyDescent="0.25">
      <c r="A236" s="381"/>
      <c r="B236" s="382"/>
      <c r="C236" s="383"/>
      <c r="D236" s="75"/>
      <c r="E236" s="149"/>
      <c r="F236" s="384"/>
      <c r="G236" s="384"/>
      <c r="H236" s="384"/>
      <c r="I236" s="379"/>
      <c r="J236" s="416"/>
      <c r="K236" s="16"/>
      <c r="L236" s="332"/>
      <c r="M236" s="1">
        <v>0</v>
      </c>
      <c r="N236" s="384"/>
      <c r="O236" s="384"/>
      <c r="P236" s="378"/>
      <c r="Q236" s="416"/>
      <c r="R236" s="40"/>
      <c r="S236" s="416"/>
      <c r="T236" s="361"/>
      <c r="U236" s="361"/>
      <c r="V236" s="361"/>
      <c r="W236" s="361"/>
      <c r="X236" s="3"/>
      <c r="Y236" s="214"/>
      <c r="Z236" s="214"/>
      <c r="AA236" s="214"/>
      <c r="AB236" s="214"/>
      <c r="AC236" s="214"/>
      <c r="AD236" s="214"/>
      <c r="AE236" s="214"/>
    </row>
    <row r="237" spans="1:31" s="474" customFormat="1" x14ac:dyDescent="0.25">
      <c r="A237" s="381"/>
      <c r="B237" s="382"/>
      <c r="C237" s="383"/>
      <c r="D237" s="75"/>
      <c r="E237" s="149"/>
      <c r="F237" s="384"/>
      <c r="G237" s="384"/>
      <c r="H237" s="384"/>
      <c r="I237" s="379"/>
      <c r="J237" s="416"/>
      <c r="K237" s="16"/>
      <c r="L237" s="332"/>
      <c r="M237" s="1">
        <v>0</v>
      </c>
      <c r="N237" s="384"/>
      <c r="O237" s="384"/>
      <c r="P237" s="378"/>
      <c r="Q237" s="416"/>
      <c r="R237" s="40"/>
      <c r="S237" s="416"/>
      <c r="T237" s="361"/>
      <c r="U237" s="361"/>
      <c r="V237" s="361"/>
      <c r="W237" s="361"/>
      <c r="X237" s="3"/>
      <c r="Y237" s="214"/>
      <c r="Z237" s="214"/>
      <c r="AA237" s="214"/>
      <c r="AB237" s="214"/>
      <c r="AC237" s="214"/>
      <c r="AD237" s="214"/>
      <c r="AE237" s="214"/>
    </row>
    <row r="238" spans="1:31" s="474" customFormat="1" ht="102" x14ac:dyDescent="0.25">
      <c r="A238" s="381">
        <v>61</v>
      </c>
      <c r="B238" s="382" t="s">
        <v>1432</v>
      </c>
      <c r="C238" s="383" t="s">
        <v>2029</v>
      </c>
      <c r="D238" s="368" t="s">
        <v>2030</v>
      </c>
      <c r="E238" s="149" t="s">
        <v>100</v>
      </c>
      <c r="F238" s="384" t="s">
        <v>58</v>
      </c>
      <c r="G238" s="384">
        <v>1</v>
      </c>
      <c r="H238" s="384">
        <v>2</v>
      </c>
      <c r="I238" s="379">
        <v>2</v>
      </c>
      <c r="J238" s="416" t="s">
        <v>1034</v>
      </c>
      <c r="K238" s="16" t="s">
        <v>2031</v>
      </c>
      <c r="L238" s="332" t="s">
        <v>61</v>
      </c>
      <c r="M238" s="1">
        <v>70</v>
      </c>
      <c r="N238" s="384">
        <v>1</v>
      </c>
      <c r="O238" s="384">
        <v>2</v>
      </c>
      <c r="P238" s="378">
        <v>2</v>
      </c>
      <c r="Q238" s="416" t="s">
        <v>1034</v>
      </c>
      <c r="R238" s="164" t="s">
        <v>1035</v>
      </c>
      <c r="S238" s="469" t="s">
        <v>1036</v>
      </c>
      <c r="T238" s="164" t="s">
        <v>1036</v>
      </c>
      <c r="U238" s="167" t="s">
        <v>1036</v>
      </c>
      <c r="V238" s="164" t="s">
        <v>1036</v>
      </c>
      <c r="W238" s="164" t="s">
        <v>1036</v>
      </c>
      <c r="X238" s="3"/>
      <c r="Y238" s="214"/>
      <c r="Z238" s="214"/>
      <c r="AA238" s="214"/>
      <c r="AB238" s="214"/>
      <c r="AC238" s="214"/>
      <c r="AD238" s="214"/>
      <c r="AE238" s="214"/>
    </row>
    <row r="239" spans="1:31" s="474" customFormat="1" ht="89.25" x14ac:dyDescent="0.25">
      <c r="A239" s="381"/>
      <c r="B239" s="382"/>
      <c r="C239" s="383"/>
      <c r="D239" s="75" t="s">
        <v>2032</v>
      </c>
      <c r="E239" s="149" t="s">
        <v>189</v>
      </c>
      <c r="F239" s="384"/>
      <c r="G239" s="384"/>
      <c r="H239" s="384"/>
      <c r="I239" s="379"/>
      <c r="J239" s="416"/>
      <c r="K239" s="16" t="s">
        <v>2027</v>
      </c>
      <c r="L239" s="332" t="s">
        <v>61</v>
      </c>
      <c r="M239" s="1">
        <v>70</v>
      </c>
      <c r="N239" s="384"/>
      <c r="O239" s="384"/>
      <c r="P239" s="378"/>
      <c r="Q239" s="416"/>
      <c r="R239" s="40"/>
      <c r="S239" s="416"/>
      <c r="T239" s="361"/>
      <c r="U239" s="52"/>
      <c r="V239" s="361"/>
      <c r="W239" s="361"/>
      <c r="X239" s="3"/>
      <c r="Y239" s="214"/>
      <c r="Z239" s="214"/>
      <c r="AA239" s="214"/>
      <c r="AB239" s="214"/>
      <c r="AC239" s="214"/>
      <c r="AD239" s="214"/>
      <c r="AE239" s="214"/>
    </row>
    <row r="240" spans="1:31" s="474" customFormat="1" x14ac:dyDescent="0.25">
      <c r="A240" s="381"/>
      <c r="B240" s="382"/>
      <c r="C240" s="383"/>
      <c r="D240" s="75" t="s">
        <v>2033</v>
      </c>
      <c r="E240" s="149" t="s">
        <v>36</v>
      </c>
      <c r="F240" s="384"/>
      <c r="G240" s="384"/>
      <c r="H240" s="384"/>
      <c r="I240" s="379"/>
      <c r="J240" s="416"/>
      <c r="K240" s="16"/>
      <c r="L240" s="332"/>
      <c r="M240" s="1">
        <v>0</v>
      </c>
      <c r="N240" s="384"/>
      <c r="O240" s="384"/>
      <c r="P240" s="378"/>
      <c r="Q240" s="416"/>
      <c r="R240" s="40"/>
      <c r="S240" s="40"/>
      <c r="T240" s="361"/>
      <c r="U240" s="361"/>
      <c r="V240" s="361"/>
      <c r="W240" s="361"/>
      <c r="X240" s="3"/>
      <c r="Y240" s="214"/>
      <c r="Z240" s="214"/>
      <c r="AA240" s="214"/>
      <c r="AB240" s="214"/>
      <c r="AC240" s="214"/>
      <c r="AD240" s="214"/>
      <c r="AE240" s="214"/>
    </row>
    <row r="241" spans="1:31" s="474" customFormat="1" ht="89.25" x14ac:dyDescent="0.25">
      <c r="A241" s="381">
        <v>62</v>
      </c>
      <c r="B241" s="382" t="s">
        <v>1432</v>
      </c>
      <c r="C241" s="383" t="s">
        <v>2034</v>
      </c>
      <c r="D241" s="75" t="s">
        <v>2035</v>
      </c>
      <c r="E241" s="149" t="s">
        <v>100</v>
      </c>
      <c r="F241" s="384" t="s">
        <v>58</v>
      </c>
      <c r="G241" s="384">
        <v>1</v>
      </c>
      <c r="H241" s="384">
        <v>2</v>
      </c>
      <c r="I241" s="379">
        <v>2</v>
      </c>
      <c r="J241" s="416" t="s">
        <v>1034</v>
      </c>
      <c r="K241" s="16" t="s">
        <v>2036</v>
      </c>
      <c r="L241" s="332" t="s">
        <v>61</v>
      </c>
      <c r="M241" s="1">
        <v>85</v>
      </c>
      <c r="N241" s="384">
        <v>1</v>
      </c>
      <c r="O241" s="384">
        <v>2</v>
      </c>
      <c r="P241" s="378">
        <v>2</v>
      </c>
      <c r="Q241" s="416" t="s">
        <v>1034</v>
      </c>
      <c r="R241" s="164" t="s">
        <v>1035</v>
      </c>
      <c r="S241" s="164" t="s">
        <v>1036</v>
      </c>
      <c r="T241" s="164" t="s">
        <v>1036</v>
      </c>
      <c r="U241" s="167" t="s">
        <v>1036</v>
      </c>
      <c r="V241" s="164" t="s">
        <v>1036</v>
      </c>
      <c r="W241" s="164" t="s">
        <v>1036</v>
      </c>
      <c r="X241" s="3"/>
      <c r="Y241" s="214"/>
      <c r="Z241" s="214"/>
      <c r="AA241" s="214"/>
      <c r="AB241" s="214"/>
      <c r="AC241" s="214"/>
      <c r="AD241" s="214"/>
      <c r="AE241" s="214"/>
    </row>
    <row r="242" spans="1:31" s="474" customFormat="1" ht="114.75" x14ac:dyDescent="0.25">
      <c r="A242" s="381"/>
      <c r="B242" s="382"/>
      <c r="C242" s="383"/>
      <c r="D242" s="75" t="s">
        <v>2037</v>
      </c>
      <c r="E242" s="149"/>
      <c r="F242" s="384"/>
      <c r="G242" s="384"/>
      <c r="H242" s="384"/>
      <c r="I242" s="379"/>
      <c r="J242" s="416"/>
      <c r="K242" s="16" t="s">
        <v>2038</v>
      </c>
      <c r="L242" s="332" t="s">
        <v>61</v>
      </c>
      <c r="M242" s="1">
        <v>85</v>
      </c>
      <c r="N242" s="384"/>
      <c r="O242" s="384"/>
      <c r="P242" s="378"/>
      <c r="Q242" s="416"/>
      <c r="R242" s="40" t="s">
        <v>1035</v>
      </c>
      <c r="S242" s="40" t="s">
        <v>1036</v>
      </c>
      <c r="T242" s="361" t="s">
        <v>1036</v>
      </c>
      <c r="U242" s="52" t="s">
        <v>1036</v>
      </c>
      <c r="V242" s="361" t="s">
        <v>1036</v>
      </c>
      <c r="W242" s="361" t="s">
        <v>1036</v>
      </c>
      <c r="X242" s="3"/>
      <c r="Y242" s="214"/>
      <c r="Z242" s="214"/>
      <c r="AA242" s="214"/>
      <c r="AB242" s="214"/>
      <c r="AC242" s="214"/>
      <c r="AD242" s="214"/>
      <c r="AE242" s="214"/>
    </row>
    <row r="243" spans="1:31" s="474" customFormat="1" ht="76.5" x14ac:dyDescent="0.25">
      <c r="A243" s="381"/>
      <c r="B243" s="382"/>
      <c r="C243" s="383"/>
      <c r="D243" s="75" t="s">
        <v>2039</v>
      </c>
      <c r="E243" s="149"/>
      <c r="F243" s="384"/>
      <c r="G243" s="384"/>
      <c r="H243" s="384"/>
      <c r="I243" s="379"/>
      <c r="J243" s="416"/>
      <c r="K243" s="16" t="s">
        <v>2040</v>
      </c>
      <c r="L243" s="332" t="s">
        <v>140</v>
      </c>
      <c r="M243" s="1">
        <v>85</v>
      </c>
      <c r="N243" s="384"/>
      <c r="O243" s="384"/>
      <c r="P243" s="378"/>
      <c r="Q243" s="416"/>
      <c r="R243" s="40"/>
      <c r="S243" s="40"/>
      <c r="T243" s="361"/>
      <c r="U243" s="361"/>
      <c r="V243" s="361"/>
      <c r="W243" s="361"/>
      <c r="X243" s="3"/>
      <c r="Y243" s="214"/>
      <c r="Z243" s="214"/>
      <c r="AA243" s="214"/>
      <c r="AB243" s="214"/>
      <c r="AC243" s="214"/>
      <c r="AD243" s="214"/>
      <c r="AE243" s="214"/>
    </row>
    <row r="244" spans="1:31" s="474" customFormat="1" x14ac:dyDescent="0.25">
      <c r="A244" s="381"/>
      <c r="B244" s="382"/>
      <c r="C244" s="383"/>
      <c r="D244" s="75" t="s">
        <v>2041</v>
      </c>
      <c r="E244" s="149"/>
      <c r="F244" s="384"/>
      <c r="G244" s="384"/>
      <c r="H244" s="384"/>
      <c r="I244" s="379"/>
      <c r="J244" s="416"/>
      <c r="K244" s="16"/>
      <c r="L244" s="332"/>
      <c r="M244" s="1">
        <v>0</v>
      </c>
      <c r="N244" s="384"/>
      <c r="O244" s="384"/>
      <c r="P244" s="378"/>
      <c r="Q244" s="416"/>
      <c r="R244" s="40"/>
      <c r="S244" s="40"/>
      <c r="T244" s="361"/>
      <c r="U244" s="361"/>
      <c r="V244" s="361"/>
      <c r="W244" s="361"/>
      <c r="X244" s="3"/>
      <c r="Y244" s="214"/>
      <c r="Z244" s="214"/>
      <c r="AA244" s="214"/>
      <c r="AB244" s="214"/>
      <c r="AC244" s="214"/>
      <c r="AD244" s="214"/>
      <c r="AE244" s="214"/>
    </row>
    <row r="245" spans="1:31" s="474" customFormat="1" ht="114.75" x14ac:dyDescent="0.25">
      <c r="A245" s="381">
        <v>63</v>
      </c>
      <c r="B245" s="382" t="s">
        <v>1432</v>
      </c>
      <c r="C245" s="383" t="s">
        <v>2042</v>
      </c>
      <c r="D245" s="75" t="s">
        <v>2043</v>
      </c>
      <c r="E245" s="149" t="s">
        <v>100</v>
      </c>
      <c r="F245" s="384" t="s">
        <v>58</v>
      </c>
      <c r="G245" s="384">
        <v>4</v>
      </c>
      <c r="H245" s="384">
        <v>2</v>
      </c>
      <c r="I245" s="379">
        <v>8</v>
      </c>
      <c r="J245" s="416" t="s">
        <v>59</v>
      </c>
      <c r="K245" s="16" t="s">
        <v>2044</v>
      </c>
      <c r="L245" s="332" t="s">
        <v>61</v>
      </c>
      <c r="M245" s="1">
        <v>85</v>
      </c>
      <c r="N245" s="384">
        <v>2</v>
      </c>
      <c r="O245" s="384">
        <v>2</v>
      </c>
      <c r="P245" s="378">
        <v>4</v>
      </c>
      <c r="Q245" s="416" t="s">
        <v>1034</v>
      </c>
      <c r="R245" s="164" t="s">
        <v>1035</v>
      </c>
      <c r="S245" s="164" t="s">
        <v>1036</v>
      </c>
      <c r="T245" s="164" t="s">
        <v>1036</v>
      </c>
      <c r="U245" s="167" t="s">
        <v>1036</v>
      </c>
      <c r="V245" s="164" t="s">
        <v>1036</v>
      </c>
      <c r="W245" s="164" t="s">
        <v>1036</v>
      </c>
      <c r="X245" s="3"/>
      <c r="Y245" s="214"/>
      <c r="Z245" s="214"/>
      <c r="AA245" s="214"/>
      <c r="AB245" s="214"/>
      <c r="AC245" s="214"/>
      <c r="AD245" s="214"/>
      <c r="AE245" s="214"/>
    </row>
    <row r="246" spans="1:31" s="474" customFormat="1" ht="76.5" x14ac:dyDescent="0.25">
      <c r="A246" s="381"/>
      <c r="B246" s="382"/>
      <c r="C246" s="383"/>
      <c r="D246" s="75" t="s">
        <v>2045</v>
      </c>
      <c r="E246" s="149" t="s">
        <v>48</v>
      </c>
      <c r="F246" s="384"/>
      <c r="G246" s="384"/>
      <c r="H246" s="384"/>
      <c r="I246" s="379"/>
      <c r="J246" s="416"/>
      <c r="K246" s="336" t="s">
        <v>2046</v>
      </c>
      <c r="L246" s="332" t="s">
        <v>61</v>
      </c>
      <c r="M246" s="1">
        <v>85</v>
      </c>
      <c r="N246" s="384"/>
      <c r="O246" s="384"/>
      <c r="P246" s="378"/>
      <c r="Q246" s="416"/>
      <c r="R246" s="40"/>
      <c r="S246" s="40"/>
      <c r="T246" s="361"/>
      <c r="U246" s="52"/>
      <c r="V246" s="361"/>
      <c r="W246" s="361"/>
      <c r="X246" s="3"/>
      <c r="Y246" s="214"/>
      <c r="Z246" s="214"/>
      <c r="AA246" s="214"/>
      <c r="AB246" s="214"/>
      <c r="AC246" s="214"/>
      <c r="AD246" s="214"/>
      <c r="AE246" s="214"/>
    </row>
    <row r="247" spans="1:31" s="474" customFormat="1" x14ac:dyDescent="0.25">
      <c r="A247" s="381"/>
      <c r="B247" s="382"/>
      <c r="C247" s="383"/>
      <c r="D247" s="75" t="s">
        <v>2047</v>
      </c>
      <c r="E247" s="149"/>
      <c r="F247" s="384"/>
      <c r="G247" s="384"/>
      <c r="H247" s="384"/>
      <c r="I247" s="379"/>
      <c r="J247" s="416"/>
      <c r="K247" s="260"/>
      <c r="L247" s="332"/>
      <c r="M247" s="1">
        <v>0</v>
      </c>
      <c r="N247" s="384"/>
      <c r="O247" s="384"/>
      <c r="P247" s="378"/>
      <c r="Q247" s="416"/>
      <c r="R247" s="40"/>
      <c r="S247" s="40"/>
      <c r="T247" s="361"/>
      <c r="U247" s="361"/>
      <c r="V247" s="361"/>
      <c r="W247" s="361"/>
      <c r="X247" s="3"/>
      <c r="Y247" s="214"/>
      <c r="Z247" s="214"/>
      <c r="AA247" s="214"/>
      <c r="AB247" s="214"/>
      <c r="AC247" s="214"/>
      <c r="AD247" s="214"/>
      <c r="AE247" s="214"/>
    </row>
    <row r="248" spans="1:31" s="474" customFormat="1" x14ac:dyDescent="0.25">
      <c r="A248" s="381"/>
      <c r="B248" s="382"/>
      <c r="C248" s="383"/>
      <c r="D248" s="75" t="s">
        <v>2048</v>
      </c>
      <c r="E248" s="149"/>
      <c r="F248" s="384"/>
      <c r="G248" s="384"/>
      <c r="H248" s="384"/>
      <c r="I248" s="379"/>
      <c r="J248" s="416"/>
      <c r="K248" s="16"/>
      <c r="L248" s="332"/>
      <c r="M248" s="1">
        <v>0</v>
      </c>
      <c r="N248" s="384"/>
      <c r="O248" s="384"/>
      <c r="P248" s="378"/>
      <c r="Q248" s="416"/>
      <c r="R248" s="40"/>
      <c r="S248" s="40"/>
      <c r="T248" s="361"/>
      <c r="U248" s="361"/>
      <c r="V248" s="361"/>
      <c r="W248" s="361"/>
      <c r="X248" s="3"/>
      <c r="Y248" s="214"/>
      <c r="Z248" s="214"/>
      <c r="AA248" s="214"/>
      <c r="AB248" s="214"/>
      <c r="AC248" s="214"/>
      <c r="AD248" s="214"/>
      <c r="AE248" s="214"/>
    </row>
    <row r="249" spans="1:31" s="474" customFormat="1" ht="76.5" x14ac:dyDescent="0.25">
      <c r="A249" s="381">
        <v>64</v>
      </c>
      <c r="B249" s="382" t="s">
        <v>1432</v>
      </c>
      <c r="C249" s="383" t="s">
        <v>2049</v>
      </c>
      <c r="D249" s="261" t="s">
        <v>2050</v>
      </c>
      <c r="E249" s="149" t="s">
        <v>100</v>
      </c>
      <c r="F249" s="384" t="s">
        <v>58</v>
      </c>
      <c r="G249" s="384">
        <v>1</v>
      </c>
      <c r="H249" s="384">
        <v>2</v>
      </c>
      <c r="I249" s="379">
        <v>2</v>
      </c>
      <c r="J249" s="416" t="s">
        <v>1034</v>
      </c>
      <c r="K249" s="16" t="s">
        <v>2051</v>
      </c>
      <c r="L249" s="332" t="s">
        <v>61</v>
      </c>
      <c r="M249" s="1">
        <v>85</v>
      </c>
      <c r="N249" s="384">
        <v>1</v>
      </c>
      <c r="O249" s="384">
        <v>2</v>
      </c>
      <c r="P249" s="378">
        <v>2</v>
      </c>
      <c r="Q249" s="416" t="s">
        <v>1034</v>
      </c>
      <c r="R249" s="164" t="s">
        <v>1035</v>
      </c>
      <c r="S249" s="164" t="s">
        <v>1036</v>
      </c>
      <c r="T249" s="164" t="s">
        <v>1036</v>
      </c>
      <c r="U249" s="167" t="s">
        <v>1036</v>
      </c>
      <c r="V249" s="164" t="s">
        <v>1036</v>
      </c>
      <c r="W249" s="164" t="s">
        <v>1036</v>
      </c>
      <c r="X249" s="3"/>
      <c r="Y249" s="214"/>
      <c r="Z249" s="214"/>
      <c r="AA249" s="214"/>
      <c r="AB249" s="214"/>
      <c r="AC249" s="214"/>
      <c r="AD249" s="214"/>
      <c r="AE249" s="214"/>
    </row>
    <row r="250" spans="1:31" s="474" customFormat="1" ht="76.5" x14ac:dyDescent="0.25">
      <c r="A250" s="381"/>
      <c r="B250" s="382"/>
      <c r="C250" s="383"/>
      <c r="D250" s="261" t="s">
        <v>2052</v>
      </c>
      <c r="E250" s="149" t="s">
        <v>36</v>
      </c>
      <c r="F250" s="384"/>
      <c r="G250" s="384"/>
      <c r="H250" s="384"/>
      <c r="I250" s="379"/>
      <c r="J250" s="416"/>
      <c r="K250" s="16" t="s">
        <v>2053</v>
      </c>
      <c r="L250" s="332" t="s">
        <v>61</v>
      </c>
      <c r="M250" s="1">
        <v>85</v>
      </c>
      <c r="N250" s="384"/>
      <c r="O250" s="384"/>
      <c r="P250" s="378"/>
      <c r="Q250" s="416"/>
      <c r="R250" s="40"/>
      <c r="S250" s="40"/>
      <c r="T250" s="361"/>
      <c r="U250" s="361"/>
      <c r="V250" s="361"/>
      <c r="W250" s="361"/>
      <c r="X250" s="3"/>
      <c r="Y250" s="214"/>
      <c r="Z250" s="214"/>
      <c r="AA250" s="214"/>
      <c r="AB250" s="214"/>
      <c r="AC250" s="214"/>
      <c r="AD250" s="214"/>
      <c r="AE250" s="214"/>
    </row>
    <row r="251" spans="1:31" s="474" customFormat="1" ht="102" x14ac:dyDescent="0.25">
      <c r="A251" s="409">
        <v>65</v>
      </c>
      <c r="B251" s="382" t="s">
        <v>1473</v>
      </c>
      <c r="C251" s="382" t="s">
        <v>2054</v>
      </c>
      <c r="D251" s="51" t="s">
        <v>2055</v>
      </c>
      <c r="E251" s="372" t="s">
        <v>100</v>
      </c>
      <c r="F251" s="407" t="s">
        <v>58</v>
      </c>
      <c r="G251" s="407">
        <v>2</v>
      </c>
      <c r="H251" s="413">
        <v>3</v>
      </c>
      <c r="I251" s="406">
        <v>6</v>
      </c>
      <c r="J251" s="416" t="s">
        <v>62</v>
      </c>
      <c r="K251" s="16" t="s">
        <v>2056</v>
      </c>
      <c r="L251" s="341" t="s">
        <v>61</v>
      </c>
      <c r="M251" s="193">
        <v>40</v>
      </c>
      <c r="N251" s="407">
        <v>2</v>
      </c>
      <c r="O251" s="407">
        <v>2</v>
      </c>
      <c r="P251" s="408">
        <v>4</v>
      </c>
      <c r="Q251" s="416" t="s">
        <v>1034</v>
      </c>
      <c r="R251" s="165" t="s">
        <v>1035</v>
      </c>
      <c r="S251" s="165" t="s">
        <v>1036</v>
      </c>
      <c r="T251" s="165" t="s">
        <v>1036</v>
      </c>
      <c r="U251" s="166" t="s">
        <v>1036</v>
      </c>
      <c r="V251" s="165" t="s">
        <v>1036</v>
      </c>
      <c r="W251" s="165" t="s">
        <v>1036</v>
      </c>
      <c r="X251" s="24"/>
      <c r="Y251" s="477"/>
      <c r="Z251" s="214"/>
      <c r="AA251" s="214"/>
      <c r="AB251" s="214"/>
      <c r="AC251" s="214"/>
      <c r="AD251" s="214"/>
      <c r="AE251" s="214"/>
    </row>
    <row r="252" spans="1:31" s="474" customFormat="1" ht="140.25" x14ac:dyDescent="0.25">
      <c r="A252" s="409"/>
      <c r="B252" s="382"/>
      <c r="C252" s="382"/>
      <c r="D252" s="51" t="s">
        <v>2057</v>
      </c>
      <c r="E252" s="149" t="s">
        <v>100</v>
      </c>
      <c r="F252" s="407"/>
      <c r="G252" s="407"/>
      <c r="H252" s="413"/>
      <c r="I252" s="406"/>
      <c r="J252" s="416"/>
      <c r="K252" s="368" t="s">
        <v>2058</v>
      </c>
      <c r="L252" s="341" t="s">
        <v>140</v>
      </c>
      <c r="M252" s="193">
        <v>55</v>
      </c>
      <c r="N252" s="407"/>
      <c r="O252" s="407"/>
      <c r="P252" s="408"/>
      <c r="Q252" s="416"/>
      <c r="R252" s="75"/>
      <c r="S252" s="368"/>
      <c r="T252" s="368"/>
      <c r="U252" s="179"/>
      <c r="V252" s="336"/>
      <c r="W252" s="368"/>
      <c r="X252" s="24"/>
      <c r="Y252" s="477"/>
      <c r="Z252" s="214"/>
      <c r="AA252" s="214"/>
      <c r="AB252" s="214"/>
      <c r="AC252" s="214"/>
      <c r="AD252" s="214"/>
      <c r="AE252" s="214"/>
    </row>
    <row r="253" spans="1:31" s="474" customFormat="1" ht="102" x14ac:dyDescent="0.25">
      <c r="A253" s="409">
        <v>66</v>
      </c>
      <c r="B253" s="382" t="s">
        <v>1473</v>
      </c>
      <c r="C253" s="382" t="s">
        <v>2059</v>
      </c>
      <c r="D253" s="368" t="s">
        <v>2060</v>
      </c>
      <c r="E253" s="149" t="s">
        <v>100</v>
      </c>
      <c r="F253" s="407" t="s">
        <v>58</v>
      </c>
      <c r="G253" s="407">
        <v>3</v>
      </c>
      <c r="H253" s="413">
        <v>3</v>
      </c>
      <c r="I253" s="406">
        <v>9</v>
      </c>
      <c r="J253" s="416" t="s">
        <v>59</v>
      </c>
      <c r="K253" s="16" t="s">
        <v>2061</v>
      </c>
      <c r="L253" s="341" t="s">
        <v>61</v>
      </c>
      <c r="M253" s="193">
        <v>70</v>
      </c>
      <c r="N253" s="407">
        <v>2</v>
      </c>
      <c r="O253" s="407">
        <v>2</v>
      </c>
      <c r="P253" s="408">
        <v>4</v>
      </c>
      <c r="Q253" s="416" t="s">
        <v>1034</v>
      </c>
      <c r="R253" s="165" t="s">
        <v>1035</v>
      </c>
      <c r="S253" s="165" t="s">
        <v>1036</v>
      </c>
      <c r="T253" s="165" t="s">
        <v>1036</v>
      </c>
      <c r="U253" s="166" t="s">
        <v>1036</v>
      </c>
      <c r="V253" s="165" t="s">
        <v>1036</v>
      </c>
      <c r="W253" s="165" t="s">
        <v>1036</v>
      </c>
      <c r="X253" s="24"/>
      <c r="Y253" s="477"/>
      <c r="Z253" s="214"/>
      <c r="AA253" s="214"/>
      <c r="AB253" s="214"/>
      <c r="AC253" s="214"/>
      <c r="AD253" s="214"/>
      <c r="AE253" s="214"/>
    </row>
    <row r="254" spans="1:31" s="474" customFormat="1" ht="140.25" x14ac:dyDescent="0.25">
      <c r="A254" s="409"/>
      <c r="B254" s="382"/>
      <c r="C254" s="382"/>
      <c r="D254" s="75" t="s">
        <v>2062</v>
      </c>
      <c r="E254" s="372" t="s">
        <v>36</v>
      </c>
      <c r="F254" s="407"/>
      <c r="G254" s="407"/>
      <c r="H254" s="413"/>
      <c r="I254" s="406"/>
      <c r="J254" s="416"/>
      <c r="K254" s="16" t="s">
        <v>2063</v>
      </c>
      <c r="L254" s="341" t="s">
        <v>140</v>
      </c>
      <c r="M254" s="193">
        <v>70</v>
      </c>
      <c r="N254" s="407"/>
      <c r="O254" s="407"/>
      <c r="P254" s="408"/>
      <c r="Q254" s="416"/>
      <c r="R254" s="75"/>
      <c r="S254" s="75"/>
      <c r="T254" s="336"/>
      <c r="U254" s="262"/>
      <c r="V254" s="336"/>
      <c r="W254" s="336"/>
      <c r="X254" s="24"/>
      <c r="Y254" s="477"/>
      <c r="Z254" s="214"/>
      <c r="AA254" s="214"/>
      <c r="AB254" s="214"/>
      <c r="AC254" s="214"/>
      <c r="AD254" s="214"/>
      <c r="AE254" s="214"/>
    </row>
    <row r="255" spans="1:31" s="474" customFormat="1" x14ac:dyDescent="0.25">
      <c r="A255" s="409"/>
      <c r="B255" s="382"/>
      <c r="C255" s="382"/>
      <c r="D255" s="75"/>
      <c r="E255" s="149" t="s">
        <v>100</v>
      </c>
      <c r="F255" s="407"/>
      <c r="G255" s="407"/>
      <c r="H255" s="413"/>
      <c r="I255" s="406"/>
      <c r="J255" s="416"/>
      <c r="K255" s="16"/>
      <c r="L255" s="341"/>
      <c r="M255" s="193">
        <v>0</v>
      </c>
      <c r="N255" s="407"/>
      <c r="O255" s="407"/>
      <c r="P255" s="408"/>
      <c r="Q255" s="416"/>
      <c r="R255" s="75"/>
      <c r="S255" s="75"/>
      <c r="T255" s="336"/>
      <c r="U255" s="336"/>
      <c r="V255" s="336"/>
      <c r="W255" s="336"/>
      <c r="X255" s="24"/>
      <c r="Y255" s="477"/>
      <c r="Z255" s="214"/>
      <c r="AA255" s="214"/>
      <c r="AB255" s="214"/>
      <c r="AC255" s="214"/>
      <c r="AD255" s="214"/>
      <c r="AE255" s="214"/>
    </row>
    <row r="256" spans="1:31" s="474" customFormat="1" x14ac:dyDescent="0.25">
      <c r="A256" s="409"/>
      <c r="B256" s="382"/>
      <c r="C256" s="382"/>
      <c r="D256" s="75"/>
      <c r="E256" s="149" t="s">
        <v>36</v>
      </c>
      <c r="F256" s="407"/>
      <c r="G256" s="407"/>
      <c r="H256" s="413"/>
      <c r="I256" s="406"/>
      <c r="J256" s="416"/>
      <c r="K256" s="16"/>
      <c r="L256" s="341"/>
      <c r="M256" s="193">
        <v>0</v>
      </c>
      <c r="N256" s="407"/>
      <c r="O256" s="407"/>
      <c r="P256" s="408"/>
      <c r="Q256" s="416"/>
      <c r="R256" s="75"/>
      <c r="S256" s="75"/>
      <c r="T256" s="336"/>
      <c r="U256" s="336"/>
      <c r="V256" s="336"/>
      <c r="W256" s="336"/>
      <c r="X256" s="24"/>
      <c r="Y256" s="477"/>
      <c r="Z256" s="214"/>
      <c r="AA256" s="214"/>
      <c r="AB256" s="214"/>
      <c r="AC256" s="214"/>
      <c r="AD256" s="214"/>
      <c r="AE256" s="214"/>
    </row>
    <row r="257" spans="1:31" s="474" customFormat="1" ht="89.25" x14ac:dyDescent="0.25">
      <c r="A257" s="409">
        <v>67</v>
      </c>
      <c r="B257" s="382" t="s">
        <v>1473</v>
      </c>
      <c r="C257" s="382" t="s">
        <v>1378</v>
      </c>
      <c r="D257" s="75" t="s">
        <v>1379</v>
      </c>
      <c r="E257" s="372" t="s">
        <v>100</v>
      </c>
      <c r="F257" s="407" t="s">
        <v>58</v>
      </c>
      <c r="G257" s="407">
        <v>3</v>
      </c>
      <c r="H257" s="407">
        <v>3</v>
      </c>
      <c r="I257" s="406">
        <v>9</v>
      </c>
      <c r="J257" s="416" t="s">
        <v>59</v>
      </c>
      <c r="K257" s="16" t="s">
        <v>1380</v>
      </c>
      <c r="L257" s="341" t="s">
        <v>140</v>
      </c>
      <c r="M257" s="193">
        <v>85</v>
      </c>
      <c r="N257" s="407">
        <v>2</v>
      </c>
      <c r="O257" s="407">
        <v>1</v>
      </c>
      <c r="P257" s="408">
        <v>2</v>
      </c>
      <c r="Q257" s="416" t="s">
        <v>1034</v>
      </c>
      <c r="R257" s="165" t="s">
        <v>1035</v>
      </c>
      <c r="S257" s="165" t="s">
        <v>1036</v>
      </c>
      <c r="T257" s="165" t="s">
        <v>1036</v>
      </c>
      <c r="U257" s="166" t="s">
        <v>1036</v>
      </c>
      <c r="V257" s="165" t="s">
        <v>1036</v>
      </c>
      <c r="W257" s="165" t="s">
        <v>1036</v>
      </c>
      <c r="X257" s="24"/>
      <c r="Y257" s="477"/>
      <c r="Z257" s="214"/>
      <c r="AA257" s="214"/>
      <c r="AB257" s="214"/>
      <c r="AC257" s="214"/>
      <c r="AD257" s="214"/>
      <c r="AE257" s="214"/>
    </row>
    <row r="258" spans="1:31" s="474" customFormat="1" ht="114.75" x14ac:dyDescent="0.25">
      <c r="A258" s="409"/>
      <c r="B258" s="382"/>
      <c r="C258" s="382"/>
      <c r="D258" s="75" t="s">
        <v>1381</v>
      </c>
      <c r="E258" s="372" t="s">
        <v>100</v>
      </c>
      <c r="F258" s="407"/>
      <c r="G258" s="407"/>
      <c r="H258" s="407"/>
      <c r="I258" s="406"/>
      <c r="J258" s="416"/>
      <c r="K258" s="16" t="s">
        <v>2064</v>
      </c>
      <c r="L258" s="341" t="s">
        <v>61</v>
      </c>
      <c r="M258" s="193">
        <v>70</v>
      </c>
      <c r="N258" s="407"/>
      <c r="O258" s="407"/>
      <c r="P258" s="408"/>
      <c r="Q258" s="416"/>
      <c r="R258" s="75"/>
      <c r="S258" s="75"/>
      <c r="T258" s="336"/>
      <c r="U258" s="336"/>
      <c r="V258" s="336"/>
      <c r="W258" s="336"/>
      <c r="X258" s="24"/>
      <c r="Y258" s="477"/>
      <c r="Z258" s="214"/>
      <c r="AA258" s="214"/>
      <c r="AB258" s="214"/>
      <c r="AC258" s="214"/>
      <c r="AD258" s="214"/>
      <c r="AE258" s="214"/>
    </row>
    <row r="259" spans="1:31" s="474" customFormat="1" ht="127.5" x14ac:dyDescent="0.25">
      <c r="A259" s="409"/>
      <c r="B259" s="382"/>
      <c r="C259" s="382"/>
      <c r="D259" s="75" t="s">
        <v>2065</v>
      </c>
      <c r="E259" s="335" t="s">
        <v>48</v>
      </c>
      <c r="F259" s="407"/>
      <c r="G259" s="407"/>
      <c r="H259" s="407"/>
      <c r="I259" s="406"/>
      <c r="J259" s="416"/>
      <c r="K259" s="16" t="s">
        <v>2066</v>
      </c>
      <c r="L259" s="341" t="s">
        <v>140</v>
      </c>
      <c r="M259" s="193">
        <v>70</v>
      </c>
      <c r="N259" s="407"/>
      <c r="O259" s="407"/>
      <c r="P259" s="408"/>
      <c r="Q259" s="416"/>
      <c r="R259" s="75"/>
      <c r="S259" s="89"/>
      <c r="T259" s="336"/>
      <c r="U259" s="336"/>
      <c r="V259" s="336"/>
      <c r="W259" s="336"/>
      <c r="X259" s="24"/>
      <c r="Y259" s="477"/>
      <c r="Z259" s="214"/>
      <c r="AA259" s="214"/>
      <c r="AB259" s="214"/>
      <c r="AC259" s="214"/>
      <c r="AD259" s="214"/>
      <c r="AE259" s="214"/>
    </row>
    <row r="260" spans="1:31" s="474" customFormat="1" ht="153" x14ac:dyDescent="0.25">
      <c r="A260" s="409"/>
      <c r="B260" s="382"/>
      <c r="C260" s="382"/>
      <c r="D260" s="75" t="s">
        <v>2067</v>
      </c>
      <c r="E260" s="149" t="s">
        <v>769</v>
      </c>
      <c r="F260" s="407"/>
      <c r="G260" s="407"/>
      <c r="H260" s="407"/>
      <c r="I260" s="406"/>
      <c r="J260" s="416"/>
      <c r="K260" s="16" t="s">
        <v>2068</v>
      </c>
      <c r="L260" s="341" t="s">
        <v>61</v>
      </c>
      <c r="M260" s="193">
        <v>70</v>
      </c>
      <c r="N260" s="407"/>
      <c r="O260" s="407"/>
      <c r="P260" s="408"/>
      <c r="Q260" s="416"/>
      <c r="R260" s="75"/>
      <c r="S260" s="75"/>
      <c r="T260" s="336"/>
      <c r="U260" s="336"/>
      <c r="V260" s="336"/>
      <c r="W260" s="336"/>
      <c r="X260" s="24"/>
      <c r="Y260" s="477"/>
      <c r="Z260" s="214"/>
      <c r="AA260" s="214"/>
      <c r="AB260" s="214"/>
      <c r="AC260" s="214"/>
      <c r="AD260" s="214"/>
      <c r="AE260" s="214"/>
    </row>
    <row r="261" spans="1:31" s="474" customFormat="1" ht="114.75" x14ac:dyDescent="0.25">
      <c r="A261" s="409">
        <v>68</v>
      </c>
      <c r="B261" s="382" t="s">
        <v>1473</v>
      </c>
      <c r="C261" s="382" t="s">
        <v>2069</v>
      </c>
      <c r="D261" s="75" t="s">
        <v>2070</v>
      </c>
      <c r="E261" s="372" t="s">
        <v>36</v>
      </c>
      <c r="F261" s="407" t="s">
        <v>58</v>
      </c>
      <c r="G261" s="407">
        <v>3</v>
      </c>
      <c r="H261" s="407">
        <v>2</v>
      </c>
      <c r="I261" s="406">
        <v>6</v>
      </c>
      <c r="J261" s="416" t="s">
        <v>62</v>
      </c>
      <c r="K261" s="16" t="s">
        <v>2071</v>
      </c>
      <c r="L261" s="341" t="s">
        <v>61</v>
      </c>
      <c r="M261" s="193">
        <v>85</v>
      </c>
      <c r="N261" s="407">
        <v>1</v>
      </c>
      <c r="O261" s="407">
        <v>2</v>
      </c>
      <c r="P261" s="408">
        <v>2</v>
      </c>
      <c r="Q261" s="416" t="s">
        <v>1034</v>
      </c>
      <c r="R261" s="165" t="s">
        <v>1035</v>
      </c>
      <c r="S261" s="165" t="s">
        <v>1036</v>
      </c>
      <c r="T261" s="165" t="s">
        <v>1036</v>
      </c>
      <c r="U261" s="166" t="s">
        <v>1036</v>
      </c>
      <c r="V261" s="165" t="s">
        <v>1036</v>
      </c>
      <c r="W261" s="165" t="s">
        <v>1036</v>
      </c>
      <c r="X261" s="24"/>
      <c r="Y261" s="477"/>
      <c r="Z261" s="214"/>
      <c r="AA261" s="214"/>
      <c r="AB261" s="214"/>
      <c r="AC261" s="214"/>
      <c r="AD261" s="214"/>
      <c r="AE261" s="214"/>
    </row>
    <row r="262" spans="1:31" s="474" customFormat="1" ht="127.5" x14ac:dyDescent="0.25">
      <c r="A262" s="409"/>
      <c r="B262" s="382"/>
      <c r="C262" s="382"/>
      <c r="D262" s="368" t="s">
        <v>2072</v>
      </c>
      <c r="E262" s="372" t="s">
        <v>100</v>
      </c>
      <c r="F262" s="407"/>
      <c r="G262" s="407"/>
      <c r="H262" s="407"/>
      <c r="I262" s="406"/>
      <c r="J262" s="416"/>
      <c r="K262" s="92" t="s">
        <v>2073</v>
      </c>
      <c r="L262" s="341" t="s">
        <v>61</v>
      </c>
      <c r="M262" s="193">
        <v>85</v>
      </c>
      <c r="N262" s="407"/>
      <c r="O262" s="407"/>
      <c r="P262" s="408"/>
      <c r="Q262" s="416"/>
      <c r="R262" s="75"/>
      <c r="S262" s="75"/>
      <c r="T262" s="75"/>
      <c r="U262" s="263"/>
      <c r="V262" s="75"/>
      <c r="W262" s="75"/>
      <c r="X262" s="24"/>
      <c r="Y262" s="477"/>
      <c r="Z262" s="214"/>
      <c r="AA262" s="214"/>
      <c r="AB262" s="214"/>
      <c r="AC262" s="214"/>
      <c r="AD262" s="214"/>
      <c r="AE262" s="214"/>
    </row>
    <row r="263" spans="1:31" s="474" customFormat="1" ht="63.75" x14ac:dyDescent="0.25">
      <c r="A263" s="467">
        <v>69</v>
      </c>
      <c r="B263" s="468" t="s">
        <v>1515</v>
      </c>
      <c r="C263" s="446" t="s">
        <v>2074</v>
      </c>
      <c r="D263" s="269" t="s">
        <v>2075</v>
      </c>
      <c r="E263" s="478" t="s">
        <v>36</v>
      </c>
      <c r="F263" s="437" t="s">
        <v>58</v>
      </c>
      <c r="G263" s="437">
        <v>1</v>
      </c>
      <c r="H263" s="437">
        <v>2</v>
      </c>
      <c r="I263" s="465">
        <v>2</v>
      </c>
      <c r="J263" s="416" t="s">
        <v>1034</v>
      </c>
      <c r="K263" s="264" t="s">
        <v>2076</v>
      </c>
      <c r="L263" s="357" t="s">
        <v>61</v>
      </c>
      <c r="M263" s="366">
        <v>85</v>
      </c>
      <c r="N263" s="437">
        <v>1</v>
      </c>
      <c r="O263" s="437">
        <v>2</v>
      </c>
      <c r="P263" s="466">
        <v>2</v>
      </c>
      <c r="Q263" s="416" t="s">
        <v>1034</v>
      </c>
      <c r="R263" s="319" t="s">
        <v>1035</v>
      </c>
      <c r="S263" s="320" t="s">
        <v>1036</v>
      </c>
      <c r="T263" s="320" t="s">
        <v>1036</v>
      </c>
      <c r="U263" s="321" t="s">
        <v>1036</v>
      </c>
      <c r="V263" s="320" t="s">
        <v>1036</v>
      </c>
      <c r="W263" s="320" t="s">
        <v>1036</v>
      </c>
      <c r="X263" s="201"/>
      <c r="Y263" s="207"/>
      <c r="Z263" s="207"/>
      <c r="AA263" s="207"/>
      <c r="AB263" s="207"/>
      <c r="AC263" s="207"/>
      <c r="AD263" s="207"/>
      <c r="AE263" s="207"/>
    </row>
    <row r="264" spans="1:31" s="474" customFormat="1" ht="63.75" x14ac:dyDescent="0.25">
      <c r="A264" s="467"/>
      <c r="B264" s="468"/>
      <c r="C264" s="446"/>
      <c r="D264" s="269" t="s">
        <v>2077</v>
      </c>
      <c r="E264" s="478"/>
      <c r="F264" s="437"/>
      <c r="G264" s="437"/>
      <c r="H264" s="437"/>
      <c r="I264" s="465"/>
      <c r="J264" s="416"/>
      <c r="K264" s="264" t="s">
        <v>2078</v>
      </c>
      <c r="L264" s="357" t="s">
        <v>61</v>
      </c>
      <c r="M264" s="366">
        <v>85</v>
      </c>
      <c r="N264" s="437"/>
      <c r="O264" s="437"/>
      <c r="P264" s="466"/>
      <c r="Q264" s="416"/>
      <c r="R264" s="201"/>
      <c r="S264" s="266"/>
      <c r="T264" s="267"/>
      <c r="U264" s="268"/>
      <c r="V264" s="267"/>
      <c r="W264" s="266"/>
      <c r="X264" s="201"/>
      <c r="Y264" s="207"/>
      <c r="Z264" s="207"/>
      <c r="AA264" s="207"/>
      <c r="AB264" s="207"/>
      <c r="AC264" s="207"/>
      <c r="AD264" s="207"/>
      <c r="AE264" s="207"/>
    </row>
    <row r="265" spans="1:31" s="474" customFormat="1" ht="51" x14ac:dyDescent="0.25">
      <c r="A265" s="435">
        <v>70</v>
      </c>
      <c r="B265" s="445" t="s">
        <v>1515</v>
      </c>
      <c r="C265" s="464" t="s">
        <v>2079</v>
      </c>
      <c r="D265" s="269" t="s">
        <v>2080</v>
      </c>
      <c r="E265" s="270" t="s">
        <v>100</v>
      </c>
      <c r="F265" s="437" t="s">
        <v>58</v>
      </c>
      <c r="G265" s="437">
        <v>3</v>
      </c>
      <c r="H265" s="437">
        <v>2</v>
      </c>
      <c r="I265" s="447">
        <v>6</v>
      </c>
      <c r="J265" s="416" t="s">
        <v>62</v>
      </c>
      <c r="K265" s="271" t="s">
        <v>2081</v>
      </c>
      <c r="L265" s="357" t="s">
        <v>140</v>
      </c>
      <c r="M265" s="358">
        <v>85</v>
      </c>
      <c r="N265" s="437">
        <v>3</v>
      </c>
      <c r="O265" s="437">
        <v>1</v>
      </c>
      <c r="P265" s="448">
        <v>3</v>
      </c>
      <c r="Q265" s="416" t="s">
        <v>1034</v>
      </c>
      <c r="R265" s="320" t="s">
        <v>1035</v>
      </c>
      <c r="S265" s="320" t="s">
        <v>1036</v>
      </c>
      <c r="T265" s="320" t="s">
        <v>1036</v>
      </c>
      <c r="U265" s="320" t="s">
        <v>1036</v>
      </c>
      <c r="V265" s="320" t="s">
        <v>1036</v>
      </c>
      <c r="W265" s="320" t="s">
        <v>1036</v>
      </c>
      <c r="X265" s="209"/>
      <c r="Y265" s="210"/>
      <c r="Z265" s="210"/>
      <c r="AA265" s="210"/>
      <c r="AB265" s="210"/>
      <c r="AC265" s="210"/>
      <c r="AD265" s="210"/>
      <c r="AE265" s="210"/>
    </row>
    <row r="266" spans="1:31" s="474" customFormat="1" ht="25.5" x14ac:dyDescent="0.25">
      <c r="A266" s="435"/>
      <c r="B266" s="445"/>
      <c r="C266" s="464"/>
      <c r="D266" s="205" t="s">
        <v>2082</v>
      </c>
      <c r="E266" s="270"/>
      <c r="F266" s="437"/>
      <c r="G266" s="437"/>
      <c r="H266" s="437"/>
      <c r="I266" s="447"/>
      <c r="J266" s="416"/>
      <c r="K266" s="271"/>
      <c r="L266" s="357"/>
      <c r="M266" s="358">
        <v>0</v>
      </c>
      <c r="N266" s="437"/>
      <c r="O266" s="437"/>
      <c r="P266" s="448"/>
      <c r="Q266" s="416"/>
      <c r="R266" s="265"/>
      <c r="S266" s="265"/>
      <c r="T266" s="359"/>
      <c r="U266" s="272"/>
      <c r="V266" s="265"/>
      <c r="W266" s="265"/>
      <c r="X266" s="209"/>
      <c r="Y266" s="210"/>
      <c r="Z266" s="210"/>
      <c r="AA266" s="210"/>
      <c r="AB266" s="210"/>
      <c r="AC266" s="210"/>
      <c r="AD266" s="210"/>
      <c r="AE266" s="210"/>
    </row>
    <row r="267" spans="1:31" s="474" customFormat="1" ht="191.25" x14ac:dyDescent="0.25">
      <c r="A267" s="381">
        <v>71</v>
      </c>
      <c r="B267" s="382" t="s">
        <v>1553</v>
      </c>
      <c r="C267" s="382" t="s">
        <v>2083</v>
      </c>
      <c r="D267" s="368" t="s">
        <v>2084</v>
      </c>
      <c r="E267" s="149" t="s">
        <v>36</v>
      </c>
      <c r="F267" s="384" t="s">
        <v>58</v>
      </c>
      <c r="G267" s="384">
        <v>1</v>
      </c>
      <c r="H267" s="384">
        <v>3</v>
      </c>
      <c r="I267" s="379">
        <v>3</v>
      </c>
      <c r="J267" s="416" t="s">
        <v>62</v>
      </c>
      <c r="K267" s="16" t="s">
        <v>2085</v>
      </c>
      <c r="L267" s="340" t="s">
        <v>61</v>
      </c>
      <c r="M267" s="42">
        <v>85</v>
      </c>
      <c r="N267" s="384">
        <v>1</v>
      </c>
      <c r="O267" s="384">
        <v>1</v>
      </c>
      <c r="P267" s="378">
        <v>1</v>
      </c>
      <c r="Q267" s="416" t="s">
        <v>1034</v>
      </c>
      <c r="R267" s="164" t="s">
        <v>1035</v>
      </c>
      <c r="S267" s="165" t="s">
        <v>1036</v>
      </c>
      <c r="T267" s="165" t="s">
        <v>1036</v>
      </c>
      <c r="U267" s="166" t="s">
        <v>1036</v>
      </c>
      <c r="V267" s="165" t="s">
        <v>1036</v>
      </c>
      <c r="W267" s="165" t="s">
        <v>1036</v>
      </c>
      <c r="X267" s="11"/>
      <c r="Y267" s="236"/>
      <c r="Z267" s="236"/>
      <c r="AA267" s="236"/>
      <c r="AB267" s="236"/>
      <c r="AC267" s="236"/>
      <c r="AD267" s="236"/>
      <c r="AE267" s="236"/>
    </row>
    <row r="268" spans="1:31" s="474" customFormat="1" ht="51" x14ac:dyDescent="0.25">
      <c r="A268" s="381"/>
      <c r="B268" s="382"/>
      <c r="C268" s="382"/>
      <c r="D268" s="368" t="s">
        <v>2086</v>
      </c>
      <c r="E268" s="149" t="s">
        <v>100</v>
      </c>
      <c r="F268" s="384"/>
      <c r="G268" s="384"/>
      <c r="H268" s="384"/>
      <c r="I268" s="379"/>
      <c r="J268" s="416"/>
      <c r="K268" s="90"/>
      <c r="L268" s="332"/>
      <c r="M268" s="1">
        <v>0</v>
      </c>
      <c r="N268" s="384"/>
      <c r="O268" s="384"/>
      <c r="P268" s="378"/>
      <c r="Q268" s="416"/>
      <c r="R268" s="40"/>
      <c r="S268" s="40"/>
      <c r="T268" s="361"/>
      <c r="U268" s="361"/>
      <c r="V268" s="361"/>
      <c r="W268" s="361"/>
      <c r="X268" s="3"/>
      <c r="Y268" s="214"/>
      <c r="Z268" s="214"/>
      <c r="AA268" s="214"/>
      <c r="AB268" s="214"/>
      <c r="AC268" s="214"/>
      <c r="AD268" s="214"/>
      <c r="AE268" s="214"/>
    </row>
    <row r="269" spans="1:31" s="474" customFormat="1" ht="89.25" x14ac:dyDescent="0.25">
      <c r="A269" s="381">
        <v>72</v>
      </c>
      <c r="B269" s="382" t="s">
        <v>1553</v>
      </c>
      <c r="C269" s="382" t="s">
        <v>2087</v>
      </c>
      <c r="D269" s="75" t="s">
        <v>2088</v>
      </c>
      <c r="E269" s="149" t="s">
        <v>100</v>
      </c>
      <c r="F269" s="384" t="s">
        <v>58</v>
      </c>
      <c r="G269" s="384">
        <v>4</v>
      </c>
      <c r="H269" s="384">
        <v>4</v>
      </c>
      <c r="I269" s="379">
        <v>16</v>
      </c>
      <c r="J269" s="416" t="s">
        <v>90</v>
      </c>
      <c r="K269" s="16" t="s">
        <v>2089</v>
      </c>
      <c r="L269" s="332" t="s">
        <v>61</v>
      </c>
      <c r="M269" s="1">
        <v>90</v>
      </c>
      <c r="N269" s="384">
        <v>2</v>
      </c>
      <c r="O269" s="384">
        <v>2</v>
      </c>
      <c r="P269" s="378">
        <v>4</v>
      </c>
      <c r="Q269" s="416" t="s">
        <v>1034</v>
      </c>
      <c r="R269" s="100" t="s">
        <v>1035</v>
      </c>
      <c r="S269" s="165" t="s">
        <v>1036</v>
      </c>
      <c r="T269" s="165" t="s">
        <v>1036</v>
      </c>
      <c r="U269" s="166" t="s">
        <v>1036</v>
      </c>
      <c r="V269" s="165" t="s">
        <v>1036</v>
      </c>
      <c r="W269" s="165" t="s">
        <v>1036</v>
      </c>
      <c r="X269" s="3"/>
      <c r="Y269" s="214"/>
      <c r="Z269" s="214"/>
      <c r="AA269" s="214"/>
      <c r="AB269" s="214"/>
      <c r="AC269" s="214"/>
      <c r="AD269" s="214"/>
      <c r="AE269" s="214"/>
    </row>
    <row r="270" spans="1:31" s="474" customFormat="1" ht="76.5" x14ac:dyDescent="0.25">
      <c r="A270" s="381"/>
      <c r="B270" s="382"/>
      <c r="C270" s="382"/>
      <c r="D270" s="368" t="s">
        <v>2090</v>
      </c>
      <c r="E270" s="149" t="s">
        <v>100</v>
      </c>
      <c r="F270" s="384"/>
      <c r="G270" s="384"/>
      <c r="H270" s="384"/>
      <c r="I270" s="379"/>
      <c r="J270" s="416"/>
      <c r="K270" s="16" t="s">
        <v>2091</v>
      </c>
      <c r="L270" s="332" t="s">
        <v>61</v>
      </c>
      <c r="M270" s="1">
        <v>70</v>
      </c>
      <c r="N270" s="384"/>
      <c r="O270" s="384"/>
      <c r="P270" s="378"/>
      <c r="Q270" s="416"/>
      <c r="R270" s="40"/>
      <c r="S270" s="40"/>
      <c r="T270" s="361"/>
      <c r="U270" s="361"/>
      <c r="V270" s="361"/>
      <c r="W270" s="361"/>
      <c r="X270" s="3"/>
      <c r="Y270" s="214"/>
      <c r="Z270" s="214"/>
      <c r="AA270" s="214"/>
      <c r="AB270" s="214"/>
      <c r="AC270" s="214"/>
      <c r="AD270" s="214"/>
      <c r="AE270" s="214"/>
    </row>
    <row r="271" spans="1:31" s="474" customFormat="1" ht="89.25" x14ac:dyDescent="0.25">
      <c r="A271" s="381"/>
      <c r="B271" s="382"/>
      <c r="C271" s="382"/>
      <c r="D271" s="75" t="s">
        <v>2092</v>
      </c>
      <c r="E271" s="149" t="s">
        <v>36</v>
      </c>
      <c r="F271" s="384"/>
      <c r="G271" s="384"/>
      <c r="H271" s="384"/>
      <c r="I271" s="379"/>
      <c r="J271" s="416"/>
      <c r="K271" s="315" t="s">
        <v>2093</v>
      </c>
      <c r="L271" s="332" t="s">
        <v>140</v>
      </c>
      <c r="M271" s="1">
        <v>85</v>
      </c>
      <c r="N271" s="384"/>
      <c r="O271" s="384"/>
      <c r="P271" s="378"/>
      <c r="Q271" s="416"/>
      <c r="R271" s="40"/>
      <c r="S271" s="40"/>
      <c r="T271" s="361"/>
      <c r="U271" s="361"/>
      <c r="V271" s="361"/>
      <c r="W271" s="361"/>
      <c r="X271" s="3"/>
      <c r="Y271" s="214"/>
      <c r="Z271" s="214"/>
      <c r="AA271" s="214"/>
      <c r="AB271" s="214"/>
      <c r="AC271" s="214"/>
      <c r="AD271" s="214"/>
      <c r="AE271" s="214"/>
    </row>
    <row r="272" spans="1:31" s="474" customFormat="1" ht="76.5" x14ac:dyDescent="0.25">
      <c r="A272" s="381"/>
      <c r="B272" s="382"/>
      <c r="C272" s="382"/>
      <c r="D272" s="75" t="s">
        <v>2094</v>
      </c>
      <c r="E272" s="149" t="s">
        <v>36</v>
      </c>
      <c r="F272" s="384"/>
      <c r="G272" s="384"/>
      <c r="H272" s="384"/>
      <c r="I272" s="379"/>
      <c r="J272" s="416"/>
      <c r="K272" s="16"/>
      <c r="L272" s="332"/>
      <c r="M272" s="1"/>
      <c r="N272" s="384"/>
      <c r="O272" s="384"/>
      <c r="P272" s="378"/>
      <c r="Q272" s="416"/>
      <c r="R272" s="40"/>
      <c r="S272" s="40"/>
      <c r="T272" s="361"/>
      <c r="U272" s="361"/>
      <c r="V272" s="361"/>
      <c r="W272" s="361"/>
      <c r="X272" s="3"/>
      <c r="Y272" s="214"/>
      <c r="Z272" s="214"/>
      <c r="AA272" s="214"/>
      <c r="AB272" s="214"/>
      <c r="AC272" s="214"/>
      <c r="AD272" s="214"/>
      <c r="AE272" s="214"/>
    </row>
    <row r="273" spans="1:31" s="474" customFormat="1" ht="51" x14ac:dyDescent="0.25">
      <c r="A273" s="381"/>
      <c r="B273" s="382"/>
      <c r="C273" s="382"/>
      <c r="D273" s="75" t="s">
        <v>2095</v>
      </c>
      <c r="E273" s="149" t="s">
        <v>100</v>
      </c>
      <c r="F273" s="384"/>
      <c r="G273" s="384"/>
      <c r="H273" s="384"/>
      <c r="I273" s="379"/>
      <c r="J273" s="416"/>
      <c r="K273" s="90"/>
      <c r="L273" s="332"/>
      <c r="M273" s="1"/>
      <c r="N273" s="384"/>
      <c r="O273" s="384"/>
      <c r="P273" s="378"/>
      <c r="Q273" s="416"/>
      <c r="R273" s="40"/>
      <c r="S273" s="40"/>
      <c r="T273" s="361"/>
      <c r="U273" s="361"/>
      <c r="V273" s="361"/>
      <c r="W273" s="361"/>
      <c r="X273" s="3"/>
      <c r="Y273" s="214"/>
      <c r="Z273" s="214"/>
      <c r="AA273" s="214"/>
      <c r="AB273" s="214"/>
      <c r="AC273" s="214"/>
      <c r="AD273" s="214"/>
      <c r="AE273" s="214"/>
    </row>
    <row r="274" spans="1:31" s="474" customFormat="1" ht="78.75" x14ac:dyDescent="0.25">
      <c r="A274" s="381">
        <v>73</v>
      </c>
      <c r="B274" s="382" t="s">
        <v>1553</v>
      </c>
      <c r="C274" s="383" t="s">
        <v>2096</v>
      </c>
      <c r="D274" s="368" t="s">
        <v>1575</v>
      </c>
      <c r="E274" s="149" t="s">
        <v>36</v>
      </c>
      <c r="F274" s="384" t="s">
        <v>58</v>
      </c>
      <c r="G274" s="384">
        <v>4</v>
      </c>
      <c r="H274" s="384">
        <v>3</v>
      </c>
      <c r="I274" s="379">
        <v>12</v>
      </c>
      <c r="J274" s="416" t="s">
        <v>59</v>
      </c>
      <c r="K274" s="363" t="s">
        <v>1577</v>
      </c>
      <c r="L274" s="332" t="s">
        <v>61</v>
      </c>
      <c r="M274" s="1">
        <v>90</v>
      </c>
      <c r="N274" s="384">
        <v>2</v>
      </c>
      <c r="O274" s="384">
        <v>1</v>
      </c>
      <c r="P274" s="378">
        <v>2</v>
      </c>
      <c r="Q274" s="416" t="s">
        <v>1034</v>
      </c>
      <c r="R274" s="100" t="s">
        <v>1035</v>
      </c>
      <c r="S274" s="165" t="s">
        <v>1036</v>
      </c>
      <c r="T274" s="165" t="s">
        <v>1036</v>
      </c>
      <c r="U274" s="166" t="s">
        <v>1036</v>
      </c>
      <c r="V274" s="165" t="s">
        <v>1036</v>
      </c>
      <c r="W274" s="165" t="s">
        <v>1036</v>
      </c>
      <c r="X274" s="3"/>
      <c r="Y274" s="214"/>
      <c r="Z274" s="214"/>
      <c r="AA274" s="214"/>
      <c r="AB274" s="214"/>
      <c r="AC274" s="214"/>
      <c r="AD274" s="214"/>
      <c r="AE274" s="214"/>
    </row>
    <row r="275" spans="1:31" s="474" customFormat="1" ht="146.25" x14ac:dyDescent="0.25">
      <c r="A275" s="381"/>
      <c r="B275" s="382"/>
      <c r="C275" s="383"/>
      <c r="D275" s="75" t="s">
        <v>2097</v>
      </c>
      <c r="E275" s="149" t="s">
        <v>100</v>
      </c>
      <c r="F275" s="384"/>
      <c r="G275" s="384"/>
      <c r="H275" s="384"/>
      <c r="I275" s="379"/>
      <c r="J275" s="416"/>
      <c r="K275" s="363" t="s">
        <v>1581</v>
      </c>
      <c r="L275" s="332" t="s">
        <v>140</v>
      </c>
      <c r="M275" s="1">
        <v>90</v>
      </c>
      <c r="N275" s="384"/>
      <c r="O275" s="384"/>
      <c r="P275" s="378"/>
      <c r="Q275" s="416"/>
      <c r="R275" s="40"/>
      <c r="S275" s="273"/>
      <c r="T275" s="274"/>
      <c r="U275" s="275"/>
      <c r="V275" s="274"/>
      <c r="W275" s="273"/>
      <c r="X275" s="3"/>
      <c r="Y275" s="214"/>
      <c r="Z275" s="214"/>
      <c r="AA275" s="214"/>
      <c r="AB275" s="214"/>
      <c r="AC275" s="214"/>
      <c r="AD275" s="214"/>
      <c r="AE275" s="214"/>
    </row>
    <row r="276" spans="1:31" s="474" customFormat="1" ht="76.5" x14ac:dyDescent="0.25">
      <c r="A276" s="381">
        <v>74</v>
      </c>
      <c r="B276" s="382" t="s">
        <v>1553</v>
      </c>
      <c r="C276" s="383" t="s">
        <v>2098</v>
      </c>
      <c r="D276" s="368" t="s">
        <v>2099</v>
      </c>
      <c r="E276" s="149" t="s">
        <v>769</v>
      </c>
      <c r="F276" s="384" t="s">
        <v>58</v>
      </c>
      <c r="G276" s="384">
        <v>4</v>
      </c>
      <c r="H276" s="384">
        <v>3</v>
      </c>
      <c r="I276" s="379">
        <v>12</v>
      </c>
      <c r="J276" s="416" t="s">
        <v>59</v>
      </c>
      <c r="K276" s="16" t="s">
        <v>2100</v>
      </c>
      <c r="L276" s="332" t="s">
        <v>140</v>
      </c>
      <c r="M276" s="1">
        <v>85</v>
      </c>
      <c r="N276" s="384">
        <v>3</v>
      </c>
      <c r="O276" s="384">
        <v>1</v>
      </c>
      <c r="P276" s="378">
        <v>3</v>
      </c>
      <c r="Q276" s="416" t="s">
        <v>1034</v>
      </c>
      <c r="R276" s="100" t="s">
        <v>1035</v>
      </c>
      <c r="S276" s="165" t="s">
        <v>1036</v>
      </c>
      <c r="T276" s="165" t="s">
        <v>1036</v>
      </c>
      <c r="U276" s="166" t="s">
        <v>1036</v>
      </c>
      <c r="V276" s="165" t="s">
        <v>1036</v>
      </c>
      <c r="W276" s="165" t="s">
        <v>1036</v>
      </c>
      <c r="X276" s="3"/>
      <c r="Y276" s="214"/>
      <c r="Z276" s="214"/>
      <c r="AA276" s="214"/>
      <c r="AB276" s="214"/>
      <c r="AC276" s="214"/>
      <c r="AD276" s="214"/>
      <c r="AE276" s="214"/>
    </row>
    <row r="277" spans="1:31" s="474" customFormat="1" ht="140.25" x14ac:dyDescent="0.25">
      <c r="A277" s="381"/>
      <c r="B277" s="382"/>
      <c r="C277" s="383"/>
      <c r="D277" s="75" t="s">
        <v>2101</v>
      </c>
      <c r="E277" s="149" t="s">
        <v>100</v>
      </c>
      <c r="F277" s="384"/>
      <c r="G277" s="384"/>
      <c r="H277" s="384"/>
      <c r="I277" s="379"/>
      <c r="J277" s="416"/>
      <c r="K277" s="16" t="s">
        <v>2102</v>
      </c>
      <c r="L277" s="332" t="s">
        <v>140</v>
      </c>
      <c r="M277" s="1">
        <v>90</v>
      </c>
      <c r="N277" s="384"/>
      <c r="O277" s="384"/>
      <c r="P277" s="378"/>
      <c r="Q277" s="416"/>
      <c r="R277" s="40"/>
      <c r="S277" s="40"/>
      <c r="T277" s="361"/>
      <c r="U277" s="52"/>
      <c r="V277" s="361"/>
      <c r="W277" s="361"/>
      <c r="X277" s="3"/>
      <c r="Y277" s="214"/>
      <c r="Z277" s="214"/>
      <c r="AA277" s="214"/>
      <c r="AB277" s="214"/>
      <c r="AC277" s="214"/>
      <c r="AD277" s="214"/>
      <c r="AE277" s="214"/>
    </row>
    <row r="278" spans="1:31" s="474" customFormat="1" ht="191.25" x14ac:dyDescent="0.25">
      <c r="A278" s="381"/>
      <c r="B278" s="382"/>
      <c r="C278" s="383"/>
      <c r="D278" s="75" t="s">
        <v>2103</v>
      </c>
      <c r="E278" s="149" t="s">
        <v>769</v>
      </c>
      <c r="F278" s="384"/>
      <c r="G278" s="384"/>
      <c r="H278" s="384"/>
      <c r="I278" s="379"/>
      <c r="J278" s="416"/>
      <c r="K278" s="316" t="s">
        <v>2104</v>
      </c>
      <c r="L278" s="332" t="s">
        <v>61</v>
      </c>
      <c r="M278" s="1">
        <v>70</v>
      </c>
      <c r="N278" s="384"/>
      <c r="O278" s="384"/>
      <c r="P278" s="378"/>
      <c r="Q278" s="416"/>
      <c r="R278" s="40"/>
      <c r="S278" s="40"/>
      <c r="T278" s="361"/>
      <c r="U278" s="361"/>
      <c r="V278" s="361"/>
      <c r="W278" s="361"/>
      <c r="X278" s="3"/>
      <c r="Y278" s="214"/>
      <c r="Z278" s="214"/>
      <c r="AA278" s="214"/>
      <c r="AB278" s="214"/>
      <c r="AC278" s="214"/>
      <c r="AD278" s="214"/>
      <c r="AE278" s="214"/>
    </row>
    <row r="279" spans="1:31" s="474" customFormat="1" ht="25.5" x14ac:dyDescent="0.25">
      <c r="A279" s="381"/>
      <c r="B279" s="382"/>
      <c r="C279" s="383"/>
      <c r="D279" s="75" t="s">
        <v>2105</v>
      </c>
      <c r="E279" s="149" t="s">
        <v>100</v>
      </c>
      <c r="F279" s="384"/>
      <c r="G279" s="384"/>
      <c r="H279" s="384"/>
      <c r="I279" s="379"/>
      <c r="J279" s="416"/>
      <c r="K279" s="16"/>
      <c r="L279" s="332"/>
      <c r="M279" s="1"/>
      <c r="N279" s="384"/>
      <c r="O279" s="384"/>
      <c r="P279" s="378"/>
      <c r="Q279" s="416"/>
      <c r="R279" s="40"/>
      <c r="S279" s="40"/>
      <c r="T279" s="361"/>
      <c r="U279" s="361"/>
      <c r="V279" s="361"/>
      <c r="W279" s="361"/>
      <c r="X279" s="3"/>
      <c r="Y279" s="214"/>
      <c r="Z279" s="214"/>
      <c r="AA279" s="214"/>
      <c r="AB279" s="214"/>
      <c r="AC279" s="214"/>
      <c r="AD279" s="214"/>
      <c r="AE279" s="214"/>
    </row>
    <row r="280" spans="1:31" s="474" customFormat="1" ht="25.5" x14ac:dyDescent="0.25">
      <c r="A280" s="381"/>
      <c r="B280" s="382"/>
      <c r="C280" s="383"/>
      <c r="D280" s="75" t="s">
        <v>2106</v>
      </c>
      <c r="E280" s="149" t="s">
        <v>100</v>
      </c>
      <c r="F280" s="384"/>
      <c r="G280" s="384"/>
      <c r="H280" s="384"/>
      <c r="I280" s="379"/>
      <c r="J280" s="416"/>
      <c r="K280" s="16"/>
      <c r="L280" s="332"/>
      <c r="M280" s="1"/>
      <c r="N280" s="384"/>
      <c r="O280" s="384"/>
      <c r="P280" s="378"/>
      <c r="Q280" s="416"/>
      <c r="R280" s="40"/>
      <c r="S280" s="40"/>
      <c r="T280" s="361"/>
      <c r="U280" s="361"/>
      <c r="V280" s="361"/>
      <c r="W280" s="361"/>
      <c r="X280" s="3"/>
      <c r="Y280" s="214"/>
      <c r="Z280" s="214"/>
      <c r="AA280" s="214"/>
      <c r="AB280" s="214"/>
      <c r="AC280" s="214"/>
      <c r="AD280" s="214"/>
      <c r="AE280" s="214"/>
    </row>
    <row r="281" spans="1:31" s="474" customFormat="1" ht="51" x14ac:dyDescent="0.25">
      <c r="A281" s="381">
        <v>75</v>
      </c>
      <c r="B281" s="382" t="s">
        <v>1553</v>
      </c>
      <c r="C281" s="383" t="s">
        <v>2107</v>
      </c>
      <c r="D281" s="368" t="s">
        <v>2108</v>
      </c>
      <c r="E281" s="149" t="s">
        <v>36</v>
      </c>
      <c r="F281" s="384" t="s">
        <v>58</v>
      </c>
      <c r="G281" s="384">
        <v>3</v>
      </c>
      <c r="H281" s="384">
        <v>3</v>
      </c>
      <c r="I281" s="379">
        <v>9</v>
      </c>
      <c r="J281" s="416" t="s">
        <v>59</v>
      </c>
      <c r="K281" s="16" t="s">
        <v>2109</v>
      </c>
      <c r="L281" s="332" t="s">
        <v>140</v>
      </c>
      <c r="M281" s="1">
        <v>85</v>
      </c>
      <c r="N281" s="384">
        <v>1</v>
      </c>
      <c r="O281" s="384">
        <v>1</v>
      </c>
      <c r="P281" s="378">
        <v>1</v>
      </c>
      <c r="Q281" s="416" t="s">
        <v>1034</v>
      </c>
      <c r="R281" s="100" t="s">
        <v>1035</v>
      </c>
      <c r="S281" s="165" t="s">
        <v>1036</v>
      </c>
      <c r="T281" s="165" t="s">
        <v>1036</v>
      </c>
      <c r="U281" s="166" t="s">
        <v>1036</v>
      </c>
      <c r="V281" s="165" t="s">
        <v>1036</v>
      </c>
      <c r="W281" s="165" t="s">
        <v>1036</v>
      </c>
      <c r="X281" s="3"/>
      <c r="Y281" s="214"/>
      <c r="Z281" s="214"/>
      <c r="AA281" s="214"/>
      <c r="AB281" s="214"/>
      <c r="AC281" s="214"/>
      <c r="AD281" s="214"/>
      <c r="AE281" s="214"/>
    </row>
    <row r="282" spans="1:31" s="474" customFormat="1" ht="127.5" x14ac:dyDescent="0.25">
      <c r="A282" s="381"/>
      <c r="B282" s="382"/>
      <c r="C282" s="383"/>
      <c r="D282" s="75" t="s">
        <v>2110</v>
      </c>
      <c r="E282" s="149" t="s">
        <v>100</v>
      </c>
      <c r="F282" s="384"/>
      <c r="G282" s="384"/>
      <c r="H282" s="384"/>
      <c r="I282" s="379"/>
      <c r="J282" s="416"/>
      <c r="K282" s="368" t="s">
        <v>2111</v>
      </c>
      <c r="L282" s="332" t="s">
        <v>61</v>
      </c>
      <c r="M282" s="1">
        <v>85</v>
      </c>
      <c r="N282" s="384"/>
      <c r="O282" s="384"/>
      <c r="P282" s="378"/>
      <c r="Q282" s="416"/>
      <c r="R282" s="40"/>
      <c r="S282" s="40"/>
      <c r="T282" s="361"/>
      <c r="U282" s="52"/>
      <c r="V282" s="361"/>
      <c r="W282" s="361"/>
      <c r="X282" s="3"/>
      <c r="Y282" s="214"/>
      <c r="Z282" s="214"/>
      <c r="AA282" s="214"/>
      <c r="AB282" s="214"/>
      <c r="AC282" s="214"/>
      <c r="AD282" s="214"/>
      <c r="AE282" s="214"/>
    </row>
    <row r="283" spans="1:31" s="474" customFormat="1" ht="114.75" x14ac:dyDescent="0.25">
      <c r="A283" s="381"/>
      <c r="B283" s="382"/>
      <c r="C283" s="383"/>
      <c r="D283" s="75"/>
      <c r="E283" s="149"/>
      <c r="F283" s="384"/>
      <c r="G283" s="384"/>
      <c r="H283" s="384"/>
      <c r="I283" s="379"/>
      <c r="J283" s="416"/>
      <c r="K283" s="368" t="s">
        <v>2112</v>
      </c>
      <c r="L283" s="332" t="s">
        <v>61</v>
      </c>
      <c r="M283" s="1">
        <v>85</v>
      </c>
      <c r="N283" s="384"/>
      <c r="O283" s="384"/>
      <c r="P283" s="378"/>
      <c r="Q283" s="416"/>
      <c r="R283" s="40"/>
      <c r="S283" s="40"/>
      <c r="T283" s="361"/>
      <c r="U283" s="361"/>
      <c r="V283" s="361"/>
      <c r="W283" s="361"/>
      <c r="X283" s="3"/>
      <c r="Y283" s="214"/>
      <c r="Z283" s="214"/>
      <c r="AA283" s="214"/>
      <c r="AB283" s="214"/>
      <c r="AC283" s="214"/>
      <c r="AD283" s="214"/>
      <c r="AE283" s="214"/>
    </row>
    <row r="284" spans="1:31" s="474" customFormat="1" ht="153" x14ac:dyDescent="0.25">
      <c r="A284" s="381">
        <v>76</v>
      </c>
      <c r="B284" s="382" t="s">
        <v>1553</v>
      </c>
      <c r="C284" s="383" t="s">
        <v>2113</v>
      </c>
      <c r="D284" s="75" t="s">
        <v>2114</v>
      </c>
      <c r="E284" s="149" t="s">
        <v>100</v>
      </c>
      <c r="F284" s="384" t="s">
        <v>58</v>
      </c>
      <c r="G284" s="384">
        <v>4</v>
      </c>
      <c r="H284" s="384">
        <v>3</v>
      </c>
      <c r="I284" s="379">
        <v>12</v>
      </c>
      <c r="J284" s="416" t="s">
        <v>59</v>
      </c>
      <c r="K284" s="16" t="s">
        <v>2115</v>
      </c>
      <c r="L284" s="332" t="s">
        <v>61</v>
      </c>
      <c r="M284" s="1">
        <v>85</v>
      </c>
      <c r="N284" s="384">
        <v>2</v>
      </c>
      <c r="O284" s="384">
        <v>1</v>
      </c>
      <c r="P284" s="378">
        <v>2</v>
      </c>
      <c r="Q284" s="416" t="s">
        <v>1034</v>
      </c>
      <c r="R284" s="100" t="s">
        <v>1035</v>
      </c>
      <c r="S284" s="165" t="s">
        <v>1036</v>
      </c>
      <c r="T284" s="165" t="s">
        <v>1036</v>
      </c>
      <c r="U284" s="166" t="s">
        <v>1036</v>
      </c>
      <c r="V284" s="165" t="s">
        <v>1036</v>
      </c>
      <c r="W284" s="165" t="s">
        <v>1036</v>
      </c>
      <c r="X284" s="3"/>
      <c r="Y284" s="214"/>
      <c r="Z284" s="214"/>
      <c r="AA284" s="214"/>
      <c r="AB284" s="214"/>
      <c r="AC284" s="214"/>
      <c r="AD284" s="214"/>
      <c r="AE284" s="214"/>
    </row>
    <row r="285" spans="1:31" s="474" customFormat="1" ht="89.25" x14ac:dyDescent="0.25">
      <c r="A285" s="381"/>
      <c r="B285" s="382"/>
      <c r="C285" s="383"/>
      <c r="D285" s="75" t="s">
        <v>2116</v>
      </c>
      <c r="E285" s="149" t="s">
        <v>100</v>
      </c>
      <c r="F285" s="384"/>
      <c r="G285" s="384"/>
      <c r="H285" s="384"/>
      <c r="I285" s="379"/>
      <c r="J285" s="416"/>
      <c r="K285" s="16" t="s">
        <v>1586</v>
      </c>
      <c r="L285" s="332" t="s">
        <v>61</v>
      </c>
      <c r="M285" s="1">
        <v>70</v>
      </c>
      <c r="N285" s="384"/>
      <c r="O285" s="384"/>
      <c r="P285" s="378"/>
      <c r="Q285" s="416"/>
      <c r="R285" s="40"/>
      <c r="S285" s="40"/>
      <c r="T285" s="361"/>
      <c r="U285" s="361"/>
      <c r="V285" s="361"/>
      <c r="W285" s="361"/>
      <c r="X285" s="3"/>
      <c r="Y285" s="214"/>
      <c r="Z285" s="214"/>
      <c r="AA285" s="214"/>
      <c r="AB285" s="214"/>
      <c r="AC285" s="214"/>
      <c r="AD285" s="214"/>
      <c r="AE285" s="214"/>
    </row>
    <row r="286" spans="1:31" s="474" customFormat="1" ht="114.75" x14ac:dyDescent="0.25">
      <c r="A286" s="381"/>
      <c r="B286" s="382"/>
      <c r="C286" s="383"/>
      <c r="D286" s="75" t="s">
        <v>2117</v>
      </c>
      <c r="E286" s="149" t="s">
        <v>100</v>
      </c>
      <c r="F286" s="384"/>
      <c r="G286" s="384"/>
      <c r="H286" s="384"/>
      <c r="I286" s="379"/>
      <c r="J286" s="416"/>
      <c r="K286" s="16" t="s">
        <v>2118</v>
      </c>
      <c r="L286" s="332" t="s">
        <v>61</v>
      </c>
      <c r="M286" s="1">
        <v>85</v>
      </c>
      <c r="N286" s="384"/>
      <c r="O286" s="384"/>
      <c r="P286" s="378"/>
      <c r="Q286" s="416"/>
      <c r="R286" s="40"/>
      <c r="S286" s="40"/>
      <c r="T286" s="361"/>
      <c r="U286" s="361"/>
      <c r="V286" s="361"/>
      <c r="W286" s="361"/>
      <c r="X286" s="3"/>
      <c r="Y286" s="214"/>
      <c r="Z286" s="214"/>
      <c r="AA286" s="214"/>
      <c r="AB286" s="214"/>
      <c r="AC286" s="214"/>
      <c r="AD286" s="214"/>
      <c r="AE286" s="214"/>
    </row>
    <row r="287" spans="1:31" s="474" customFormat="1" ht="165.75" x14ac:dyDescent="0.25">
      <c r="A287" s="381"/>
      <c r="B287" s="382"/>
      <c r="C287" s="383"/>
      <c r="D287" s="75" t="s">
        <v>2119</v>
      </c>
      <c r="E287" s="149" t="s">
        <v>48</v>
      </c>
      <c r="F287" s="384"/>
      <c r="G287" s="384"/>
      <c r="H287" s="384"/>
      <c r="I287" s="379"/>
      <c r="J287" s="416"/>
      <c r="K287" s="16" t="s">
        <v>1590</v>
      </c>
      <c r="L287" s="332" t="s">
        <v>140</v>
      </c>
      <c r="M287" s="1">
        <v>85</v>
      </c>
      <c r="N287" s="384"/>
      <c r="O287" s="384"/>
      <c r="P287" s="378"/>
      <c r="Q287" s="416"/>
      <c r="R287" s="40"/>
      <c r="S287" s="40"/>
      <c r="T287" s="361"/>
      <c r="U287" s="361"/>
      <c r="V287" s="361"/>
      <c r="W287" s="361"/>
      <c r="X287" s="3"/>
      <c r="Y287" s="214"/>
      <c r="Z287" s="214"/>
      <c r="AA287" s="214"/>
      <c r="AB287" s="214"/>
      <c r="AC287" s="214"/>
      <c r="AD287" s="214"/>
      <c r="AE287" s="214"/>
    </row>
    <row r="288" spans="1:31" s="474" customFormat="1" ht="204" x14ac:dyDescent="0.25">
      <c r="A288" s="381">
        <v>77</v>
      </c>
      <c r="B288" s="382" t="s">
        <v>1553</v>
      </c>
      <c r="C288" s="382" t="s">
        <v>2120</v>
      </c>
      <c r="D288" s="75" t="s">
        <v>2121</v>
      </c>
      <c r="E288" s="149" t="s">
        <v>100</v>
      </c>
      <c r="F288" s="384" t="s">
        <v>58</v>
      </c>
      <c r="G288" s="384">
        <v>3</v>
      </c>
      <c r="H288" s="384">
        <v>3</v>
      </c>
      <c r="I288" s="379">
        <v>9</v>
      </c>
      <c r="J288" s="416" t="s">
        <v>59</v>
      </c>
      <c r="K288" s="16" t="s">
        <v>2122</v>
      </c>
      <c r="L288" s="332" t="s">
        <v>140</v>
      </c>
      <c r="M288" s="1">
        <v>85</v>
      </c>
      <c r="N288" s="384">
        <v>3</v>
      </c>
      <c r="O288" s="384">
        <v>1</v>
      </c>
      <c r="P288" s="378">
        <v>3</v>
      </c>
      <c r="Q288" s="416" t="s">
        <v>1034</v>
      </c>
      <c r="R288" s="100" t="s">
        <v>1035</v>
      </c>
      <c r="S288" s="165" t="s">
        <v>1036</v>
      </c>
      <c r="T288" s="165" t="s">
        <v>1036</v>
      </c>
      <c r="U288" s="166" t="s">
        <v>1036</v>
      </c>
      <c r="V288" s="165" t="s">
        <v>1036</v>
      </c>
      <c r="W288" s="165" t="s">
        <v>1036</v>
      </c>
      <c r="X288" s="3"/>
      <c r="Y288" s="214"/>
      <c r="Z288" s="214"/>
      <c r="AA288" s="214"/>
      <c r="AB288" s="214"/>
      <c r="AC288" s="214"/>
      <c r="AD288" s="214"/>
      <c r="AE288" s="214"/>
    </row>
    <row r="289" spans="1:31" s="474" customFormat="1" ht="51" x14ac:dyDescent="0.25">
      <c r="A289" s="381"/>
      <c r="B289" s="382"/>
      <c r="C289" s="382"/>
      <c r="D289" s="75" t="s">
        <v>2123</v>
      </c>
      <c r="E289" s="149" t="s">
        <v>36</v>
      </c>
      <c r="F289" s="384"/>
      <c r="G289" s="384"/>
      <c r="H289" s="384"/>
      <c r="I289" s="379"/>
      <c r="J289" s="416"/>
      <c r="K289" s="90"/>
      <c r="L289" s="332"/>
      <c r="M289" s="1"/>
      <c r="N289" s="384"/>
      <c r="O289" s="384"/>
      <c r="P289" s="378"/>
      <c r="Q289" s="416"/>
      <c r="R289" s="40"/>
      <c r="S289" s="40"/>
      <c r="T289" s="361"/>
      <c r="U289" s="361"/>
      <c r="V289" s="361"/>
      <c r="W289" s="361"/>
      <c r="X289" s="3"/>
      <c r="Y289" s="214"/>
      <c r="Z289" s="214"/>
      <c r="AA289" s="214"/>
      <c r="AB289" s="214"/>
      <c r="AC289" s="214"/>
      <c r="AD289" s="214"/>
      <c r="AE289" s="214"/>
    </row>
    <row r="290" spans="1:31" s="474" customFormat="1" ht="89.25" x14ac:dyDescent="0.25">
      <c r="A290" s="381">
        <v>78</v>
      </c>
      <c r="B290" s="382" t="s">
        <v>1592</v>
      </c>
      <c r="C290" s="383" t="s">
        <v>2124</v>
      </c>
      <c r="D290" s="368" t="s">
        <v>2125</v>
      </c>
      <c r="E290" s="149" t="s">
        <v>48</v>
      </c>
      <c r="F290" s="384" t="s">
        <v>58</v>
      </c>
      <c r="G290" s="384">
        <v>3</v>
      </c>
      <c r="H290" s="384">
        <v>3</v>
      </c>
      <c r="I290" s="379">
        <v>9</v>
      </c>
      <c r="J290" s="416" t="s">
        <v>59</v>
      </c>
      <c r="K290" s="16" t="s">
        <v>2126</v>
      </c>
      <c r="L290" s="340" t="s">
        <v>61</v>
      </c>
      <c r="M290" s="42">
        <v>85</v>
      </c>
      <c r="N290" s="384">
        <v>1</v>
      </c>
      <c r="O290" s="384">
        <v>1</v>
      </c>
      <c r="P290" s="378">
        <v>1</v>
      </c>
      <c r="Q290" s="416" t="s">
        <v>1034</v>
      </c>
      <c r="R290" s="164" t="s">
        <v>1035</v>
      </c>
      <c r="S290" s="165" t="s">
        <v>1036</v>
      </c>
      <c r="T290" s="165" t="s">
        <v>1036</v>
      </c>
      <c r="U290" s="166" t="s">
        <v>1036</v>
      </c>
      <c r="V290" s="165" t="s">
        <v>1036</v>
      </c>
      <c r="W290" s="165" t="s">
        <v>1036</v>
      </c>
      <c r="X290" s="11"/>
      <c r="Y290" s="236"/>
      <c r="Z290" s="236"/>
      <c r="AA290" s="236"/>
      <c r="AB290" s="236"/>
      <c r="AC290" s="236"/>
      <c r="AD290" s="236"/>
      <c r="AE290" s="236"/>
    </row>
    <row r="291" spans="1:31" s="474" customFormat="1" ht="89.25" x14ac:dyDescent="0.25">
      <c r="A291" s="381"/>
      <c r="B291" s="382"/>
      <c r="C291" s="383"/>
      <c r="D291" s="368" t="s">
        <v>2127</v>
      </c>
      <c r="E291" s="149" t="s">
        <v>36</v>
      </c>
      <c r="F291" s="384"/>
      <c r="G291" s="384"/>
      <c r="H291" s="384"/>
      <c r="I291" s="379"/>
      <c r="J291" s="416"/>
      <c r="K291" s="16" t="s">
        <v>2128</v>
      </c>
      <c r="L291" s="332" t="s">
        <v>140</v>
      </c>
      <c r="M291" s="1">
        <v>85</v>
      </c>
      <c r="N291" s="384"/>
      <c r="O291" s="384"/>
      <c r="P291" s="378"/>
      <c r="Q291" s="416"/>
      <c r="R291" s="40"/>
      <c r="S291" s="40"/>
      <c r="T291" s="361"/>
      <c r="U291" s="361"/>
      <c r="V291" s="361"/>
      <c r="W291" s="361"/>
      <c r="X291" s="3"/>
      <c r="Y291" s="214"/>
      <c r="Z291" s="214"/>
      <c r="AA291" s="214"/>
      <c r="AB291" s="214"/>
      <c r="AC291" s="214"/>
      <c r="AD291" s="214"/>
      <c r="AE291" s="214"/>
    </row>
    <row r="292" spans="1:31" s="474" customFormat="1" x14ac:dyDescent="0.25">
      <c r="A292" s="381"/>
      <c r="B292" s="382"/>
      <c r="C292" s="383"/>
      <c r="D292" s="368"/>
      <c r="E292" s="149" t="s">
        <v>100</v>
      </c>
      <c r="F292" s="384"/>
      <c r="G292" s="384"/>
      <c r="H292" s="384"/>
      <c r="I292" s="379"/>
      <c r="J292" s="416"/>
      <c r="K292" s="16"/>
      <c r="L292" s="332"/>
      <c r="M292" s="1">
        <v>0</v>
      </c>
      <c r="N292" s="384"/>
      <c r="O292" s="384"/>
      <c r="P292" s="378"/>
      <c r="Q292" s="416"/>
      <c r="R292" s="40"/>
      <c r="S292" s="40"/>
      <c r="T292" s="361"/>
      <c r="U292" s="361"/>
      <c r="V292" s="361"/>
      <c r="W292" s="361"/>
      <c r="X292" s="3"/>
      <c r="Y292" s="214"/>
      <c r="Z292" s="214"/>
      <c r="AA292" s="214"/>
      <c r="AB292" s="214"/>
      <c r="AC292" s="214"/>
      <c r="AD292" s="214"/>
      <c r="AE292" s="214"/>
    </row>
    <row r="293" spans="1:31" s="474" customFormat="1" ht="76.5" x14ac:dyDescent="0.25">
      <c r="A293" s="381">
        <v>79</v>
      </c>
      <c r="B293" s="382" t="s">
        <v>1592</v>
      </c>
      <c r="C293" s="383" t="s">
        <v>2129</v>
      </c>
      <c r="D293" s="17" t="s">
        <v>2130</v>
      </c>
      <c r="E293" s="149" t="s">
        <v>100</v>
      </c>
      <c r="F293" s="384" t="s">
        <v>58</v>
      </c>
      <c r="G293" s="384">
        <v>3</v>
      </c>
      <c r="H293" s="384">
        <v>4</v>
      </c>
      <c r="I293" s="379">
        <v>12</v>
      </c>
      <c r="J293" s="416" t="s">
        <v>90</v>
      </c>
      <c r="K293" s="16" t="s">
        <v>2131</v>
      </c>
      <c r="L293" s="332" t="s">
        <v>140</v>
      </c>
      <c r="M293" s="1">
        <v>85</v>
      </c>
      <c r="N293" s="384">
        <v>1</v>
      </c>
      <c r="O293" s="384">
        <v>2</v>
      </c>
      <c r="P293" s="378">
        <v>2</v>
      </c>
      <c r="Q293" s="416" t="s">
        <v>1034</v>
      </c>
      <c r="R293" s="164" t="s">
        <v>1035</v>
      </c>
      <c r="S293" s="165" t="s">
        <v>1036</v>
      </c>
      <c r="T293" s="165" t="s">
        <v>1036</v>
      </c>
      <c r="U293" s="166" t="s">
        <v>1036</v>
      </c>
      <c r="V293" s="165" t="s">
        <v>1036</v>
      </c>
      <c r="W293" s="165" t="s">
        <v>1036</v>
      </c>
      <c r="X293" s="3"/>
      <c r="Y293" s="214"/>
      <c r="Z293" s="214"/>
      <c r="AA293" s="214"/>
      <c r="AB293" s="214"/>
      <c r="AC293" s="214"/>
      <c r="AD293" s="214"/>
      <c r="AE293" s="214"/>
    </row>
    <row r="294" spans="1:31" s="474" customFormat="1" ht="51" x14ac:dyDescent="0.25">
      <c r="A294" s="381"/>
      <c r="B294" s="382"/>
      <c r="C294" s="383"/>
      <c r="D294" s="17" t="s">
        <v>2132</v>
      </c>
      <c r="E294" s="149" t="s">
        <v>36</v>
      </c>
      <c r="F294" s="384"/>
      <c r="G294" s="384"/>
      <c r="H294" s="384"/>
      <c r="I294" s="379"/>
      <c r="J294" s="416"/>
      <c r="K294" s="16" t="s">
        <v>2133</v>
      </c>
      <c r="L294" s="332" t="s">
        <v>61</v>
      </c>
      <c r="M294" s="1">
        <v>85</v>
      </c>
      <c r="N294" s="384"/>
      <c r="O294" s="384"/>
      <c r="P294" s="378"/>
      <c r="Q294" s="416"/>
      <c r="R294" s="40"/>
      <c r="S294" s="40"/>
      <c r="T294" s="361"/>
      <c r="U294" s="52"/>
      <c r="V294" s="361"/>
      <c r="W294" s="361"/>
      <c r="X294" s="3"/>
      <c r="Y294" s="214"/>
      <c r="Z294" s="214"/>
      <c r="AA294" s="214"/>
      <c r="AB294" s="214"/>
      <c r="AC294" s="214"/>
      <c r="AD294" s="214"/>
      <c r="AE294" s="214"/>
    </row>
    <row r="295" spans="1:31" s="474" customFormat="1" ht="63.75" x14ac:dyDescent="0.25">
      <c r="A295" s="381"/>
      <c r="B295" s="382"/>
      <c r="C295" s="383"/>
      <c r="D295" s="17" t="s">
        <v>2134</v>
      </c>
      <c r="E295" s="149" t="s">
        <v>48</v>
      </c>
      <c r="F295" s="384"/>
      <c r="G295" s="384"/>
      <c r="H295" s="384"/>
      <c r="I295" s="379"/>
      <c r="J295" s="416"/>
      <c r="K295" s="16" t="s">
        <v>2135</v>
      </c>
      <c r="L295" s="332" t="s">
        <v>140</v>
      </c>
      <c r="M295" s="1">
        <v>85</v>
      </c>
      <c r="N295" s="384"/>
      <c r="O295" s="384"/>
      <c r="P295" s="378"/>
      <c r="Q295" s="416"/>
      <c r="R295" s="40"/>
      <c r="S295" s="40"/>
      <c r="T295" s="361"/>
      <c r="U295" s="52"/>
      <c r="V295" s="361"/>
      <c r="W295" s="361"/>
      <c r="X295" s="3"/>
      <c r="Y295" s="214"/>
      <c r="Z295" s="214"/>
      <c r="AA295" s="214"/>
      <c r="AB295" s="214"/>
      <c r="AC295" s="214"/>
      <c r="AD295" s="214"/>
      <c r="AE295" s="214"/>
    </row>
    <row r="296" spans="1:31" s="474" customFormat="1" ht="25.5" x14ac:dyDescent="0.25">
      <c r="A296" s="381"/>
      <c r="B296" s="382"/>
      <c r="C296" s="383"/>
      <c r="D296" s="17" t="s">
        <v>2136</v>
      </c>
      <c r="E296" s="149"/>
      <c r="F296" s="384"/>
      <c r="G296" s="384"/>
      <c r="H296" s="384"/>
      <c r="I296" s="379"/>
      <c r="J296" s="416"/>
      <c r="K296" s="16"/>
      <c r="L296" s="332"/>
      <c r="M296" s="1">
        <v>0</v>
      </c>
      <c r="N296" s="384"/>
      <c r="O296" s="384"/>
      <c r="P296" s="378"/>
      <c r="Q296" s="416"/>
      <c r="R296" s="40"/>
      <c r="S296" s="40"/>
      <c r="T296" s="361"/>
      <c r="U296" s="361"/>
      <c r="V296" s="361"/>
      <c r="W296" s="361"/>
      <c r="X296" s="3"/>
      <c r="Y296" s="214"/>
      <c r="Z296" s="214"/>
      <c r="AA296" s="214"/>
      <c r="AB296" s="214"/>
      <c r="AC296" s="214"/>
      <c r="AD296" s="214"/>
      <c r="AE296" s="214"/>
    </row>
    <row r="297" spans="1:31" s="474" customFormat="1" ht="25.5" x14ac:dyDescent="0.25">
      <c r="A297" s="381"/>
      <c r="B297" s="382"/>
      <c r="C297" s="383"/>
      <c r="D297" s="17" t="s">
        <v>2137</v>
      </c>
      <c r="E297" s="149"/>
      <c r="F297" s="384"/>
      <c r="G297" s="384"/>
      <c r="H297" s="384"/>
      <c r="I297" s="379"/>
      <c r="J297" s="416"/>
      <c r="K297" s="16"/>
      <c r="L297" s="332"/>
      <c r="M297" s="1">
        <v>0</v>
      </c>
      <c r="N297" s="384"/>
      <c r="O297" s="384"/>
      <c r="P297" s="378"/>
      <c r="Q297" s="416"/>
      <c r="R297" s="40"/>
      <c r="S297" s="40"/>
      <c r="T297" s="361"/>
      <c r="U297" s="361"/>
      <c r="V297" s="361"/>
      <c r="W297" s="361"/>
      <c r="X297" s="3"/>
      <c r="Y297" s="214"/>
      <c r="Z297" s="214"/>
      <c r="AA297" s="214"/>
      <c r="AB297" s="214"/>
      <c r="AC297" s="214"/>
      <c r="AD297" s="214"/>
      <c r="AE297" s="214"/>
    </row>
    <row r="298" spans="1:31" s="474" customFormat="1" ht="135" x14ac:dyDescent="0.25">
      <c r="A298" s="381">
        <v>80</v>
      </c>
      <c r="B298" s="382" t="s">
        <v>1592</v>
      </c>
      <c r="C298" s="383" t="s">
        <v>2138</v>
      </c>
      <c r="D298" s="368" t="s">
        <v>2139</v>
      </c>
      <c r="E298" s="149" t="s">
        <v>100</v>
      </c>
      <c r="F298" s="384" t="s">
        <v>58</v>
      </c>
      <c r="G298" s="384">
        <v>4</v>
      </c>
      <c r="H298" s="384">
        <v>4</v>
      </c>
      <c r="I298" s="379">
        <v>16</v>
      </c>
      <c r="J298" s="416" t="s">
        <v>90</v>
      </c>
      <c r="K298" s="180" t="s">
        <v>2140</v>
      </c>
      <c r="L298" s="332" t="s">
        <v>140</v>
      </c>
      <c r="M298" s="1">
        <v>85</v>
      </c>
      <c r="N298" s="384">
        <v>2</v>
      </c>
      <c r="O298" s="384">
        <v>2</v>
      </c>
      <c r="P298" s="378">
        <v>4</v>
      </c>
      <c r="Q298" s="416" t="s">
        <v>1034</v>
      </c>
      <c r="R298" s="164" t="s">
        <v>1035</v>
      </c>
      <c r="S298" s="165" t="s">
        <v>1036</v>
      </c>
      <c r="T298" s="165" t="s">
        <v>1036</v>
      </c>
      <c r="U298" s="166" t="s">
        <v>1036</v>
      </c>
      <c r="V298" s="165" t="s">
        <v>1036</v>
      </c>
      <c r="W298" s="165" t="s">
        <v>1036</v>
      </c>
      <c r="X298" s="3"/>
      <c r="Y298" s="214"/>
      <c r="Z298" s="214"/>
      <c r="AA298" s="214"/>
      <c r="AB298" s="214"/>
      <c r="AC298" s="214"/>
      <c r="AD298" s="214"/>
      <c r="AE298" s="214"/>
    </row>
    <row r="299" spans="1:31" s="474" customFormat="1" ht="180" x14ac:dyDescent="0.25">
      <c r="A299" s="381"/>
      <c r="B299" s="382"/>
      <c r="C299" s="383"/>
      <c r="D299" s="75" t="s">
        <v>2141</v>
      </c>
      <c r="E299" s="149" t="s">
        <v>36</v>
      </c>
      <c r="F299" s="384"/>
      <c r="G299" s="384"/>
      <c r="H299" s="384"/>
      <c r="I299" s="379"/>
      <c r="J299" s="416"/>
      <c r="K299" s="180" t="s">
        <v>2142</v>
      </c>
      <c r="L299" s="332" t="s">
        <v>61</v>
      </c>
      <c r="M299" s="1">
        <v>85</v>
      </c>
      <c r="N299" s="384"/>
      <c r="O299" s="384"/>
      <c r="P299" s="378"/>
      <c r="Q299" s="416"/>
      <c r="R299" s="40"/>
      <c r="S299" s="276"/>
      <c r="T299" s="276"/>
      <c r="U299" s="277"/>
      <c r="V299" s="276"/>
      <c r="W299" s="276"/>
      <c r="X299" s="3"/>
      <c r="Y299" s="214"/>
      <c r="Z299" s="214"/>
      <c r="AA299" s="214"/>
      <c r="AB299" s="214"/>
      <c r="AC299" s="214"/>
      <c r="AD299" s="214"/>
      <c r="AE299" s="214"/>
    </row>
    <row r="300" spans="1:31" s="474" customFormat="1" ht="25.5" x14ac:dyDescent="0.25">
      <c r="A300" s="381"/>
      <c r="B300" s="382"/>
      <c r="C300" s="383"/>
      <c r="D300" s="75" t="s">
        <v>2143</v>
      </c>
      <c r="E300" s="149" t="s">
        <v>48</v>
      </c>
      <c r="F300" s="384"/>
      <c r="G300" s="384"/>
      <c r="H300" s="384"/>
      <c r="I300" s="379"/>
      <c r="J300" s="416"/>
      <c r="K300" s="16"/>
      <c r="L300" s="332"/>
      <c r="M300" s="79">
        <v>0</v>
      </c>
      <c r="N300" s="384"/>
      <c r="O300" s="384"/>
      <c r="P300" s="378"/>
      <c r="Q300" s="416"/>
      <c r="R300" s="40"/>
      <c r="S300" s="40"/>
      <c r="T300" s="361"/>
      <c r="U300" s="361"/>
      <c r="V300" s="361"/>
      <c r="W300" s="361"/>
      <c r="X300" s="3"/>
      <c r="Y300" s="214"/>
      <c r="Z300" s="214"/>
      <c r="AA300" s="214"/>
      <c r="AB300" s="214"/>
      <c r="AC300" s="214"/>
      <c r="AD300" s="214"/>
      <c r="AE300" s="214"/>
    </row>
    <row r="301" spans="1:31" s="474" customFormat="1" ht="38.25" x14ac:dyDescent="0.25">
      <c r="A301" s="381"/>
      <c r="B301" s="382"/>
      <c r="C301" s="383"/>
      <c r="D301" s="75" t="s">
        <v>2144</v>
      </c>
      <c r="E301" s="149" t="s">
        <v>36</v>
      </c>
      <c r="F301" s="384"/>
      <c r="G301" s="384"/>
      <c r="H301" s="384"/>
      <c r="I301" s="379"/>
      <c r="J301" s="416"/>
      <c r="K301" s="16"/>
      <c r="L301" s="332"/>
      <c r="M301" s="1">
        <v>0</v>
      </c>
      <c r="N301" s="384"/>
      <c r="O301" s="384"/>
      <c r="P301" s="378"/>
      <c r="Q301" s="416"/>
      <c r="R301" s="40"/>
      <c r="S301" s="40"/>
      <c r="T301" s="361"/>
      <c r="U301" s="361"/>
      <c r="V301" s="361"/>
      <c r="W301" s="361"/>
      <c r="X301" s="3"/>
      <c r="Y301" s="214"/>
      <c r="Z301" s="214"/>
      <c r="AA301" s="214"/>
      <c r="AB301" s="214"/>
      <c r="AC301" s="214"/>
      <c r="AD301" s="214"/>
      <c r="AE301" s="214"/>
    </row>
    <row r="302" spans="1:31" s="474" customFormat="1" ht="51" x14ac:dyDescent="0.25">
      <c r="A302" s="381"/>
      <c r="B302" s="382"/>
      <c r="C302" s="383"/>
      <c r="D302" s="75" t="s">
        <v>2145</v>
      </c>
      <c r="E302" s="149"/>
      <c r="F302" s="384"/>
      <c r="G302" s="384"/>
      <c r="H302" s="384"/>
      <c r="I302" s="379"/>
      <c r="J302" s="416"/>
      <c r="K302" s="16"/>
      <c r="L302" s="332"/>
      <c r="M302" s="1">
        <v>0</v>
      </c>
      <c r="N302" s="384"/>
      <c r="O302" s="384"/>
      <c r="P302" s="378"/>
      <c r="Q302" s="416"/>
      <c r="R302" s="40"/>
      <c r="S302" s="40"/>
      <c r="T302" s="361"/>
      <c r="U302" s="361"/>
      <c r="V302" s="361"/>
      <c r="W302" s="361"/>
      <c r="X302" s="3"/>
      <c r="Y302" s="214"/>
      <c r="Z302" s="214"/>
      <c r="AA302" s="214"/>
      <c r="AB302" s="214"/>
      <c r="AC302" s="214"/>
      <c r="AD302" s="214"/>
      <c r="AE302" s="214"/>
    </row>
    <row r="303" spans="1:31" s="474" customFormat="1" ht="38.25" x14ac:dyDescent="0.25">
      <c r="A303" s="381"/>
      <c r="B303" s="382"/>
      <c r="C303" s="383"/>
      <c r="D303" s="75" t="s">
        <v>2146</v>
      </c>
      <c r="E303" s="149"/>
      <c r="F303" s="384"/>
      <c r="G303" s="384"/>
      <c r="H303" s="384"/>
      <c r="I303" s="379"/>
      <c r="J303" s="416"/>
      <c r="K303" s="16"/>
      <c r="L303" s="332"/>
      <c r="M303" s="1">
        <v>0</v>
      </c>
      <c r="N303" s="384"/>
      <c r="O303" s="384"/>
      <c r="P303" s="378"/>
      <c r="Q303" s="416"/>
      <c r="R303" s="40"/>
      <c r="S303" s="40"/>
      <c r="T303" s="361"/>
      <c r="U303" s="361"/>
      <c r="V303" s="361"/>
      <c r="W303" s="361"/>
      <c r="X303" s="3"/>
      <c r="Y303" s="214"/>
      <c r="Z303" s="214"/>
      <c r="AA303" s="214"/>
      <c r="AB303" s="214"/>
      <c r="AC303" s="214"/>
      <c r="AD303" s="214"/>
      <c r="AE303" s="214"/>
    </row>
    <row r="304" spans="1:31" s="474" customFormat="1" ht="51" x14ac:dyDescent="0.25">
      <c r="A304" s="381">
        <v>81</v>
      </c>
      <c r="B304" s="382" t="s">
        <v>1592</v>
      </c>
      <c r="C304" s="383" t="s">
        <v>2147</v>
      </c>
      <c r="D304" s="368" t="s">
        <v>2148</v>
      </c>
      <c r="E304" s="149" t="s">
        <v>48</v>
      </c>
      <c r="F304" s="384" t="s">
        <v>58</v>
      </c>
      <c r="G304" s="384">
        <v>3</v>
      </c>
      <c r="H304" s="384">
        <v>3</v>
      </c>
      <c r="I304" s="379">
        <v>9</v>
      </c>
      <c r="J304" s="416" t="s">
        <v>59</v>
      </c>
      <c r="K304" s="16" t="s">
        <v>2149</v>
      </c>
      <c r="L304" s="332" t="s">
        <v>140</v>
      </c>
      <c r="M304" s="1">
        <v>70</v>
      </c>
      <c r="N304" s="384">
        <v>1</v>
      </c>
      <c r="O304" s="384">
        <v>1</v>
      </c>
      <c r="P304" s="378">
        <v>1</v>
      </c>
      <c r="Q304" s="416" t="s">
        <v>1034</v>
      </c>
      <c r="R304" s="164" t="s">
        <v>1035</v>
      </c>
      <c r="S304" s="165" t="s">
        <v>1036</v>
      </c>
      <c r="T304" s="165" t="s">
        <v>1036</v>
      </c>
      <c r="U304" s="166" t="s">
        <v>1036</v>
      </c>
      <c r="V304" s="165" t="s">
        <v>1036</v>
      </c>
      <c r="W304" s="165" t="s">
        <v>1036</v>
      </c>
      <c r="X304" s="3"/>
      <c r="Y304" s="214"/>
      <c r="Z304" s="214"/>
      <c r="AA304" s="214"/>
      <c r="AB304" s="214"/>
      <c r="AC304" s="214"/>
      <c r="AD304" s="214"/>
      <c r="AE304" s="214"/>
    </row>
    <row r="305" spans="1:31" s="474" customFormat="1" ht="63.75" x14ac:dyDescent="0.25">
      <c r="A305" s="381"/>
      <c r="B305" s="382"/>
      <c r="C305" s="383"/>
      <c r="D305" s="75" t="s">
        <v>2150</v>
      </c>
      <c r="E305" s="149" t="s">
        <v>100</v>
      </c>
      <c r="F305" s="384"/>
      <c r="G305" s="384"/>
      <c r="H305" s="384"/>
      <c r="I305" s="379"/>
      <c r="J305" s="416"/>
      <c r="K305" s="16" t="s">
        <v>2151</v>
      </c>
      <c r="L305" s="332" t="s">
        <v>61</v>
      </c>
      <c r="M305" s="1">
        <v>70</v>
      </c>
      <c r="N305" s="384"/>
      <c r="O305" s="384"/>
      <c r="P305" s="378"/>
      <c r="Q305" s="416"/>
      <c r="R305" s="40"/>
      <c r="S305" s="40"/>
      <c r="T305" s="361"/>
      <c r="U305" s="52"/>
      <c r="V305" s="361"/>
      <c r="W305" s="361"/>
      <c r="X305" s="3"/>
      <c r="Y305" s="214"/>
      <c r="Z305" s="214"/>
      <c r="AA305" s="214"/>
      <c r="AB305" s="214"/>
      <c r="AC305" s="214"/>
      <c r="AD305" s="214"/>
      <c r="AE305" s="214"/>
    </row>
    <row r="306" spans="1:31" s="474" customFormat="1" ht="76.5" x14ac:dyDescent="0.25">
      <c r="A306" s="381"/>
      <c r="B306" s="382"/>
      <c r="C306" s="383"/>
      <c r="D306" s="75" t="s">
        <v>2152</v>
      </c>
      <c r="E306" s="149" t="s">
        <v>36</v>
      </c>
      <c r="F306" s="384"/>
      <c r="G306" s="384"/>
      <c r="H306" s="384"/>
      <c r="I306" s="379"/>
      <c r="J306" s="416"/>
      <c r="K306" s="16" t="s">
        <v>2153</v>
      </c>
      <c r="L306" s="332" t="s">
        <v>61</v>
      </c>
      <c r="M306" s="1">
        <v>70</v>
      </c>
      <c r="N306" s="384"/>
      <c r="O306" s="384"/>
      <c r="P306" s="378"/>
      <c r="Q306" s="416"/>
      <c r="R306" s="40"/>
      <c r="S306" s="40"/>
      <c r="T306" s="361"/>
      <c r="U306" s="361"/>
      <c r="V306" s="361"/>
      <c r="W306" s="361"/>
      <c r="X306" s="3"/>
      <c r="Y306" s="214"/>
      <c r="Z306" s="214"/>
      <c r="AA306" s="214"/>
      <c r="AB306" s="214"/>
      <c r="AC306" s="214"/>
      <c r="AD306" s="214"/>
      <c r="AE306" s="214"/>
    </row>
    <row r="307" spans="1:31" s="474" customFormat="1" ht="51" x14ac:dyDescent="0.25">
      <c r="A307" s="381"/>
      <c r="B307" s="382"/>
      <c r="C307" s="383"/>
      <c r="D307" s="75" t="s">
        <v>2154</v>
      </c>
      <c r="E307" s="149"/>
      <c r="F307" s="384"/>
      <c r="G307" s="384"/>
      <c r="H307" s="384"/>
      <c r="I307" s="379"/>
      <c r="J307" s="416"/>
      <c r="K307" s="16" t="s">
        <v>2155</v>
      </c>
      <c r="L307" s="332" t="s">
        <v>140</v>
      </c>
      <c r="M307" s="1">
        <v>70</v>
      </c>
      <c r="N307" s="384"/>
      <c r="O307" s="384"/>
      <c r="P307" s="378"/>
      <c r="Q307" s="416"/>
      <c r="R307" s="40"/>
      <c r="S307" s="40"/>
      <c r="T307" s="361"/>
      <c r="U307" s="361"/>
      <c r="V307" s="361"/>
      <c r="W307" s="361"/>
      <c r="X307" s="3"/>
      <c r="Y307" s="214"/>
      <c r="Z307" s="214"/>
      <c r="AA307" s="214"/>
      <c r="AB307" s="214"/>
      <c r="AC307" s="214"/>
      <c r="AD307" s="214"/>
      <c r="AE307" s="214"/>
    </row>
    <row r="308" spans="1:31" s="474" customFormat="1" ht="76.5" x14ac:dyDescent="0.25">
      <c r="A308" s="374">
        <v>82</v>
      </c>
      <c r="B308" s="375" t="s">
        <v>1592</v>
      </c>
      <c r="C308" s="377" t="s">
        <v>2156</v>
      </c>
      <c r="D308" s="11" t="s">
        <v>2157</v>
      </c>
      <c r="E308" s="473" t="s">
        <v>36</v>
      </c>
      <c r="F308" s="375" t="s">
        <v>58</v>
      </c>
      <c r="G308" s="375">
        <v>4</v>
      </c>
      <c r="H308" s="375">
        <v>4</v>
      </c>
      <c r="I308" s="376">
        <v>16</v>
      </c>
      <c r="J308" s="416" t="s">
        <v>59</v>
      </c>
      <c r="K308" s="11" t="s">
        <v>2158</v>
      </c>
      <c r="L308" s="340" t="s">
        <v>140</v>
      </c>
      <c r="M308" s="42">
        <v>70</v>
      </c>
      <c r="N308" s="375">
        <v>2</v>
      </c>
      <c r="O308" s="375">
        <v>2</v>
      </c>
      <c r="P308" s="412">
        <v>4</v>
      </c>
      <c r="Q308" s="416" t="s">
        <v>1034</v>
      </c>
      <c r="R308" s="164" t="s">
        <v>1035</v>
      </c>
      <c r="S308" s="165" t="s">
        <v>1036</v>
      </c>
      <c r="T308" s="165" t="s">
        <v>1036</v>
      </c>
      <c r="U308" s="166" t="s">
        <v>1036</v>
      </c>
      <c r="V308" s="165" t="s">
        <v>1036</v>
      </c>
      <c r="W308" s="165" t="s">
        <v>1036</v>
      </c>
      <c r="X308" s="11"/>
      <c r="Y308" s="236"/>
      <c r="Z308" s="236"/>
      <c r="AA308" s="236"/>
      <c r="AB308" s="236"/>
      <c r="AC308" s="236"/>
      <c r="AD308" s="236"/>
      <c r="AE308" s="236"/>
    </row>
    <row r="309" spans="1:31" s="474" customFormat="1" ht="51" x14ac:dyDescent="0.25">
      <c r="A309" s="374"/>
      <c r="B309" s="375"/>
      <c r="C309" s="377"/>
      <c r="D309" s="39" t="s">
        <v>2159</v>
      </c>
      <c r="E309" s="473" t="s">
        <v>100</v>
      </c>
      <c r="F309" s="375"/>
      <c r="G309" s="375"/>
      <c r="H309" s="375"/>
      <c r="I309" s="376"/>
      <c r="J309" s="416"/>
      <c r="K309" s="39" t="s">
        <v>2160</v>
      </c>
      <c r="L309" s="340" t="s">
        <v>61</v>
      </c>
      <c r="M309" s="42">
        <v>85</v>
      </c>
      <c r="N309" s="375"/>
      <c r="O309" s="375"/>
      <c r="P309" s="412"/>
      <c r="Q309" s="416"/>
      <c r="R309" s="11"/>
      <c r="S309" s="11"/>
      <c r="T309" s="352"/>
      <c r="U309" s="48"/>
      <c r="V309" s="352"/>
      <c r="W309" s="352"/>
      <c r="X309" s="11"/>
      <c r="Y309" s="236"/>
      <c r="Z309" s="236"/>
      <c r="AA309" s="236"/>
      <c r="AB309" s="236"/>
      <c r="AC309" s="236"/>
      <c r="AD309" s="236"/>
      <c r="AE309" s="236"/>
    </row>
    <row r="310" spans="1:31" s="474" customFormat="1" ht="76.5" x14ac:dyDescent="0.25">
      <c r="A310" s="374"/>
      <c r="B310" s="375"/>
      <c r="C310" s="377"/>
      <c r="D310" s="11" t="s">
        <v>2161</v>
      </c>
      <c r="E310" s="473"/>
      <c r="F310" s="375"/>
      <c r="G310" s="375"/>
      <c r="H310" s="375"/>
      <c r="I310" s="376"/>
      <c r="J310" s="416"/>
      <c r="K310" s="39" t="s">
        <v>2162</v>
      </c>
      <c r="L310" s="340" t="s">
        <v>140</v>
      </c>
      <c r="M310" s="42">
        <v>85</v>
      </c>
      <c r="N310" s="375"/>
      <c r="O310" s="375"/>
      <c r="P310" s="412"/>
      <c r="Q310" s="416"/>
      <c r="R310" s="11"/>
      <c r="S310" s="11"/>
      <c r="T310" s="352"/>
      <c r="U310" s="352"/>
      <c r="V310" s="352"/>
      <c r="W310" s="352"/>
      <c r="X310" s="11"/>
      <c r="Y310" s="236"/>
      <c r="Z310" s="236"/>
      <c r="AA310" s="236"/>
      <c r="AB310" s="236"/>
      <c r="AC310" s="236"/>
      <c r="AD310" s="236"/>
      <c r="AE310" s="236"/>
    </row>
    <row r="311" spans="1:31" s="474" customFormat="1" ht="76.5" x14ac:dyDescent="0.25">
      <c r="A311" s="374">
        <v>83</v>
      </c>
      <c r="B311" s="375" t="s">
        <v>1592</v>
      </c>
      <c r="C311" s="377" t="s">
        <v>2163</v>
      </c>
      <c r="D311" s="11" t="s">
        <v>2164</v>
      </c>
      <c r="E311" s="473" t="s">
        <v>100</v>
      </c>
      <c r="F311" s="375" t="s">
        <v>58</v>
      </c>
      <c r="G311" s="375">
        <v>3</v>
      </c>
      <c r="H311" s="375">
        <v>3</v>
      </c>
      <c r="I311" s="376">
        <v>9</v>
      </c>
      <c r="J311" s="416" t="s">
        <v>59</v>
      </c>
      <c r="K311" s="39" t="s">
        <v>2165</v>
      </c>
      <c r="L311" s="340" t="s">
        <v>140</v>
      </c>
      <c r="M311" s="42">
        <v>70</v>
      </c>
      <c r="N311" s="375">
        <v>2</v>
      </c>
      <c r="O311" s="375">
        <v>2</v>
      </c>
      <c r="P311" s="412">
        <v>4</v>
      </c>
      <c r="Q311" s="416" t="s">
        <v>1034</v>
      </c>
      <c r="R311" s="164" t="s">
        <v>1035</v>
      </c>
      <c r="S311" s="165" t="s">
        <v>1036</v>
      </c>
      <c r="T311" s="165" t="s">
        <v>1036</v>
      </c>
      <c r="U311" s="166" t="s">
        <v>1036</v>
      </c>
      <c r="V311" s="165" t="s">
        <v>1036</v>
      </c>
      <c r="W311" s="165" t="s">
        <v>1036</v>
      </c>
      <c r="X311" s="11"/>
      <c r="Y311" s="236"/>
      <c r="Z311" s="236"/>
      <c r="AA311" s="236"/>
      <c r="AB311" s="236"/>
      <c r="AC311" s="236"/>
      <c r="AD311" s="236"/>
      <c r="AE311" s="236"/>
    </row>
    <row r="312" spans="1:31" s="474" customFormat="1" ht="89.25" x14ac:dyDescent="0.25">
      <c r="A312" s="374"/>
      <c r="B312" s="375"/>
      <c r="C312" s="377"/>
      <c r="D312" s="11" t="s">
        <v>2166</v>
      </c>
      <c r="E312" s="473"/>
      <c r="F312" s="375"/>
      <c r="G312" s="375"/>
      <c r="H312" s="375"/>
      <c r="I312" s="376"/>
      <c r="J312" s="416"/>
      <c r="K312" s="39" t="s">
        <v>2167</v>
      </c>
      <c r="L312" s="340" t="s">
        <v>61</v>
      </c>
      <c r="M312" s="42">
        <v>70</v>
      </c>
      <c r="N312" s="375"/>
      <c r="O312" s="375"/>
      <c r="P312" s="412"/>
      <c r="Q312" s="416"/>
      <c r="R312" s="11"/>
      <c r="S312" s="11"/>
      <c r="T312" s="352"/>
      <c r="U312" s="352"/>
      <c r="V312" s="352"/>
      <c r="W312" s="352"/>
      <c r="X312" s="11"/>
      <c r="Y312" s="236"/>
      <c r="Z312" s="236"/>
      <c r="AA312" s="236"/>
      <c r="AB312" s="236"/>
      <c r="AC312" s="236"/>
      <c r="AD312" s="236"/>
      <c r="AE312" s="236"/>
    </row>
    <row r="313" spans="1:31" s="474" customFormat="1" ht="76.5" x14ac:dyDescent="0.25">
      <c r="A313" s="374">
        <v>84</v>
      </c>
      <c r="B313" s="413" t="s">
        <v>1592</v>
      </c>
      <c r="C313" s="377" t="s">
        <v>2168</v>
      </c>
      <c r="D313" s="10" t="s">
        <v>2169</v>
      </c>
      <c r="E313" s="479" t="s">
        <v>100</v>
      </c>
      <c r="F313" s="375" t="s">
        <v>58</v>
      </c>
      <c r="G313" s="375">
        <v>3</v>
      </c>
      <c r="H313" s="375">
        <v>3</v>
      </c>
      <c r="I313" s="376">
        <v>9</v>
      </c>
      <c r="J313" s="416" t="s">
        <v>59</v>
      </c>
      <c r="K313" s="39" t="s">
        <v>2170</v>
      </c>
      <c r="L313" s="340" t="s">
        <v>61</v>
      </c>
      <c r="M313" s="42">
        <v>70</v>
      </c>
      <c r="N313" s="375">
        <v>2</v>
      </c>
      <c r="O313" s="375">
        <v>2</v>
      </c>
      <c r="P313" s="412">
        <v>4</v>
      </c>
      <c r="Q313" s="416" t="s">
        <v>1034</v>
      </c>
      <c r="R313" s="100" t="s">
        <v>1035</v>
      </c>
      <c r="S313" s="100" t="s">
        <v>1036</v>
      </c>
      <c r="T313" s="100" t="s">
        <v>1036</v>
      </c>
      <c r="U313" s="322" t="s">
        <v>1036</v>
      </c>
      <c r="V313" s="100" t="s">
        <v>1036</v>
      </c>
      <c r="W313" s="100" t="s">
        <v>1036</v>
      </c>
      <c r="X313" s="11"/>
      <c r="Y313" s="236"/>
      <c r="Z313" s="236"/>
      <c r="AA313" s="236"/>
      <c r="AB313" s="236"/>
      <c r="AC313" s="236"/>
      <c r="AD313" s="236"/>
      <c r="AE313" s="236"/>
    </row>
    <row r="314" spans="1:31" s="474" customFormat="1" ht="127.5" x14ac:dyDescent="0.25">
      <c r="A314" s="374"/>
      <c r="B314" s="413"/>
      <c r="C314" s="377"/>
      <c r="D314" s="10" t="s">
        <v>2171</v>
      </c>
      <c r="E314" s="479"/>
      <c r="F314" s="375"/>
      <c r="G314" s="375"/>
      <c r="H314" s="375"/>
      <c r="I314" s="376"/>
      <c r="J314" s="416"/>
      <c r="K314" s="10" t="s">
        <v>2172</v>
      </c>
      <c r="L314" s="340" t="s">
        <v>140</v>
      </c>
      <c r="M314" s="42">
        <v>70</v>
      </c>
      <c r="N314" s="375"/>
      <c r="O314" s="375"/>
      <c r="P314" s="412"/>
      <c r="Q314" s="416"/>
      <c r="R314" s="11"/>
      <c r="S314" s="11"/>
      <c r="T314" s="352"/>
      <c r="U314" s="352"/>
      <c r="V314" s="352"/>
      <c r="W314" s="352"/>
      <c r="X314" s="11"/>
      <c r="Y314" s="236"/>
      <c r="Z314" s="236"/>
      <c r="AA314" s="236"/>
      <c r="AB314" s="236"/>
      <c r="AC314" s="236"/>
      <c r="AD314" s="236"/>
      <c r="AE314" s="236"/>
    </row>
    <row r="315" spans="1:31" s="474" customFormat="1" ht="38.25" x14ac:dyDescent="0.25">
      <c r="A315" s="374"/>
      <c r="B315" s="413"/>
      <c r="C315" s="377"/>
      <c r="D315" s="10" t="s">
        <v>2173</v>
      </c>
      <c r="E315" s="479"/>
      <c r="F315" s="375"/>
      <c r="G315" s="375"/>
      <c r="H315" s="375"/>
      <c r="I315" s="376"/>
      <c r="J315" s="416"/>
      <c r="K315" s="38"/>
      <c r="L315" s="340"/>
      <c r="M315" s="42">
        <v>0</v>
      </c>
      <c r="N315" s="375"/>
      <c r="O315" s="375"/>
      <c r="P315" s="412"/>
      <c r="Q315" s="416"/>
      <c r="R315" s="11"/>
      <c r="S315" s="11"/>
      <c r="T315" s="352"/>
      <c r="U315" s="352"/>
      <c r="V315" s="352"/>
      <c r="W315" s="352"/>
      <c r="X315" s="11"/>
      <c r="Y315" s="236"/>
      <c r="Z315" s="236"/>
      <c r="AA315" s="236"/>
      <c r="AB315" s="236"/>
      <c r="AC315" s="236"/>
      <c r="AD315" s="236"/>
      <c r="AE315" s="236"/>
    </row>
    <row r="316" spans="1:31" s="474" customFormat="1" ht="51" x14ac:dyDescent="0.25">
      <c r="A316" s="374"/>
      <c r="B316" s="413"/>
      <c r="C316" s="377"/>
      <c r="D316" s="10" t="s">
        <v>2174</v>
      </c>
      <c r="E316" s="479"/>
      <c r="F316" s="375"/>
      <c r="G316" s="375"/>
      <c r="H316" s="375"/>
      <c r="I316" s="376"/>
      <c r="J316" s="416"/>
      <c r="K316" s="38"/>
      <c r="L316" s="340"/>
      <c r="M316" s="42">
        <v>0</v>
      </c>
      <c r="N316" s="375"/>
      <c r="O316" s="375"/>
      <c r="P316" s="412"/>
      <c r="Q316" s="416"/>
      <c r="R316" s="11"/>
      <c r="S316" s="11"/>
      <c r="T316" s="352"/>
      <c r="U316" s="352"/>
      <c r="V316" s="352"/>
      <c r="W316" s="352"/>
      <c r="X316" s="11"/>
      <c r="Y316" s="236"/>
      <c r="Z316" s="236"/>
      <c r="AA316" s="236"/>
      <c r="AB316" s="236"/>
      <c r="AC316" s="236"/>
      <c r="AD316" s="236"/>
      <c r="AE316" s="236"/>
    </row>
    <row r="317" spans="1:31" s="474" customFormat="1" ht="89.25" x14ac:dyDescent="0.25">
      <c r="A317" s="381">
        <v>85</v>
      </c>
      <c r="B317" s="382" t="s">
        <v>1612</v>
      </c>
      <c r="C317" s="382" t="s">
        <v>2175</v>
      </c>
      <c r="D317" s="368" t="s">
        <v>2176</v>
      </c>
      <c r="E317" s="149" t="s">
        <v>100</v>
      </c>
      <c r="F317" s="384" t="s">
        <v>58</v>
      </c>
      <c r="G317" s="384">
        <v>4</v>
      </c>
      <c r="H317" s="384">
        <v>2</v>
      </c>
      <c r="I317" s="379">
        <v>8</v>
      </c>
      <c r="J317" s="416" t="s">
        <v>59</v>
      </c>
      <c r="K317" s="16" t="s">
        <v>2177</v>
      </c>
      <c r="L317" s="340" t="s">
        <v>61</v>
      </c>
      <c r="M317" s="42">
        <v>55</v>
      </c>
      <c r="N317" s="384">
        <v>3</v>
      </c>
      <c r="O317" s="384">
        <v>1</v>
      </c>
      <c r="P317" s="378">
        <v>3</v>
      </c>
      <c r="Q317" s="416" t="s">
        <v>1034</v>
      </c>
      <c r="R317" s="164" t="s">
        <v>1035</v>
      </c>
      <c r="S317" s="165" t="s">
        <v>1036</v>
      </c>
      <c r="T317" s="165" t="s">
        <v>1036</v>
      </c>
      <c r="U317" s="166" t="s">
        <v>1036</v>
      </c>
      <c r="V317" s="165" t="s">
        <v>1036</v>
      </c>
      <c r="W317" s="165" t="s">
        <v>1036</v>
      </c>
      <c r="X317" s="11"/>
      <c r="Y317" s="236"/>
      <c r="Z317" s="236"/>
      <c r="AA317" s="236"/>
      <c r="AB317" s="236"/>
      <c r="AC317" s="236"/>
      <c r="AD317" s="236"/>
      <c r="AE317" s="236"/>
    </row>
    <row r="318" spans="1:31" s="474" customFormat="1" ht="127.5" x14ac:dyDescent="0.25">
      <c r="A318" s="381"/>
      <c r="B318" s="382"/>
      <c r="C318" s="382"/>
      <c r="D318" s="368" t="s">
        <v>2178</v>
      </c>
      <c r="E318" s="149" t="s">
        <v>769</v>
      </c>
      <c r="F318" s="384"/>
      <c r="G318" s="384"/>
      <c r="H318" s="384"/>
      <c r="I318" s="379"/>
      <c r="J318" s="416"/>
      <c r="K318" s="16" t="s">
        <v>2179</v>
      </c>
      <c r="L318" s="332" t="s">
        <v>61</v>
      </c>
      <c r="M318" s="1">
        <v>55</v>
      </c>
      <c r="N318" s="384"/>
      <c r="O318" s="384"/>
      <c r="P318" s="378"/>
      <c r="Q318" s="416"/>
      <c r="R318" s="40"/>
      <c r="S318" s="40"/>
      <c r="T318" s="361"/>
      <c r="U318" s="361"/>
      <c r="V318" s="361"/>
      <c r="W318" s="361"/>
      <c r="X318" s="3"/>
      <c r="Y318" s="214"/>
      <c r="Z318" s="214"/>
      <c r="AA318" s="214"/>
      <c r="AB318" s="214"/>
      <c r="AC318" s="214"/>
      <c r="AD318" s="214"/>
      <c r="AE318" s="214"/>
    </row>
    <row r="319" spans="1:31" s="474" customFormat="1" ht="76.5" x14ac:dyDescent="0.25">
      <c r="A319" s="381"/>
      <c r="B319" s="382"/>
      <c r="C319" s="382"/>
      <c r="D319" s="368" t="s">
        <v>2180</v>
      </c>
      <c r="E319" s="149"/>
      <c r="F319" s="384"/>
      <c r="G319" s="384"/>
      <c r="H319" s="384"/>
      <c r="I319" s="379"/>
      <c r="J319" s="416"/>
      <c r="K319" s="16" t="s">
        <v>2181</v>
      </c>
      <c r="L319" s="332" t="s">
        <v>140</v>
      </c>
      <c r="M319" s="1">
        <v>55</v>
      </c>
      <c r="N319" s="384"/>
      <c r="O319" s="384"/>
      <c r="P319" s="378"/>
      <c r="Q319" s="416"/>
      <c r="R319" s="40"/>
      <c r="S319" s="40"/>
      <c r="T319" s="361"/>
      <c r="U319" s="361"/>
      <c r="V319" s="361"/>
      <c r="W319" s="361"/>
      <c r="X319" s="3"/>
      <c r="Y319" s="214"/>
      <c r="Z319" s="214"/>
      <c r="AA319" s="214"/>
      <c r="AB319" s="214"/>
      <c r="AC319" s="214"/>
      <c r="AD319" s="214"/>
      <c r="AE319" s="214"/>
    </row>
    <row r="320" spans="1:31" s="474" customFormat="1" ht="127.5" x14ac:dyDescent="0.25">
      <c r="A320" s="381">
        <v>86</v>
      </c>
      <c r="B320" s="382" t="s">
        <v>1612</v>
      </c>
      <c r="C320" s="382" t="s">
        <v>2182</v>
      </c>
      <c r="D320" s="51" t="s">
        <v>2183</v>
      </c>
      <c r="E320" s="149" t="s">
        <v>100</v>
      </c>
      <c r="F320" s="384" t="s">
        <v>58</v>
      </c>
      <c r="G320" s="384">
        <v>2</v>
      </c>
      <c r="H320" s="384">
        <v>3</v>
      </c>
      <c r="I320" s="379">
        <v>6</v>
      </c>
      <c r="J320" s="416" t="s">
        <v>62</v>
      </c>
      <c r="K320" s="16" t="s">
        <v>2184</v>
      </c>
      <c r="L320" s="332" t="s">
        <v>61</v>
      </c>
      <c r="M320" s="1">
        <v>55</v>
      </c>
      <c r="N320" s="384">
        <v>1</v>
      </c>
      <c r="O320" s="384">
        <v>2</v>
      </c>
      <c r="P320" s="378">
        <v>2</v>
      </c>
      <c r="Q320" s="416" t="s">
        <v>1034</v>
      </c>
      <c r="R320" s="164" t="s">
        <v>1035</v>
      </c>
      <c r="S320" s="165" t="s">
        <v>1036</v>
      </c>
      <c r="T320" s="165" t="s">
        <v>1036</v>
      </c>
      <c r="U320" s="166" t="s">
        <v>1036</v>
      </c>
      <c r="V320" s="165" t="s">
        <v>1036</v>
      </c>
      <c r="W320" s="165" t="s">
        <v>1036</v>
      </c>
      <c r="X320" s="3"/>
      <c r="Y320" s="214"/>
      <c r="Z320" s="214"/>
      <c r="AA320" s="214"/>
      <c r="AB320" s="214"/>
      <c r="AC320" s="214"/>
      <c r="AD320" s="214"/>
      <c r="AE320" s="214"/>
    </row>
    <row r="321" spans="1:31" s="474" customFormat="1" ht="102" x14ac:dyDescent="0.25">
      <c r="A321" s="381"/>
      <c r="B321" s="382"/>
      <c r="C321" s="382"/>
      <c r="D321" s="51" t="s">
        <v>2185</v>
      </c>
      <c r="E321" s="149" t="s">
        <v>48</v>
      </c>
      <c r="F321" s="384"/>
      <c r="G321" s="384"/>
      <c r="H321" s="384"/>
      <c r="I321" s="379"/>
      <c r="J321" s="416"/>
      <c r="K321" s="16" t="s">
        <v>2186</v>
      </c>
      <c r="L321" s="332" t="s">
        <v>140</v>
      </c>
      <c r="M321" s="1">
        <v>55</v>
      </c>
      <c r="N321" s="384"/>
      <c r="O321" s="384"/>
      <c r="P321" s="378"/>
      <c r="Q321" s="416"/>
      <c r="R321" s="40"/>
      <c r="S321" s="40"/>
      <c r="T321" s="361"/>
      <c r="U321" s="52"/>
      <c r="V321" s="361"/>
      <c r="W321" s="361"/>
      <c r="X321" s="3"/>
      <c r="Y321" s="214"/>
      <c r="Z321" s="214"/>
      <c r="AA321" s="214"/>
      <c r="AB321" s="214"/>
      <c r="AC321" s="214"/>
      <c r="AD321" s="214"/>
      <c r="AE321" s="214"/>
    </row>
    <row r="322" spans="1:31" s="474" customFormat="1" ht="89.25" x14ac:dyDescent="0.25">
      <c r="A322" s="381"/>
      <c r="B322" s="382"/>
      <c r="C322" s="382"/>
      <c r="D322" s="51" t="s">
        <v>2187</v>
      </c>
      <c r="E322" s="149"/>
      <c r="F322" s="384"/>
      <c r="G322" s="384"/>
      <c r="H322" s="384"/>
      <c r="I322" s="379"/>
      <c r="J322" s="416"/>
      <c r="K322" s="16" t="s">
        <v>2188</v>
      </c>
      <c r="L322" s="332" t="s">
        <v>61</v>
      </c>
      <c r="M322" s="1">
        <v>55</v>
      </c>
      <c r="N322" s="384"/>
      <c r="O322" s="384"/>
      <c r="P322" s="378"/>
      <c r="Q322" s="416"/>
      <c r="R322" s="40"/>
      <c r="S322" s="40"/>
      <c r="T322" s="361"/>
      <c r="U322" s="52"/>
      <c r="V322" s="361"/>
      <c r="W322" s="361"/>
      <c r="X322" s="3"/>
      <c r="Y322" s="214"/>
      <c r="Z322" s="214"/>
      <c r="AA322" s="214"/>
      <c r="AB322" s="214"/>
      <c r="AC322" s="214"/>
      <c r="AD322" s="214"/>
      <c r="AE322" s="214"/>
    </row>
    <row r="323" spans="1:31" s="474" customFormat="1" ht="76.5" x14ac:dyDescent="0.25">
      <c r="A323" s="381"/>
      <c r="B323" s="382"/>
      <c r="C323" s="382"/>
      <c r="D323" s="51" t="s">
        <v>2189</v>
      </c>
      <c r="E323" s="149"/>
      <c r="F323" s="384"/>
      <c r="G323" s="384"/>
      <c r="H323" s="384"/>
      <c r="I323" s="379"/>
      <c r="J323" s="416"/>
      <c r="K323" s="16" t="s">
        <v>2190</v>
      </c>
      <c r="L323" s="332" t="s">
        <v>61</v>
      </c>
      <c r="M323" s="1">
        <v>55</v>
      </c>
      <c r="N323" s="384"/>
      <c r="O323" s="384"/>
      <c r="P323" s="378"/>
      <c r="Q323" s="416"/>
      <c r="R323" s="40"/>
      <c r="S323" s="40"/>
      <c r="T323" s="361"/>
      <c r="U323" s="361"/>
      <c r="V323" s="361"/>
      <c r="W323" s="361"/>
      <c r="X323" s="3"/>
      <c r="Y323" s="214"/>
      <c r="Z323" s="214"/>
      <c r="AA323" s="214"/>
      <c r="AB323" s="214"/>
      <c r="AC323" s="214"/>
      <c r="AD323" s="214"/>
      <c r="AE323" s="214"/>
    </row>
    <row r="324" spans="1:31" s="474" customFormat="1" ht="89.25" x14ac:dyDescent="0.25">
      <c r="A324" s="381"/>
      <c r="B324" s="382"/>
      <c r="C324" s="382"/>
      <c r="D324" s="51" t="s">
        <v>2191</v>
      </c>
      <c r="E324" s="149"/>
      <c r="F324" s="384"/>
      <c r="G324" s="384"/>
      <c r="H324" s="384"/>
      <c r="I324" s="379"/>
      <c r="J324" s="416"/>
      <c r="K324" s="16" t="s">
        <v>2192</v>
      </c>
      <c r="L324" s="332" t="s">
        <v>61</v>
      </c>
      <c r="M324" s="1">
        <v>55</v>
      </c>
      <c r="N324" s="384"/>
      <c r="O324" s="384"/>
      <c r="P324" s="378"/>
      <c r="Q324" s="416"/>
      <c r="R324" s="40"/>
      <c r="S324" s="40"/>
      <c r="T324" s="361"/>
      <c r="U324" s="361"/>
      <c r="V324" s="361"/>
      <c r="W324" s="361"/>
      <c r="X324" s="3"/>
      <c r="Y324" s="214"/>
      <c r="Z324" s="214"/>
      <c r="AA324" s="214"/>
      <c r="AB324" s="214"/>
      <c r="AC324" s="214"/>
      <c r="AD324" s="214"/>
      <c r="AE324" s="214"/>
    </row>
    <row r="325" spans="1:31" s="474" customFormat="1" ht="102" x14ac:dyDescent="0.25">
      <c r="A325" s="381">
        <v>87</v>
      </c>
      <c r="B325" s="382" t="s">
        <v>1650</v>
      </c>
      <c r="C325" s="382" t="s">
        <v>2193</v>
      </c>
      <c r="D325" s="51" t="s">
        <v>2194</v>
      </c>
      <c r="E325" s="149" t="s">
        <v>48</v>
      </c>
      <c r="F325" s="384" t="s">
        <v>58</v>
      </c>
      <c r="G325" s="384">
        <v>4</v>
      </c>
      <c r="H325" s="384">
        <v>2</v>
      </c>
      <c r="I325" s="379">
        <v>8</v>
      </c>
      <c r="J325" s="416" t="s">
        <v>59</v>
      </c>
      <c r="K325" s="46" t="s">
        <v>2195</v>
      </c>
      <c r="L325" s="332" t="s">
        <v>140</v>
      </c>
      <c r="M325" s="1">
        <v>70</v>
      </c>
      <c r="N325" s="384">
        <v>3</v>
      </c>
      <c r="O325" s="384">
        <v>1</v>
      </c>
      <c r="P325" s="378">
        <v>3</v>
      </c>
      <c r="Q325" s="416" t="s">
        <v>1034</v>
      </c>
      <c r="R325" s="164" t="s">
        <v>1035</v>
      </c>
      <c r="S325" s="165" t="s">
        <v>1361</v>
      </c>
      <c r="T325" s="165" t="s">
        <v>1361</v>
      </c>
      <c r="U325" s="165" t="s">
        <v>1361</v>
      </c>
      <c r="V325" s="165" t="s">
        <v>1361</v>
      </c>
      <c r="W325" s="165" t="s">
        <v>1361</v>
      </c>
      <c r="X325" s="3"/>
      <c r="Y325" s="214"/>
      <c r="Z325" s="214"/>
      <c r="AA325" s="214"/>
      <c r="AB325" s="214"/>
      <c r="AC325" s="214"/>
      <c r="AD325" s="214"/>
      <c r="AE325" s="214"/>
    </row>
    <row r="326" spans="1:31" s="474" customFormat="1" ht="63.75" x14ac:dyDescent="0.25">
      <c r="A326" s="381"/>
      <c r="B326" s="382"/>
      <c r="C326" s="382"/>
      <c r="D326" s="51" t="s">
        <v>2196</v>
      </c>
      <c r="E326" s="149" t="s">
        <v>100</v>
      </c>
      <c r="F326" s="384"/>
      <c r="G326" s="384"/>
      <c r="H326" s="384"/>
      <c r="I326" s="379"/>
      <c r="J326" s="416"/>
      <c r="K326" s="46" t="s">
        <v>2197</v>
      </c>
      <c r="L326" s="332" t="s">
        <v>61</v>
      </c>
      <c r="M326" s="1">
        <v>70</v>
      </c>
      <c r="N326" s="384"/>
      <c r="O326" s="384"/>
      <c r="P326" s="378"/>
      <c r="Q326" s="416"/>
      <c r="R326" s="40"/>
      <c r="S326" s="40"/>
      <c r="T326" s="361"/>
      <c r="U326" s="52"/>
      <c r="V326" s="361"/>
      <c r="W326" s="361"/>
      <c r="X326" s="3"/>
      <c r="Y326" s="214"/>
      <c r="Z326" s="214"/>
      <c r="AA326" s="214"/>
      <c r="AB326" s="214"/>
      <c r="AC326" s="214"/>
      <c r="AD326" s="214"/>
      <c r="AE326" s="214"/>
    </row>
    <row r="327" spans="1:31" s="474" customFormat="1" ht="89.25" x14ac:dyDescent="0.25">
      <c r="A327" s="381"/>
      <c r="B327" s="382"/>
      <c r="C327" s="382"/>
      <c r="D327" s="51" t="s">
        <v>2198</v>
      </c>
      <c r="E327" s="149"/>
      <c r="F327" s="384"/>
      <c r="G327" s="384"/>
      <c r="H327" s="384"/>
      <c r="I327" s="379"/>
      <c r="J327" s="416"/>
      <c r="K327" s="46" t="s">
        <v>2199</v>
      </c>
      <c r="L327" s="332" t="s">
        <v>140</v>
      </c>
      <c r="M327" s="1">
        <v>40</v>
      </c>
      <c r="N327" s="384"/>
      <c r="O327" s="384"/>
      <c r="P327" s="378"/>
      <c r="Q327" s="416"/>
      <c r="R327" s="40"/>
      <c r="S327" s="40"/>
      <c r="T327" s="361"/>
      <c r="U327" s="52"/>
      <c r="V327" s="361"/>
      <c r="W327" s="361"/>
      <c r="X327" s="3"/>
      <c r="Y327" s="214"/>
      <c r="Z327" s="214"/>
      <c r="AA327" s="214"/>
      <c r="AB327" s="214"/>
      <c r="AC327" s="214"/>
      <c r="AD327" s="214"/>
      <c r="AE327" s="214"/>
    </row>
    <row r="328" spans="1:31" s="474" customFormat="1" ht="114.75" x14ac:dyDescent="0.25">
      <c r="A328" s="381">
        <v>88</v>
      </c>
      <c r="B328" s="382" t="s">
        <v>1650</v>
      </c>
      <c r="C328" s="382" t="s">
        <v>2200</v>
      </c>
      <c r="D328" s="75" t="s">
        <v>2201</v>
      </c>
      <c r="E328" s="149" t="s">
        <v>100</v>
      </c>
      <c r="F328" s="384" t="s">
        <v>58</v>
      </c>
      <c r="G328" s="384">
        <v>3</v>
      </c>
      <c r="H328" s="384">
        <v>3</v>
      </c>
      <c r="I328" s="379">
        <v>9</v>
      </c>
      <c r="J328" s="416" t="s">
        <v>59</v>
      </c>
      <c r="K328" s="46" t="s">
        <v>2202</v>
      </c>
      <c r="L328" s="332" t="s">
        <v>140</v>
      </c>
      <c r="M328" s="1">
        <v>70</v>
      </c>
      <c r="N328" s="384">
        <v>2</v>
      </c>
      <c r="O328" s="384">
        <v>2</v>
      </c>
      <c r="P328" s="378">
        <v>4</v>
      </c>
      <c r="Q328" s="416" t="s">
        <v>1034</v>
      </c>
      <c r="R328" s="164" t="s">
        <v>1035</v>
      </c>
      <c r="S328" s="165" t="s">
        <v>1361</v>
      </c>
      <c r="T328" s="165" t="s">
        <v>1361</v>
      </c>
      <c r="U328" s="165" t="s">
        <v>1361</v>
      </c>
      <c r="V328" s="165" t="s">
        <v>1361</v>
      </c>
      <c r="W328" s="165" t="s">
        <v>1361</v>
      </c>
      <c r="X328" s="3"/>
      <c r="Y328" s="214"/>
      <c r="Z328" s="214"/>
      <c r="AA328" s="214"/>
      <c r="AB328" s="214"/>
      <c r="AC328" s="214"/>
      <c r="AD328" s="214"/>
      <c r="AE328" s="214"/>
    </row>
    <row r="329" spans="1:31" s="474" customFormat="1" ht="89.25" x14ac:dyDescent="0.25">
      <c r="A329" s="381"/>
      <c r="B329" s="382"/>
      <c r="C329" s="382"/>
      <c r="D329" s="368" t="s">
        <v>2203</v>
      </c>
      <c r="E329" s="149" t="s">
        <v>48</v>
      </c>
      <c r="F329" s="384"/>
      <c r="G329" s="384"/>
      <c r="H329" s="384"/>
      <c r="I329" s="379"/>
      <c r="J329" s="416"/>
      <c r="K329" s="46" t="s">
        <v>2204</v>
      </c>
      <c r="L329" s="332" t="s">
        <v>61</v>
      </c>
      <c r="M329" s="1">
        <v>70</v>
      </c>
      <c r="N329" s="384"/>
      <c r="O329" s="384"/>
      <c r="P329" s="378"/>
      <c r="Q329" s="416"/>
      <c r="R329" s="40"/>
      <c r="S329" s="40"/>
      <c r="T329" s="361"/>
      <c r="U329" s="361"/>
      <c r="V329" s="361"/>
      <c r="W329" s="361"/>
      <c r="X329" s="3"/>
      <c r="Y329" s="214"/>
      <c r="Z329" s="214"/>
      <c r="AA329" s="214"/>
      <c r="AB329" s="214"/>
      <c r="AC329" s="214"/>
      <c r="AD329" s="214"/>
      <c r="AE329" s="214"/>
    </row>
    <row r="330" spans="1:31" s="474" customFormat="1" ht="25.5" x14ac:dyDescent="0.25">
      <c r="A330" s="381"/>
      <c r="B330" s="382"/>
      <c r="C330" s="382"/>
      <c r="D330" s="75" t="s">
        <v>2205</v>
      </c>
      <c r="E330" s="149"/>
      <c r="F330" s="384"/>
      <c r="G330" s="384"/>
      <c r="H330" s="384"/>
      <c r="I330" s="379"/>
      <c r="J330" s="416"/>
      <c r="K330" s="214"/>
      <c r="L330" s="332"/>
      <c r="M330" s="1">
        <v>0</v>
      </c>
      <c r="N330" s="384"/>
      <c r="O330" s="384"/>
      <c r="P330" s="378"/>
      <c r="Q330" s="416"/>
      <c r="R330" s="40"/>
      <c r="S330" s="40"/>
      <c r="T330" s="361"/>
      <c r="U330" s="361"/>
      <c r="V330" s="361"/>
      <c r="W330" s="361"/>
      <c r="X330" s="3"/>
      <c r="Y330" s="214"/>
      <c r="Z330" s="214"/>
      <c r="AA330" s="214"/>
      <c r="AB330" s="214"/>
      <c r="AC330" s="214"/>
      <c r="AD330" s="214"/>
      <c r="AE330" s="214"/>
    </row>
    <row r="331" spans="1:31" s="474" customFormat="1" ht="25.5" x14ac:dyDescent="0.25">
      <c r="A331" s="381"/>
      <c r="B331" s="382"/>
      <c r="C331" s="382"/>
      <c r="D331" s="75" t="s">
        <v>2206</v>
      </c>
      <c r="E331" s="149"/>
      <c r="F331" s="384"/>
      <c r="G331" s="384"/>
      <c r="H331" s="384"/>
      <c r="I331" s="379"/>
      <c r="J331" s="416"/>
      <c r="K331" s="46"/>
      <c r="L331" s="332"/>
      <c r="M331" s="1">
        <v>0</v>
      </c>
      <c r="N331" s="384"/>
      <c r="O331" s="384"/>
      <c r="P331" s="378"/>
      <c r="Q331" s="416"/>
      <c r="R331" s="40"/>
      <c r="S331" s="40"/>
      <c r="T331" s="361"/>
      <c r="U331" s="361"/>
      <c r="V331" s="361"/>
      <c r="W331" s="361"/>
      <c r="X331" s="3"/>
      <c r="Y331" s="214"/>
      <c r="Z331" s="214"/>
      <c r="AA331" s="214"/>
      <c r="AB331" s="214"/>
      <c r="AC331" s="214"/>
      <c r="AD331" s="214"/>
      <c r="AE331" s="214"/>
    </row>
    <row r="332" spans="1:31" s="474" customFormat="1" ht="25.5" x14ac:dyDescent="0.25">
      <c r="A332" s="381"/>
      <c r="B332" s="382"/>
      <c r="C332" s="382"/>
      <c r="D332" s="75" t="s">
        <v>2207</v>
      </c>
      <c r="E332" s="149"/>
      <c r="F332" s="384"/>
      <c r="G332" s="384"/>
      <c r="H332" s="384"/>
      <c r="I332" s="379"/>
      <c r="J332" s="416"/>
      <c r="K332" s="46"/>
      <c r="L332" s="332"/>
      <c r="M332" s="1">
        <v>0</v>
      </c>
      <c r="N332" s="384"/>
      <c r="O332" s="384"/>
      <c r="P332" s="378"/>
      <c r="Q332" s="416"/>
      <c r="R332" s="40"/>
      <c r="S332" s="40"/>
      <c r="T332" s="361"/>
      <c r="U332" s="361"/>
      <c r="V332" s="361"/>
      <c r="W332" s="361"/>
      <c r="X332" s="3"/>
      <c r="Y332" s="214"/>
      <c r="Z332" s="214"/>
      <c r="AA332" s="214"/>
      <c r="AB332" s="214"/>
      <c r="AC332" s="214"/>
      <c r="AD332" s="214"/>
      <c r="AE332" s="214"/>
    </row>
    <row r="333" spans="1:31" s="474" customFormat="1" ht="89.25" x14ac:dyDescent="0.25">
      <c r="A333" s="381">
        <v>89</v>
      </c>
      <c r="B333" s="382" t="s">
        <v>1650</v>
      </c>
      <c r="C333" s="383" t="s">
        <v>2208</v>
      </c>
      <c r="D333" s="368" t="s">
        <v>2209</v>
      </c>
      <c r="E333" s="149" t="s">
        <v>769</v>
      </c>
      <c r="F333" s="384" t="s">
        <v>58</v>
      </c>
      <c r="G333" s="384">
        <v>2</v>
      </c>
      <c r="H333" s="384">
        <v>3</v>
      </c>
      <c r="I333" s="379">
        <v>6</v>
      </c>
      <c r="J333" s="416" t="s">
        <v>62</v>
      </c>
      <c r="K333" s="46" t="s">
        <v>2210</v>
      </c>
      <c r="L333" s="332" t="s">
        <v>140</v>
      </c>
      <c r="M333" s="1">
        <v>40</v>
      </c>
      <c r="N333" s="384">
        <v>2</v>
      </c>
      <c r="O333" s="384">
        <v>2</v>
      </c>
      <c r="P333" s="378">
        <v>4</v>
      </c>
      <c r="Q333" s="416" t="s">
        <v>1034</v>
      </c>
      <c r="R333" s="164" t="s">
        <v>1035</v>
      </c>
      <c r="S333" s="323" t="s">
        <v>1036</v>
      </c>
      <c r="T333" s="324" t="s">
        <v>1036</v>
      </c>
      <c r="U333" s="325" t="s">
        <v>1036</v>
      </c>
      <c r="V333" s="324" t="s">
        <v>1036</v>
      </c>
      <c r="W333" s="324" t="s">
        <v>1036</v>
      </c>
      <c r="X333" s="3"/>
      <c r="Y333" s="214"/>
      <c r="Z333" s="214"/>
      <c r="AA333" s="214"/>
      <c r="AB333" s="214"/>
      <c r="AC333" s="214"/>
      <c r="AD333" s="214"/>
      <c r="AE333" s="214"/>
    </row>
    <row r="334" spans="1:31" s="474" customFormat="1" ht="102" x14ac:dyDescent="0.25">
      <c r="A334" s="381"/>
      <c r="B334" s="382"/>
      <c r="C334" s="383"/>
      <c r="D334" s="75" t="s">
        <v>2211</v>
      </c>
      <c r="E334" s="149" t="s">
        <v>36</v>
      </c>
      <c r="F334" s="384"/>
      <c r="G334" s="384"/>
      <c r="H334" s="384"/>
      <c r="I334" s="379"/>
      <c r="J334" s="416"/>
      <c r="K334" s="46" t="s">
        <v>2212</v>
      </c>
      <c r="L334" s="332" t="s">
        <v>140</v>
      </c>
      <c r="M334" s="1">
        <v>70</v>
      </c>
      <c r="N334" s="384"/>
      <c r="O334" s="384"/>
      <c r="P334" s="378"/>
      <c r="Q334" s="416"/>
      <c r="R334" s="40"/>
      <c r="S334" s="40"/>
      <c r="T334" s="361"/>
      <c r="U334" s="52"/>
      <c r="V334" s="361"/>
      <c r="W334" s="361"/>
      <c r="X334" s="3"/>
      <c r="Y334" s="214"/>
      <c r="Z334" s="214"/>
      <c r="AA334" s="214"/>
      <c r="AB334" s="214"/>
      <c r="AC334" s="214"/>
      <c r="AD334" s="214"/>
      <c r="AE334" s="214"/>
    </row>
    <row r="335" spans="1:31" s="474" customFormat="1" ht="38.25" x14ac:dyDescent="0.25">
      <c r="A335" s="381"/>
      <c r="B335" s="382"/>
      <c r="C335" s="383"/>
      <c r="D335" s="75" t="s">
        <v>2213</v>
      </c>
      <c r="E335" s="149" t="s">
        <v>100</v>
      </c>
      <c r="F335" s="384"/>
      <c r="G335" s="384"/>
      <c r="H335" s="384"/>
      <c r="I335" s="379"/>
      <c r="J335" s="416"/>
      <c r="K335" s="46"/>
      <c r="L335" s="332"/>
      <c r="M335" s="1">
        <v>0</v>
      </c>
      <c r="N335" s="384"/>
      <c r="O335" s="384"/>
      <c r="P335" s="378"/>
      <c r="Q335" s="416"/>
      <c r="R335" s="40"/>
      <c r="S335" s="40"/>
      <c r="T335" s="361"/>
      <c r="U335" s="361"/>
      <c r="V335" s="361"/>
      <c r="W335" s="361"/>
      <c r="X335" s="3"/>
      <c r="Y335" s="214"/>
      <c r="Z335" s="214"/>
      <c r="AA335" s="214"/>
      <c r="AB335" s="214"/>
      <c r="AC335" s="214"/>
      <c r="AD335" s="214"/>
      <c r="AE335" s="214"/>
    </row>
    <row r="336" spans="1:31" s="474" customFormat="1" ht="25.5" x14ac:dyDescent="0.25">
      <c r="A336" s="381"/>
      <c r="B336" s="382"/>
      <c r="C336" s="383"/>
      <c r="D336" s="75" t="s">
        <v>2214</v>
      </c>
      <c r="E336" s="149" t="s">
        <v>48</v>
      </c>
      <c r="F336" s="384"/>
      <c r="G336" s="384"/>
      <c r="H336" s="384"/>
      <c r="I336" s="379"/>
      <c r="J336" s="416"/>
      <c r="K336" s="46"/>
      <c r="L336" s="332"/>
      <c r="M336" s="1">
        <v>0</v>
      </c>
      <c r="N336" s="384"/>
      <c r="O336" s="384"/>
      <c r="P336" s="378"/>
      <c r="Q336" s="416"/>
      <c r="R336" s="40"/>
      <c r="S336" s="40"/>
      <c r="T336" s="361"/>
      <c r="U336" s="361"/>
      <c r="V336" s="361"/>
      <c r="W336" s="361"/>
      <c r="X336" s="3"/>
      <c r="Y336" s="214"/>
      <c r="Z336" s="214"/>
      <c r="AA336" s="214"/>
      <c r="AB336" s="214"/>
      <c r="AC336" s="214"/>
      <c r="AD336" s="214"/>
      <c r="AE336" s="214"/>
    </row>
    <row r="337" spans="1:31" s="474" customFormat="1" ht="25.5" x14ac:dyDescent="0.25">
      <c r="A337" s="381"/>
      <c r="B337" s="382"/>
      <c r="C337" s="383"/>
      <c r="D337" s="75" t="s">
        <v>2215</v>
      </c>
      <c r="E337" s="149"/>
      <c r="F337" s="384"/>
      <c r="G337" s="384"/>
      <c r="H337" s="384"/>
      <c r="I337" s="379"/>
      <c r="J337" s="416"/>
      <c r="K337" s="46"/>
      <c r="L337" s="332"/>
      <c r="M337" s="1">
        <v>0</v>
      </c>
      <c r="N337" s="384"/>
      <c r="O337" s="384"/>
      <c r="P337" s="378"/>
      <c r="Q337" s="416"/>
      <c r="R337" s="40"/>
      <c r="S337" s="40"/>
      <c r="T337" s="361"/>
      <c r="U337" s="361"/>
      <c r="V337" s="361"/>
      <c r="W337" s="361"/>
      <c r="X337" s="3"/>
      <c r="Y337" s="214"/>
      <c r="Z337" s="214"/>
      <c r="AA337" s="214"/>
      <c r="AB337" s="214"/>
      <c r="AC337" s="214"/>
      <c r="AD337" s="214"/>
      <c r="AE337" s="214"/>
    </row>
    <row r="338" spans="1:31" s="474" customFormat="1" ht="114.75" x14ac:dyDescent="0.25">
      <c r="A338" s="381">
        <v>90</v>
      </c>
      <c r="B338" s="382" t="s">
        <v>1696</v>
      </c>
      <c r="C338" s="380" t="s">
        <v>2216</v>
      </c>
      <c r="D338" s="49" t="s">
        <v>2217</v>
      </c>
      <c r="E338" s="149" t="s">
        <v>100</v>
      </c>
      <c r="F338" s="384" t="s">
        <v>58</v>
      </c>
      <c r="G338" s="375">
        <v>2</v>
      </c>
      <c r="H338" s="375">
        <v>1</v>
      </c>
      <c r="I338" s="379">
        <v>2</v>
      </c>
      <c r="J338" s="416" t="s">
        <v>1034</v>
      </c>
      <c r="K338" s="49" t="s">
        <v>2218</v>
      </c>
      <c r="L338" s="340" t="s">
        <v>61</v>
      </c>
      <c r="M338" s="42">
        <v>85</v>
      </c>
      <c r="N338" s="384">
        <v>1</v>
      </c>
      <c r="O338" s="384">
        <v>1</v>
      </c>
      <c r="P338" s="378">
        <v>1</v>
      </c>
      <c r="Q338" s="416" t="s">
        <v>1034</v>
      </c>
      <c r="R338" s="164" t="s">
        <v>1035</v>
      </c>
      <c r="S338" s="165" t="s">
        <v>1036</v>
      </c>
      <c r="T338" s="165" t="s">
        <v>1036</v>
      </c>
      <c r="U338" s="165" t="s">
        <v>1036</v>
      </c>
      <c r="V338" s="165" t="s">
        <v>1036</v>
      </c>
      <c r="W338" s="165" t="s">
        <v>1036</v>
      </c>
      <c r="X338" s="11"/>
      <c r="Y338" s="236"/>
      <c r="Z338" s="236"/>
      <c r="AA338" s="236"/>
      <c r="AB338" s="236"/>
      <c r="AC338" s="236"/>
      <c r="AD338" s="236"/>
      <c r="AE338" s="236"/>
    </row>
    <row r="339" spans="1:31" s="474" customFormat="1" ht="153" x14ac:dyDescent="0.25">
      <c r="A339" s="381"/>
      <c r="B339" s="382"/>
      <c r="C339" s="380"/>
      <c r="D339" s="134" t="s">
        <v>2219</v>
      </c>
      <c r="E339" s="149" t="s">
        <v>769</v>
      </c>
      <c r="F339" s="384"/>
      <c r="G339" s="375"/>
      <c r="H339" s="375"/>
      <c r="I339" s="379"/>
      <c r="J339" s="416"/>
      <c r="K339" s="135" t="s">
        <v>2220</v>
      </c>
      <c r="L339" s="332" t="s">
        <v>61</v>
      </c>
      <c r="M339" s="1">
        <v>85</v>
      </c>
      <c r="N339" s="384"/>
      <c r="O339" s="384"/>
      <c r="P339" s="378"/>
      <c r="Q339" s="416"/>
      <c r="R339" s="40"/>
      <c r="S339" s="40"/>
      <c r="T339" s="361"/>
      <c r="U339" s="361"/>
      <c r="V339" s="361"/>
      <c r="W339" s="361"/>
      <c r="X339" s="3"/>
      <c r="Y339" s="214"/>
      <c r="Z339" s="214"/>
      <c r="AA339" s="214"/>
      <c r="AB339" s="214"/>
      <c r="AC339" s="214"/>
      <c r="AD339" s="214"/>
      <c r="AE339" s="214"/>
    </row>
    <row r="340" spans="1:31" s="474" customFormat="1" ht="76.5" x14ac:dyDescent="0.25">
      <c r="A340" s="381"/>
      <c r="B340" s="382"/>
      <c r="C340" s="380"/>
      <c r="D340" s="134" t="s">
        <v>2221</v>
      </c>
      <c r="E340" s="149" t="s">
        <v>48</v>
      </c>
      <c r="F340" s="384"/>
      <c r="G340" s="375"/>
      <c r="H340" s="375"/>
      <c r="I340" s="379"/>
      <c r="J340" s="416"/>
      <c r="K340" s="135" t="s">
        <v>2222</v>
      </c>
      <c r="L340" s="332" t="s">
        <v>61</v>
      </c>
      <c r="M340" s="1">
        <v>55</v>
      </c>
      <c r="N340" s="384"/>
      <c r="O340" s="384"/>
      <c r="P340" s="378"/>
      <c r="Q340" s="416"/>
      <c r="R340" s="40"/>
      <c r="S340" s="40"/>
      <c r="T340" s="361"/>
      <c r="U340" s="361"/>
      <c r="V340" s="361"/>
      <c r="W340" s="361"/>
      <c r="X340" s="3"/>
      <c r="Y340" s="214"/>
      <c r="Z340" s="214"/>
      <c r="AA340" s="214"/>
      <c r="AB340" s="214"/>
      <c r="AC340" s="214"/>
      <c r="AD340" s="214"/>
      <c r="AE340" s="214"/>
    </row>
    <row r="341" spans="1:31" s="474" customFormat="1" ht="102" x14ac:dyDescent="0.25">
      <c r="A341" s="381">
        <v>91</v>
      </c>
      <c r="B341" s="382" t="s">
        <v>1696</v>
      </c>
      <c r="C341" s="382" t="s">
        <v>1068</v>
      </c>
      <c r="D341" s="89" t="s">
        <v>1069</v>
      </c>
      <c r="E341" s="149" t="s">
        <v>769</v>
      </c>
      <c r="F341" s="384" t="s">
        <v>58</v>
      </c>
      <c r="G341" s="415">
        <v>2</v>
      </c>
      <c r="H341" s="415">
        <v>2</v>
      </c>
      <c r="I341" s="379">
        <v>4</v>
      </c>
      <c r="J341" s="416" t="s">
        <v>1034</v>
      </c>
      <c r="K341" s="355" t="s">
        <v>2223</v>
      </c>
      <c r="L341" s="332" t="s">
        <v>61</v>
      </c>
      <c r="M341" s="1">
        <v>70</v>
      </c>
      <c r="N341" s="384">
        <v>1</v>
      </c>
      <c r="O341" s="384">
        <v>1</v>
      </c>
      <c r="P341" s="378">
        <v>1</v>
      </c>
      <c r="Q341" s="416" t="s">
        <v>1034</v>
      </c>
      <c r="R341" s="164" t="s">
        <v>1035</v>
      </c>
      <c r="S341" s="165" t="s">
        <v>1036</v>
      </c>
      <c r="T341" s="165" t="s">
        <v>1036</v>
      </c>
      <c r="U341" s="165" t="s">
        <v>1036</v>
      </c>
      <c r="V341" s="165" t="s">
        <v>1036</v>
      </c>
      <c r="W341" s="165" t="s">
        <v>1036</v>
      </c>
      <c r="X341" s="3"/>
      <c r="Y341" s="214"/>
      <c r="Z341" s="214"/>
      <c r="AA341" s="214"/>
      <c r="AB341" s="214"/>
      <c r="AC341" s="214"/>
      <c r="AD341" s="214"/>
      <c r="AE341" s="214"/>
    </row>
    <row r="342" spans="1:31" s="474" customFormat="1" ht="102" x14ac:dyDescent="0.25">
      <c r="A342" s="381"/>
      <c r="B342" s="382"/>
      <c r="C342" s="382"/>
      <c r="D342" s="3" t="s">
        <v>2224</v>
      </c>
      <c r="E342" s="149" t="s">
        <v>100</v>
      </c>
      <c r="F342" s="384"/>
      <c r="G342" s="415"/>
      <c r="H342" s="415"/>
      <c r="I342" s="379"/>
      <c r="J342" s="416"/>
      <c r="K342" s="3" t="s">
        <v>2225</v>
      </c>
      <c r="L342" s="332" t="s">
        <v>140</v>
      </c>
      <c r="M342" s="1">
        <v>70</v>
      </c>
      <c r="N342" s="384"/>
      <c r="O342" s="384"/>
      <c r="P342" s="378"/>
      <c r="Q342" s="416"/>
      <c r="R342" s="40"/>
      <c r="S342" s="40"/>
      <c r="T342" s="361"/>
      <c r="U342" s="52"/>
      <c r="V342" s="361"/>
      <c r="W342" s="361"/>
      <c r="X342" s="3"/>
      <c r="Y342" s="214"/>
      <c r="Z342" s="214"/>
      <c r="AA342" s="214"/>
      <c r="AB342" s="214"/>
      <c r="AC342" s="214"/>
      <c r="AD342" s="214"/>
      <c r="AE342" s="214"/>
    </row>
    <row r="343" spans="1:31" s="474" customFormat="1" x14ac:dyDescent="0.25">
      <c r="A343" s="381"/>
      <c r="B343" s="382"/>
      <c r="C343" s="382"/>
      <c r="D343" s="355"/>
      <c r="E343" s="149"/>
      <c r="F343" s="384"/>
      <c r="G343" s="415"/>
      <c r="H343" s="415"/>
      <c r="I343" s="379"/>
      <c r="J343" s="416"/>
      <c r="K343" s="16"/>
      <c r="L343" s="332"/>
      <c r="M343" s="1">
        <v>0</v>
      </c>
      <c r="N343" s="384"/>
      <c r="O343" s="384"/>
      <c r="P343" s="378"/>
      <c r="Q343" s="416"/>
      <c r="R343" s="40"/>
      <c r="S343" s="40"/>
      <c r="T343" s="361"/>
      <c r="U343" s="52"/>
      <c r="V343" s="361"/>
      <c r="W343" s="361"/>
      <c r="X343" s="3"/>
      <c r="Y343" s="214"/>
      <c r="Z343" s="214"/>
      <c r="AA343" s="214"/>
      <c r="AB343" s="214"/>
      <c r="AC343" s="214"/>
      <c r="AD343" s="214"/>
      <c r="AE343" s="214"/>
    </row>
    <row r="344" spans="1:31" s="474" customFormat="1" x14ac:dyDescent="0.25">
      <c r="A344" s="381"/>
      <c r="B344" s="382"/>
      <c r="C344" s="382"/>
      <c r="D344" s="51"/>
      <c r="E344" s="149"/>
      <c r="F344" s="384"/>
      <c r="G344" s="415"/>
      <c r="H344" s="415"/>
      <c r="I344" s="379"/>
      <c r="J344" s="416"/>
      <c r="K344" s="16"/>
      <c r="L344" s="332"/>
      <c r="M344" s="1">
        <v>0</v>
      </c>
      <c r="N344" s="384"/>
      <c r="O344" s="384"/>
      <c r="P344" s="378"/>
      <c r="Q344" s="416"/>
      <c r="R344" s="40"/>
      <c r="S344" s="40"/>
      <c r="T344" s="361"/>
      <c r="U344" s="361"/>
      <c r="V344" s="361"/>
      <c r="W344" s="361"/>
      <c r="X344" s="3"/>
      <c r="Y344" s="214"/>
      <c r="Z344" s="214"/>
      <c r="AA344" s="214"/>
      <c r="AB344" s="214"/>
      <c r="AC344" s="214"/>
      <c r="AD344" s="214"/>
      <c r="AE344" s="214"/>
    </row>
    <row r="345" spans="1:31" s="474" customFormat="1" x14ac:dyDescent="0.25">
      <c r="A345" s="381"/>
      <c r="B345" s="382"/>
      <c r="C345" s="382"/>
      <c r="D345" s="51"/>
      <c r="E345" s="149"/>
      <c r="F345" s="384"/>
      <c r="G345" s="415"/>
      <c r="H345" s="415"/>
      <c r="I345" s="379"/>
      <c r="J345" s="416"/>
      <c r="K345" s="16"/>
      <c r="L345" s="332"/>
      <c r="M345" s="1">
        <v>0</v>
      </c>
      <c r="N345" s="384"/>
      <c r="O345" s="384"/>
      <c r="P345" s="378"/>
      <c r="Q345" s="416"/>
      <c r="R345" s="40"/>
      <c r="S345" s="40"/>
      <c r="T345" s="361"/>
      <c r="U345" s="361"/>
      <c r="V345" s="361"/>
      <c r="W345" s="361"/>
      <c r="X345" s="3"/>
      <c r="Y345" s="214"/>
      <c r="Z345" s="214"/>
      <c r="AA345" s="214"/>
      <c r="AB345" s="214"/>
      <c r="AC345" s="214"/>
      <c r="AD345" s="214"/>
      <c r="AE345" s="214"/>
    </row>
    <row r="346" spans="1:31" s="474" customFormat="1" ht="89.25" x14ac:dyDescent="0.25">
      <c r="A346" s="381">
        <v>92</v>
      </c>
      <c r="B346" s="382" t="s">
        <v>1696</v>
      </c>
      <c r="C346" s="415" t="s">
        <v>2226</v>
      </c>
      <c r="D346" s="355" t="s">
        <v>2227</v>
      </c>
      <c r="E346" s="149" t="s">
        <v>100</v>
      </c>
      <c r="F346" s="384" t="s">
        <v>58</v>
      </c>
      <c r="G346" s="375">
        <v>1</v>
      </c>
      <c r="H346" s="375">
        <v>2</v>
      </c>
      <c r="I346" s="379">
        <v>2</v>
      </c>
      <c r="J346" s="416" t="s">
        <v>1034</v>
      </c>
      <c r="K346" s="287" t="s">
        <v>2228</v>
      </c>
      <c r="L346" s="332" t="s">
        <v>61</v>
      </c>
      <c r="M346" s="1">
        <v>55</v>
      </c>
      <c r="N346" s="384">
        <v>1</v>
      </c>
      <c r="O346" s="384">
        <v>2</v>
      </c>
      <c r="P346" s="378">
        <v>2</v>
      </c>
      <c r="Q346" s="416" t="s">
        <v>1034</v>
      </c>
      <c r="R346" s="164" t="s">
        <v>1035</v>
      </c>
      <c r="S346" s="165" t="s">
        <v>1036</v>
      </c>
      <c r="T346" s="165" t="s">
        <v>1036</v>
      </c>
      <c r="U346" s="165" t="s">
        <v>1036</v>
      </c>
      <c r="V346" s="165" t="s">
        <v>1036</v>
      </c>
      <c r="W346" s="165" t="s">
        <v>1036</v>
      </c>
      <c r="X346" s="3"/>
      <c r="Y346" s="214"/>
      <c r="Z346" s="214"/>
      <c r="AA346" s="214"/>
      <c r="AB346" s="214"/>
      <c r="AC346" s="214"/>
      <c r="AD346" s="214"/>
      <c r="AE346" s="214"/>
    </row>
    <row r="347" spans="1:31" s="474" customFormat="1" ht="25.5" x14ac:dyDescent="0.25">
      <c r="A347" s="381"/>
      <c r="B347" s="382"/>
      <c r="C347" s="415"/>
      <c r="D347" s="89" t="s">
        <v>138</v>
      </c>
      <c r="E347" s="149" t="s">
        <v>100</v>
      </c>
      <c r="F347" s="384"/>
      <c r="G347" s="375"/>
      <c r="H347" s="375"/>
      <c r="I347" s="379"/>
      <c r="J347" s="416"/>
      <c r="K347" s="90"/>
      <c r="L347" s="332"/>
      <c r="M347" s="1">
        <v>0</v>
      </c>
      <c r="N347" s="384"/>
      <c r="O347" s="384"/>
      <c r="P347" s="378"/>
      <c r="Q347" s="416"/>
      <c r="R347" s="40"/>
      <c r="S347" s="40"/>
      <c r="T347" s="361"/>
      <c r="U347" s="361"/>
      <c r="V347" s="361"/>
      <c r="W347" s="361"/>
      <c r="X347" s="3"/>
      <c r="Y347" s="214"/>
      <c r="Z347" s="214"/>
      <c r="AA347" s="214"/>
      <c r="AB347" s="214"/>
      <c r="AC347" s="214"/>
      <c r="AD347" s="214"/>
      <c r="AE347" s="214"/>
    </row>
    <row r="348" spans="1:31" s="474" customFormat="1" ht="127.5" x14ac:dyDescent="0.25">
      <c r="A348" s="381">
        <v>93</v>
      </c>
      <c r="B348" s="382" t="s">
        <v>1696</v>
      </c>
      <c r="C348" s="415" t="s">
        <v>1369</v>
      </c>
      <c r="D348" s="49" t="s">
        <v>2229</v>
      </c>
      <c r="E348" s="149" t="s">
        <v>48</v>
      </c>
      <c r="F348" s="384" t="s">
        <v>58</v>
      </c>
      <c r="G348" s="375">
        <v>1</v>
      </c>
      <c r="H348" s="375">
        <v>2</v>
      </c>
      <c r="I348" s="379">
        <v>2</v>
      </c>
      <c r="J348" s="416" t="s">
        <v>1034</v>
      </c>
      <c r="K348" s="135" t="s">
        <v>2230</v>
      </c>
      <c r="L348" s="332" t="s">
        <v>61</v>
      </c>
      <c r="M348" s="1">
        <v>85</v>
      </c>
      <c r="N348" s="384">
        <v>1</v>
      </c>
      <c r="O348" s="384">
        <v>1</v>
      </c>
      <c r="P348" s="378">
        <v>1</v>
      </c>
      <c r="Q348" s="416" t="s">
        <v>1034</v>
      </c>
      <c r="R348" s="164" t="s">
        <v>1035</v>
      </c>
      <c r="S348" s="165" t="s">
        <v>1036</v>
      </c>
      <c r="T348" s="165" t="s">
        <v>1036</v>
      </c>
      <c r="U348" s="165" t="s">
        <v>1036</v>
      </c>
      <c r="V348" s="165" t="s">
        <v>1036</v>
      </c>
      <c r="W348" s="165" t="s">
        <v>1036</v>
      </c>
      <c r="X348" s="3"/>
      <c r="Y348" s="214"/>
      <c r="Z348" s="214"/>
      <c r="AA348" s="214"/>
      <c r="AB348" s="214"/>
      <c r="AC348" s="214"/>
      <c r="AD348" s="214"/>
      <c r="AE348" s="214"/>
    </row>
    <row r="349" spans="1:31" s="474" customFormat="1" ht="63.75" x14ac:dyDescent="0.25">
      <c r="A349" s="381"/>
      <c r="B349" s="382"/>
      <c r="C349" s="415"/>
      <c r="D349" s="49" t="s">
        <v>2231</v>
      </c>
      <c r="E349" s="149" t="s">
        <v>769</v>
      </c>
      <c r="F349" s="384"/>
      <c r="G349" s="375"/>
      <c r="H349" s="375"/>
      <c r="I349" s="379"/>
      <c r="J349" s="416"/>
      <c r="K349" s="49" t="s">
        <v>2232</v>
      </c>
      <c r="L349" s="332" t="s">
        <v>140</v>
      </c>
      <c r="M349" s="1">
        <v>85</v>
      </c>
      <c r="N349" s="384"/>
      <c r="O349" s="384"/>
      <c r="P349" s="378"/>
      <c r="Q349" s="416"/>
      <c r="R349" s="40"/>
      <c r="S349" s="76"/>
      <c r="T349" s="77"/>
      <c r="U349" s="78"/>
      <c r="V349" s="77"/>
      <c r="W349" s="76"/>
      <c r="X349" s="3"/>
      <c r="Y349" s="214"/>
      <c r="Z349" s="214"/>
      <c r="AA349" s="214"/>
      <c r="AB349" s="214"/>
      <c r="AC349" s="214"/>
      <c r="AD349" s="214"/>
      <c r="AE349" s="214"/>
    </row>
    <row r="350" spans="1:31" s="474" customFormat="1" ht="153" x14ac:dyDescent="0.25">
      <c r="A350" s="381"/>
      <c r="B350" s="382"/>
      <c r="C350" s="415"/>
      <c r="D350" s="134" t="s">
        <v>2233</v>
      </c>
      <c r="E350" s="149" t="s">
        <v>100</v>
      </c>
      <c r="F350" s="384"/>
      <c r="G350" s="375"/>
      <c r="H350" s="375"/>
      <c r="I350" s="379"/>
      <c r="J350" s="416"/>
      <c r="K350" s="135" t="s">
        <v>2234</v>
      </c>
      <c r="L350" s="332" t="s">
        <v>61</v>
      </c>
      <c r="M350" s="79">
        <v>85</v>
      </c>
      <c r="N350" s="384"/>
      <c r="O350" s="384"/>
      <c r="P350" s="378"/>
      <c r="Q350" s="416"/>
      <c r="R350" s="40"/>
      <c r="S350" s="40"/>
      <c r="T350" s="361"/>
      <c r="U350" s="361"/>
      <c r="V350" s="361"/>
      <c r="W350" s="361"/>
      <c r="X350" s="3"/>
      <c r="Y350" s="214"/>
      <c r="Z350" s="214"/>
      <c r="AA350" s="214"/>
      <c r="AB350" s="214"/>
      <c r="AC350" s="214"/>
      <c r="AD350" s="214"/>
      <c r="AE350" s="214"/>
    </row>
    <row r="351" spans="1:31" s="474" customFormat="1" ht="25.5" x14ac:dyDescent="0.25">
      <c r="A351" s="381"/>
      <c r="B351" s="382"/>
      <c r="C351" s="415"/>
      <c r="D351" s="134" t="s">
        <v>2235</v>
      </c>
      <c r="E351" s="149" t="s">
        <v>100</v>
      </c>
      <c r="F351" s="384"/>
      <c r="G351" s="375"/>
      <c r="H351" s="375"/>
      <c r="I351" s="379"/>
      <c r="J351" s="416"/>
      <c r="K351" s="16"/>
      <c r="L351" s="332"/>
      <c r="M351" s="1">
        <v>0</v>
      </c>
      <c r="N351" s="384"/>
      <c r="O351" s="384"/>
      <c r="P351" s="378"/>
      <c r="Q351" s="416"/>
      <c r="R351" s="40"/>
      <c r="S351" s="40"/>
      <c r="T351" s="361"/>
      <c r="U351" s="361"/>
      <c r="V351" s="361"/>
      <c r="W351" s="361"/>
      <c r="X351" s="3"/>
      <c r="Y351" s="214"/>
      <c r="Z351" s="214"/>
      <c r="AA351" s="214"/>
      <c r="AB351" s="214"/>
      <c r="AC351" s="214"/>
      <c r="AD351" s="214"/>
      <c r="AE351" s="214"/>
    </row>
    <row r="352" spans="1:31" s="474" customFormat="1" ht="114.75" x14ac:dyDescent="0.25">
      <c r="A352" s="381">
        <v>94</v>
      </c>
      <c r="B352" s="382" t="s">
        <v>1696</v>
      </c>
      <c r="C352" s="384" t="s">
        <v>2236</v>
      </c>
      <c r="D352" s="2" t="s">
        <v>228</v>
      </c>
      <c r="E352" s="149" t="s">
        <v>100</v>
      </c>
      <c r="F352" s="384" t="s">
        <v>58</v>
      </c>
      <c r="G352" s="375">
        <v>2</v>
      </c>
      <c r="H352" s="375">
        <v>3</v>
      </c>
      <c r="I352" s="379">
        <v>6</v>
      </c>
      <c r="J352" s="416" t="s">
        <v>62</v>
      </c>
      <c r="K352" s="286" t="s">
        <v>2237</v>
      </c>
      <c r="L352" s="332" t="s">
        <v>140</v>
      </c>
      <c r="M352" s="1">
        <v>70</v>
      </c>
      <c r="N352" s="384">
        <v>2</v>
      </c>
      <c r="O352" s="384">
        <v>2</v>
      </c>
      <c r="P352" s="378">
        <v>4</v>
      </c>
      <c r="Q352" s="416" t="s">
        <v>1034</v>
      </c>
      <c r="R352" s="164" t="s">
        <v>1035</v>
      </c>
      <c r="S352" s="165" t="s">
        <v>1036</v>
      </c>
      <c r="T352" s="165" t="s">
        <v>1036</v>
      </c>
      <c r="U352" s="165" t="s">
        <v>1036</v>
      </c>
      <c r="V352" s="165" t="s">
        <v>1036</v>
      </c>
      <c r="W352" s="165" t="s">
        <v>1036</v>
      </c>
      <c r="X352" s="3"/>
      <c r="Y352" s="214"/>
      <c r="Z352" s="214"/>
      <c r="AA352" s="214"/>
      <c r="AB352" s="214"/>
      <c r="AC352" s="214"/>
      <c r="AD352" s="214"/>
      <c r="AE352" s="214"/>
    </row>
    <row r="353" spans="1:31" s="474" customFormat="1" ht="38.25" x14ac:dyDescent="0.25">
      <c r="A353" s="381"/>
      <c r="B353" s="382"/>
      <c r="C353" s="384"/>
      <c r="D353" s="2" t="s">
        <v>236</v>
      </c>
      <c r="E353" s="149" t="s">
        <v>48</v>
      </c>
      <c r="F353" s="384"/>
      <c r="G353" s="375"/>
      <c r="H353" s="375"/>
      <c r="I353" s="379"/>
      <c r="J353" s="416"/>
      <c r="K353" s="51"/>
      <c r="L353" s="332"/>
      <c r="M353" s="1">
        <v>0</v>
      </c>
      <c r="N353" s="384"/>
      <c r="O353" s="384"/>
      <c r="P353" s="378"/>
      <c r="Q353" s="416"/>
      <c r="R353" s="40"/>
      <c r="S353" s="40"/>
      <c r="T353" s="361"/>
      <c r="U353" s="361"/>
      <c r="V353" s="361"/>
      <c r="W353" s="361"/>
      <c r="X353" s="3"/>
      <c r="Y353" s="214"/>
      <c r="Z353" s="214"/>
      <c r="AA353" s="214"/>
      <c r="AB353" s="214"/>
      <c r="AC353" s="214"/>
      <c r="AD353" s="214"/>
      <c r="AE353" s="214"/>
    </row>
    <row r="354" spans="1:31" s="474" customFormat="1" ht="127.5" x14ac:dyDescent="0.25">
      <c r="A354" s="381">
        <v>95</v>
      </c>
      <c r="B354" s="382" t="s">
        <v>1716</v>
      </c>
      <c r="C354" s="383" t="s">
        <v>2238</v>
      </c>
      <c r="D354" s="368" t="s">
        <v>2239</v>
      </c>
      <c r="E354" s="149" t="s">
        <v>48</v>
      </c>
      <c r="F354" s="384" t="s">
        <v>58</v>
      </c>
      <c r="G354" s="384">
        <v>5</v>
      </c>
      <c r="H354" s="384">
        <v>2</v>
      </c>
      <c r="I354" s="379">
        <v>10</v>
      </c>
      <c r="J354" s="416" t="s">
        <v>59</v>
      </c>
      <c r="K354" s="11" t="s">
        <v>2240</v>
      </c>
      <c r="L354" s="340" t="s">
        <v>140</v>
      </c>
      <c r="M354" s="42">
        <v>85</v>
      </c>
      <c r="N354" s="384">
        <v>3</v>
      </c>
      <c r="O354" s="384">
        <v>1</v>
      </c>
      <c r="P354" s="378">
        <v>3</v>
      </c>
      <c r="Q354" s="416" t="s">
        <v>1034</v>
      </c>
      <c r="R354" s="164" t="s">
        <v>1035</v>
      </c>
      <c r="S354" s="150" t="s">
        <v>1036</v>
      </c>
      <c r="T354" s="150" t="s">
        <v>1036</v>
      </c>
      <c r="U354" s="153" t="s">
        <v>1036</v>
      </c>
      <c r="V354" s="154" t="s">
        <v>1036</v>
      </c>
      <c r="W354" s="100" t="s">
        <v>1036</v>
      </c>
      <c r="X354" s="11"/>
      <c r="Y354" s="236"/>
      <c r="Z354" s="236"/>
      <c r="AA354" s="236"/>
      <c r="AB354" s="236"/>
      <c r="AC354" s="236"/>
      <c r="AD354" s="236"/>
      <c r="AE354" s="236"/>
    </row>
    <row r="355" spans="1:31" s="474" customFormat="1" ht="102" x14ac:dyDescent="0.25">
      <c r="A355" s="381"/>
      <c r="B355" s="382"/>
      <c r="C355" s="383"/>
      <c r="D355" s="368" t="s">
        <v>1795</v>
      </c>
      <c r="E355" s="149" t="s">
        <v>100</v>
      </c>
      <c r="F355" s="384"/>
      <c r="G355" s="384"/>
      <c r="H355" s="384"/>
      <c r="I355" s="379"/>
      <c r="J355" s="416"/>
      <c r="K355" s="46" t="s">
        <v>2241</v>
      </c>
      <c r="L355" s="332" t="s">
        <v>61</v>
      </c>
      <c r="M355" s="1">
        <v>85</v>
      </c>
      <c r="N355" s="384"/>
      <c r="O355" s="384"/>
      <c r="P355" s="378"/>
      <c r="Q355" s="416"/>
      <c r="R355" s="40"/>
      <c r="S355" s="40"/>
      <c r="T355" s="361"/>
      <c r="U355" s="361"/>
      <c r="V355" s="361"/>
      <c r="W355" s="361"/>
      <c r="X355" s="3"/>
      <c r="Y355" s="214"/>
      <c r="Z355" s="214"/>
      <c r="AA355" s="214"/>
      <c r="AB355" s="214"/>
      <c r="AC355" s="214"/>
      <c r="AD355" s="214"/>
      <c r="AE355" s="214"/>
    </row>
    <row r="356" spans="1:31" s="474" customFormat="1" ht="38.25" x14ac:dyDescent="0.25">
      <c r="A356" s="381"/>
      <c r="B356" s="382"/>
      <c r="C356" s="383"/>
      <c r="D356" s="89" t="s">
        <v>1801</v>
      </c>
      <c r="E356" s="149"/>
      <c r="F356" s="384"/>
      <c r="G356" s="384"/>
      <c r="H356" s="384"/>
      <c r="I356" s="379"/>
      <c r="J356" s="416"/>
      <c r="K356" s="16"/>
      <c r="L356" s="332"/>
      <c r="M356" s="1">
        <v>0</v>
      </c>
      <c r="N356" s="384"/>
      <c r="O356" s="384"/>
      <c r="P356" s="378"/>
      <c r="Q356" s="416"/>
      <c r="R356" s="40"/>
      <c r="S356" s="40"/>
      <c r="T356" s="361"/>
      <c r="U356" s="361"/>
      <c r="V356" s="361"/>
      <c r="W356" s="361"/>
      <c r="X356" s="3"/>
      <c r="Y356" s="214"/>
      <c r="Z356" s="214"/>
      <c r="AA356" s="214"/>
      <c r="AB356" s="214"/>
      <c r="AC356" s="214"/>
      <c r="AD356" s="214"/>
      <c r="AE356" s="214"/>
    </row>
    <row r="357" spans="1:31" s="474" customFormat="1" ht="89.25" x14ac:dyDescent="0.25">
      <c r="A357" s="381">
        <v>96</v>
      </c>
      <c r="B357" s="382" t="s">
        <v>1716</v>
      </c>
      <c r="C357" s="383" t="s">
        <v>2242</v>
      </c>
      <c r="D357" s="89" t="s">
        <v>2243</v>
      </c>
      <c r="E357" s="149" t="s">
        <v>100</v>
      </c>
      <c r="F357" s="384" t="s">
        <v>58</v>
      </c>
      <c r="G357" s="384">
        <v>4</v>
      </c>
      <c r="H357" s="384">
        <v>3</v>
      </c>
      <c r="I357" s="379">
        <v>12</v>
      </c>
      <c r="J357" s="416" t="s">
        <v>59</v>
      </c>
      <c r="K357" s="278" t="s">
        <v>2244</v>
      </c>
      <c r="L357" s="332" t="s">
        <v>140</v>
      </c>
      <c r="M357" s="1">
        <v>85</v>
      </c>
      <c r="N357" s="384">
        <v>2</v>
      </c>
      <c r="O357" s="384">
        <v>1</v>
      </c>
      <c r="P357" s="378">
        <v>2</v>
      </c>
      <c r="Q357" s="416" t="s">
        <v>1034</v>
      </c>
      <c r="R357" s="164" t="s">
        <v>1035</v>
      </c>
      <c r="S357" s="150" t="s">
        <v>1036</v>
      </c>
      <c r="T357" s="150" t="s">
        <v>1036</v>
      </c>
      <c r="U357" s="153" t="s">
        <v>1036</v>
      </c>
      <c r="V357" s="154" t="s">
        <v>1036</v>
      </c>
      <c r="W357" s="100" t="s">
        <v>1036</v>
      </c>
      <c r="X357" s="3"/>
      <c r="Y357" s="214"/>
      <c r="Z357" s="214"/>
      <c r="AA357" s="214"/>
      <c r="AB357" s="214"/>
      <c r="AC357" s="214"/>
      <c r="AD357" s="214"/>
      <c r="AE357" s="214"/>
    </row>
    <row r="358" spans="1:31" s="474" customFormat="1" ht="89.25" x14ac:dyDescent="0.25">
      <c r="A358" s="381"/>
      <c r="B358" s="382"/>
      <c r="C358" s="383"/>
      <c r="D358" s="40" t="s">
        <v>2245</v>
      </c>
      <c r="E358" s="149" t="s">
        <v>769</v>
      </c>
      <c r="F358" s="384"/>
      <c r="G358" s="384"/>
      <c r="H358" s="384"/>
      <c r="I358" s="379"/>
      <c r="J358" s="416"/>
      <c r="K358" s="278" t="s">
        <v>2246</v>
      </c>
      <c r="L358" s="332" t="s">
        <v>61</v>
      </c>
      <c r="M358" s="1">
        <v>85</v>
      </c>
      <c r="N358" s="384"/>
      <c r="O358" s="384"/>
      <c r="P358" s="378"/>
      <c r="Q358" s="416"/>
      <c r="R358" s="40"/>
      <c r="S358" s="40"/>
      <c r="T358" s="361"/>
      <c r="U358" s="52"/>
      <c r="V358" s="361"/>
      <c r="W358" s="361"/>
      <c r="X358" s="3"/>
      <c r="Y358" s="214"/>
      <c r="Z358" s="214"/>
      <c r="AA358" s="214"/>
      <c r="AB358" s="214"/>
      <c r="AC358" s="214"/>
      <c r="AD358" s="214"/>
      <c r="AE358" s="214"/>
    </row>
    <row r="359" spans="1:31" s="474" customFormat="1" ht="140.25" x14ac:dyDescent="0.25">
      <c r="A359" s="381"/>
      <c r="B359" s="382"/>
      <c r="C359" s="383"/>
      <c r="D359" s="40" t="s">
        <v>2247</v>
      </c>
      <c r="E359" s="149" t="s">
        <v>48</v>
      </c>
      <c r="F359" s="384"/>
      <c r="G359" s="384"/>
      <c r="H359" s="384"/>
      <c r="I359" s="379"/>
      <c r="J359" s="416"/>
      <c r="K359" s="7" t="s">
        <v>2248</v>
      </c>
      <c r="L359" s="332" t="s">
        <v>61</v>
      </c>
      <c r="M359" s="1">
        <v>85</v>
      </c>
      <c r="N359" s="384"/>
      <c r="O359" s="384"/>
      <c r="P359" s="378"/>
      <c r="Q359" s="416"/>
      <c r="R359" s="40"/>
      <c r="S359" s="40"/>
      <c r="T359" s="361"/>
      <c r="U359" s="52"/>
      <c r="V359" s="361"/>
      <c r="W359" s="361"/>
      <c r="X359" s="3"/>
      <c r="Y359" s="214"/>
      <c r="Z359" s="214"/>
      <c r="AA359" s="214"/>
      <c r="AB359" s="214"/>
      <c r="AC359" s="214"/>
      <c r="AD359" s="214"/>
      <c r="AE359" s="214"/>
    </row>
    <row r="360" spans="1:31" s="474" customFormat="1" ht="89.25" x14ac:dyDescent="0.25">
      <c r="A360" s="381"/>
      <c r="B360" s="382"/>
      <c r="C360" s="383"/>
      <c r="D360" s="3" t="s">
        <v>2249</v>
      </c>
      <c r="E360" s="149"/>
      <c r="F360" s="384"/>
      <c r="G360" s="384"/>
      <c r="H360" s="384"/>
      <c r="I360" s="379"/>
      <c r="J360" s="416"/>
      <c r="K360" s="46" t="s">
        <v>2250</v>
      </c>
      <c r="L360" s="332" t="s">
        <v>140</v>
      </c>
      <c r="M360" s="1">
        <v>85</v>
      </c>
      <c r="N360" s="384"/>
      <c r="O360" s="384"/>
      <c r="P360" s="378"/>
      <c r="Q360" s="416"/>
      <c r="R360" s="40"/>
      <c r="S360" s="40"/>
      <c r="T360" s="361"/>
      <c r="U360" s="361"/>
      <c r="V360" s="361"/>
      <c r="W360" s="361"/>
      <c r="X360" s="3"/>
      <c r="Y360" s="214"/>
      <c r="Z360" s="214"/>
      <c r="AA360" s="214"/>
      <c r="AB360" s="214"/>
      <c r="AC360" s="214"/>
      <c r="AD360" s="214"/>
      <c r="AE360" s="214"/>
    </row>
    <row r="361" spans="1:31" s="474" customFormat="1" ht="63.75" x14ac:dyDescent="0.25">
      <c r="A361" s="381"/>
      <c r="B361" s="382"/>
      <c r="C361" s="383"/>
      <c r="D361" s="3" t="s">
        <v>2251</v>
      </c>
      <c r="E361" s="149"/>
      <c r="F361" s="384"/>
      <c r="G361" s="384"/>
      <c r="H361" s="384"/>
      <c r="I361" s="379"/>
      <c r="J361" s="416"/>
      <c r="K361" s="16"/>
      <c r="L361" s="332"/>
      <c r="M361" s="1">
        <v>0</v>
      </c>
      <c r="N361" s="384"/>
      <c r="O361" s="384"/>
      <c r="P361" s="378"/>
      <c r="Q361" s="416"/>
      <c r="R361" s="40"/>
      <c r="S361" s="40"/>
      <c r="T361" s="361"/>
      <c r="U361" s="361"/>
      <c r="V361" s="361"/>
      <c r="W361" s="361"/>
      <c r="X361" s="3"/>
      <c r="Y361" s="214"/>
      <c r="Z361" s="214"/>
      <c r="AA361" s="214"/>
      <c r="AB361" s="214"/>
      <c r="AC361" s="214"/>
      <c r="AD361" s="214"/>
      <c r="AE361" s="214"/>
    </row>
    <row r="362" spans="1:31" s="474" customFormat="1" ht="102" x14ac:dyDescent="0.25">
      <c r="A362" s="381">
        <v>97</v>
      </c>
      <c r="B362" s="382" t="s">
        <v>1716</v>
      </c>
      <c r="C362" s="383" t="s">
        <v>2252</v>
      </c>
      <c r="D362" s="75" t="s">
        <v>2253</v>
      </c>
      <c r="E362" s="149" t="s">
        <v>100</v>
      </c>
      <c r="F362" s="384" t="s">
        <v>58</v>
      </c>
      <c r="G362" s="384">
        <v>2</v>
      </c>
      <c r="H362" s="384">
        <v>3</v>
      </c>
      <c r="I362" s="379">
        <v>6</v>
      </c>
      <c r="J362" s="416" t="s">
        <v>62</v>
      </c>
      <c r="K362" s="27" t="s">
        <v>2254</v>
      </c>
      <c r="L362" s="332" t="s">
        <v>61</v>
      </c>
      <c r="M362" s="1">
        <v>85</v>
      </c>
      <c r="N362" s="384">
        <v>1</v>
      </c>
      <c r="O362" s="384">
        <v>1</v>
      </c>
      <c r="P362" s="378">
        <v>1</v>
      </c>
      <c r="Q362" s="416" t="s">
        <v>1034</v>
      </c>
      <c r="R362" s="164" t="s">
        <v>1035</v>
      </c>
      <c r="S362" s="150" t="s">
        <v>1036</v>
      </c>
      <c r="T362" s="150" t="s">
        <v>1036</v>
      </c>
      <c r="U362" s="153" t="s">
        <v>1036</v>
      </c>
      <c r="V362" s="154" t="s">
        <v>1036</v>
      </c>
      <c r="W362" s="100" t="s">
        <v>1036</v>
      </c>
      <c r="X362" s="3"/>
      <c r="Y362" s="214"/>
      <c r="Z362" s="214"/>
      <c r="AA362" s="214"/>
      <c r="AB362" s="214"/>
      <c r="AC362" s="214"/>
      <c r="AD362" s="214"/>
      <c r="AE362" s="214"/>
    </row>
    <row r="363" spans="1:31" s="474" customFormat="1" ht="76.5" x14ac:dyDescent="0.25">
      <c r="A363" s="381"/>
      <c r="B363" s="382"/>
      <c r="C363" s="383"/>
      <c r="D363" s="368" t="s">
        <v>2255</v>
      </c>
      <c r="E363" s="149" t="s">
        <v>769</v>
      </c>
      <c r="F363" s="384"/>
      <c r="G363" s="384"/>
      <c r="H363" s="384"/>
      <c r="I363" s="379"/>
      <c r="J363" s="416"/>
      <c r="K363" s="279" t="s">
        <v>2256</v>
      </c>
      <c r="L363" s="332" t="s">
        <v>61</v>
      </c>
      <c r="M363" s="1">
        <v>85</v>
      </c>
      <c r="N363" s="384"/>
      <c r="O363" s="384"/>
      <c r="P363" s="378"/>
      <c r="Q363" s="416"/>
      <c r="R363" s="40"/>
      <c r="S363" s="40"/>
      <c r="T363" s="361"/>
      <c r="U363" s="361"/>
      <c r="V363" s="361"/>
      <c r="W363" s="361"/>
      <c r="X363" s="3"/>
      <c r="Y363" s="214"/>
      <c r="Z363" s="214"/>
      <c r="AA363" s="214"/>
      <c r="AB363" s="214"/>
      <c r="AC363" s="214"/>
      <c r="AD363" s="214"/>
      <c r="AE363" s="214"/>
    </row>
    <row r="364" spans="1:31" s="474" customFormat="1" ht="51" x14ac:dyDescent="0.25">
      <c r="A364" s="381"/>
      <c r="B364" s="382"/>
      <c r="C364" s="383"/>
      <c r="D364" s="75" t="s">
        <v>2257</v>
      </c>
      <c r="E364" s="149"/>
      <c r="F364" s="384"/>
      <c r="G364" s="384"/>
      <c r="H364" s="384"/>
      <c r="I364" s="379"/>
      <c r="J364" s="416"/>
      <c r="K364" s="16"/>
      <c r="L364" s="332"/>
      <c r="M364" s="1">
        <v>0</v>
      </c>
      <c r="N364" s="384"/>
      <c r="O364" s="384"/>
      <c r="P364" s="378"/>
      <c r="Q364" s="416"/>
      <c r="R364" s="40"/>
      <c r="S364" s="40"/>
      <c r="T364" s="361"/>
      <c r="U364" s="361"/>
      <c r="V364" s="361"/>
      <c r="W364" s="361"/>
      <c r="X364" s="3"/>
      <c r="Y364" s="214"/>
      <c r="Z364" s="214"/>
      <c r="AA364" s="214"/>
      <c r="AB364" s="214"/>
      <c r="AC364" s="214"/>
      <c r="AD364" s="214"/>
      <c r="AE364" s="214"/>
    </row>
    <row r="365" spans="1:31" s="474" customFormat="1" ht="127.5" x14ac:dyDescent="0.25">
      <c r="A365" s="381">
        <v>98</v>
      </c>
      <c r="B365" s="382" t="s">
        <v>1716</v>
      </c>
      <c r="C365" s="383" t="s">
        <v>2258</v>
      </c>
      <c r="D365" s="368" t="s">
        <v>213</v>
      </c>
      <c r="E365" s="149" t="s">
        <v>36</v>
      </c>
      <c r="F365" s="384" t="s">
        <v>58</v>
      </c>
      <c r="G365" s="384">
        <v>2</v>
      </c>
      <c r="H365" s="384">
        <v>3</v>
      </c>
      <c r="I365" s="379">
        <v>6</v>
      </c>
      <c r="J365" s="416" t="s">
        <v>62</v>
      </c>
      <c r="K365" s="46" t="s">
        <v>2259</v>
      </c>
      <c r="L365" s="332" t="s">
        <v>61</v>
      </c>
      <c r="M365" s="1">
        <v>85</v>
      </c>
      <c r="N365" s="384">
        <v>1</v>
      </c>
      <c r="O365" s="384">
        <v>2</v>
      </c>
      <c r="P365" s="378">
        <v>2</v>
      </c>
      <c r="Q365" s="416" t="s">
        <v>1034</v>
      </c>
      <c r="R365" s="164" t="s">
        <v>1035</v>
      </c>
      <c r="S365" s="150" t="s">
        <v>1036</v>
      </c>
      <c r="T365" s="150" t="s">
        <v>1036</v>
      </c>
      <c r="U365" s="153" t="s">
        <v>1036</v>
      </c>
      <c r="V365" s="154" t="s">
        <v>1036</v>
      </c>
      <c r="W365" s="100" t="s">
        <v>1036</v>
      </c>
      <c r="X365" s="3"/>
      <c r="Y365" s="214"/>
      <c r="Z365" s="214"/>
      <c r="AA365" s="214"/>
      <c r="AB365" s="214"/>
      <c r="AC365" s="214"/>
      <c r="AD365" s="214"/>
      <c r="AE365" s="214"/>
    </row>
    <row r="366" spans="1:31" s="474" customFormat="1" ht="114.75" x14ac:dyDescent="0.25">
      <c r="A366" s="381"/>
      <c r="B366" s="382"/>
      <c r="C366" s="383"/>
      <c r="D366" s="75" t="s">
        <v>2260</v>
      </c>
      <c r="E366" s="149" t="s">
        <v>48</v>
      </c>
      <c r="F366" s="384"/>
      <c r="G366" s="384"/>
      <c r="H366" s="384"/>
      <c r="I366" s="379"/>
      <c r="J366" s="416"/>
      <c r="K366" s="46" t="s">
        <v>2261</v>
      </c>
      <c r="L366" s="332" t="s">
        <v>61</v>
      </c>
      <c r="M366" s="1">
        <v>85</v>
      </c>
      <c r="N366" s="384"/>
      <c r="O366" s="384"/>
      <c r="P366" s="378"/>
      <c r="Q366" s="416"/>
      <c r="R366" s="40"/>
      <c r="S366" s="276"/>
      <c r="T366" s="276"/>
      <c r="U366" s="277"/>
      <c r="V366" s="276"/>
      <c r="W366" s="276"/>
      <c r="X366" s="3"/>
      <c r="Y366" s="214"/>
      <c r="Z366" s="214"/>
      <c r="AA366" s="214"/>
      <c r="AB366" s="214"/>
      <c r="AC366" s="214"/>
      <c r="AD366" s="214"/>
      <c r="AE366" s="214"/>
    </row>
    <row r="367" spans="1:31" s="474" customFormat="1" ht="102" x14ac:dyDescent="0.25">
      <c r="A367" s="381"/>
      <c r="B367" s="382"/>
      <c r="C367" s="383"/>
      <c r="D367" s="75" t="s">
        <v>2262</v>
      </c>
      <c r="E367" s="149"/>
      <c r="F367" s="384"/>
      <c r="G367" s="384"/>
      <c r="H367" s="384"/>
      <c r="I367" s="379"/>
      <c r="J367" s="416"/>
      <c r="K367" s="46" t="s">
        <v>2263</v>
      </c>
      <c r="L367" s="332" t="s">
        <v>140</v>
      </c>
      <c r="M367" s="79">
        <v>70</v>
      </c>
      <c r="N367" s="384"/>
      <c r="O367" s="384"/>
      <c r="P367" s="378"/>
      <c r="Q367" s="416"/>
      <c r="R367" s="40"/>
      <c r="S367" s="40"/>
      <c r="T367" s="361"/>
      <c r="U367" s="361"/>
      <c r="V367" s="361"/>
      <c r="W367" s="361"/>
      <c r="X367" s="3"/>
      <c r="Y367" s="214"/>
      <c r="Z367" s="214"/>
      <c r="AA367" s="214"/>
      <c r="AB367" s="214"/>
      <c r="AC367" s="214"/>
      <c r="AD367" s="214"/>
      <c r="AE367" s="214"/>
    </row>
    <row r="368" spans="1:31" s="474" customFormat="1" ht="25.5" x14ac:dyDescent="0.25">
      <c r="A368" s="381"/>
      <c r="B368" s="382"/>
      <c r="C368" s="383"/>
      <c r="D368" s="75" t="s">
        <v>2264</v>
      </c>
      <c r="E368" s="149"/>
      <c r="F368" s="384"/>
      <c r="G368" s="384"/>
      <c r="H368" s="384"/>
      <c r="I368" s="379"/>
      <c r="J368" s="416"/>
      <c r="K368" s="16"/>
      <c r="L368" s="332"/>
      <c r="M368" s="1">
        <v>0</v>
      </c>
      <c r="N368" s="384"/>
      <c r="O368" s="384"/>
      <c r="P368" s="378"/>
      <c r="Q368" s="416"/>
      <c r="R368" s="40"/>
      <c r="S368" s="40"/>
      <c r="T368" s="361"/>
      <c r="U368" s="361"/>
      <c r="V368" s="361"/>
      <c r="W368" s="361"/>
      <c r="X368" s="3"/>
      <c r="Y368" s="214"/>
      <c r="Z368" s="214"/>
      <c r="AA368" s="214"/>
      <c r="AB368" s="214"/>
      <c r="AC368" s="214"/>
      <c r="AD368" s="214"/>
      <c r="AE368" s="214"/>
    </row>
    <row r="369" spans="1:31" s="474" customFormat="1" ht="127.5" x14ac:dyDescent="0.25">
      <c r="A369" s="381">
        <v>99</v>
      </c>
      <c r="B369" s="382" t="s">
        <v>1716</v>
      </c>
      <c r="C369" s="383" t="s">
        <v>2265</v>
      </c>
      <c r="D369" s="3" t="s">
        <v>2266</v>
      </c>
      <c r="E369" s="149" t="s">
        <v>100</v>
      </c>
      <c r="F369" s="384" t="s">
        <v>58</v>
      </c>
      <c r="G369" s="384">
        <v>2</v>
      </c>
      <c r="H369" s="384">
        <v>3</v>
      </c>
      <c r="I369" s="379">
        <v>6</v>
      </c>
      <c r="J369" s="416" t="s">
        <v>62</v>
      </c>
      <c r="K369" s="46" t="s">
        <v>2267</v>
      </c>
      <c r="L369" s="332" t="s">
        <v>61</v>
      </c>
      <c r="M369" s="1">
        <v>85</v>
      </c>
      <c r="N369" s="384">
        <v>1</v>
      </c>
      <c r="O369" s="384">
        <v>1</v>
      </c>
      <c r="P369" s="378">
        <v>1</v>
      </c>
      <c r="Q369" s="416" t="s">
        <v>1034</v>
      </c>
      <c r="R369" s="164" t="s">
        <v>1035</v>
      </c>
      <c r="S369" s="150" t="s">
        <v>1036</v>
      </c>
      <c r="T369" s="150" t="s">
        <v>1036</v>
      </c>
      <c r="U369" s="153" t="s">
        <v>1036</v>
      </c>
      <c r="V369" s="154" t="s">
        <v>1036</v>
      </c>
      <c r="W369" s="100" t="s">
        <v>1036</v>
      </c>
      <c r="X369" s="3"/>
      <c r="Y369" s="214"/>
      <c r="Z369" s="214"/>
      <c r="AA369" s="214"/>
      <c r="AB369" s="214"/>
      <c r="AC369" s="214"/>
      <c r="AD369" s="214"/>
      <c r="AE369" s="214"/>
    </row>
    <row r="370" spans="1:31" s="474" customFormat="1" ht="76.5" x14ac:dyDescent="0.25">
      <c r="A370" s="381"/>
      <c r="B370" s="382"/>
      <c r="C370" s="383"/>
      <c r="D370" s="3" t="s">
        <v>2268</v>
      </c>
      <c r="E370" s="149" t="s">
        <v>48</v>
      </c>
      <c r="F370" s="384"/>
      <c r="G370" s="384"/>
      <c r="H370" s="384"/>
      <c r="I370" s="379"/>
      <c r="J370" s="416"/>
      <c r="K370" s="46" t="s">
        <v>2269</v>
      </c>
      <c r="L370" s="332" t="s">
        <v>140</v>
      </c>
      <c r="M370" s="1">
        <v>85</v>
      </c>
      <c r="N370" s="384"/>
      <c r="O370" s="384"/>
      <c r="P370" s="378"/>
      <c r="Q370" s="416"/>
      <c r="R370" s="40"/>
      <c r="S370" s="40"/>
      <c r="T370" s="361"/>
      <c r="U370" s="52"/>
      <c r="V370" s="361"/>
      <c r="W370" s="361"/>
      <c r="X370" s="3"/>
      <c r="Y370" s="214"/>
      <c r="Z370" s="214"/>
      <c r="AA370" s="214"/>
      <c r="AB370" s="214"/>
      <c r="AC370" s="214"/>
      <c r="AD370" s="214"/>
      <c r="AE370" s="214"/>
    </row>
    <row r="371" spans="1:31" s="474" customFormat="1" ht="76.5" x14ac:dyDescent="0.25">
      <c r="A371" s="381"/>
      <c r="B371" s="382"/>
      <c r="C371" s="383"/>
      <c r="D371" s="3" t="s">
        <v>2270</v>
      </c>
      <c r="E371" s="149" t="s">
        <v>769</v>
      </c>
      <c r="F371" s="384"/>
      <c r="G371" s="384"/>
      <c r="H371" s="384"/>
      <c r="I371" s="379"/>
      <c r="J371" s="416"/>
      <c r="K371" s="46" t="s">
        <v>2271</v>
      </c>
      <c r="L371" s="332" t="s">
        <v>140</v>
      </c>
      <c r="M371" s="1">
        <v>85</v>
      </c>
      <c r="N371" s="384"/>
      <c r="O371" s="384"/>
      <c r="P371" s="378"/>
      <c r="Q371" s="416"/>
      <c r="R371" s="40"/>
      <c r="S371" s="40"/>
      <c r="T371" s="361"/>
      <c r="U371" s="361"/>
      <c r="V371" s="361"/>
      <c r="W371" s="361"/>
      <c r="X371" s="3"/>
      <c r="Y371" s="214"/>
      <c r="Z371" s="214"/>
      <c r="AA371" s="214"/>
      <c r="AB371" s="214"/>
      <c r="AC371" s="214"/>
      <c r="AD371" s="214"/>
      <c r="AE371" s="214"/>
    </row>
    <row r="372" spans="1:31" s="474" customFormat="1" ht="114.75" x14ac:dyDescent="0.25">
      <c r="A372" s="381">
        <v>100</v>
      </c>
      <c r="B372" s="382" t="s">
        <v>1733</v>
      </c>
      <c r="C372" s="383" t="s">
        <v>2272</v>
      </c>
      <c r="D372" s="368" t="s">
        <v>2273</v>
      </c>
      <c r="E372" s="149" t="s">
        <v>100</v>
      </c>
      <c r="F372" s="384" t="s">
        <v>58</v>
      </c>
      <c r="G372" s="384">
        <v>3</v>
      </c>
      <c r="H372" s="384">
        <v>3</v>
      </c>
      <c r="I372" s="379">
        <v>9</v>
      </c>
      <c r="J372" s="416" t="s">
        <v>59</v>
      </c>
      <c r="K372" s="16" t="s">
        <v>2274</v>
      </c>
      <c r="L372" s="340" t="s">
        <v>140</v>
      </c>
      <c r="M372" s="42">
        <v>85</v>
      </c>
      <c r="N372" s="384">
        <v>2</v>
      </c>
      <c r="O372" s="384">
        <v>2</v>
      </c>
      <c r="P372" s="378">
        <v>4</v>
      </c>
      <c r="Q372" s="416" t="s">
        <v>1034</v>
      </c>
      <c r="R372" s="164" t="s">
        <v>1035</v>
      </c>
      <c r="S372" s="165" t="s">
        <v>2275</v>
      </c>
      <c r="T372" s="165" t="s">
        <v>1036</v>
      </c>
      <c r="U372" s="166" t="s">
        <v>1036</v>
      </c>
      <c r="V372" s="165" t="s">
        <v>1036</v>
      </c>
      <c r="W372" s="165" t="s">
        <v>1036</v>
      </c>
      <c r="X372" s="11"/>
      <c r="Y372" s="236"/>
      <c r="Z372" s="236"/>
      <c r="AA372" s="236"/>
      <c r="AB372" s="236"/>
      <c r="AC372" s="236"/>
      <c r="AD372" s="236"/>
      <c r="AE372" s="236"/>
    </row>
    <row r="373" spans="1:31" s="474" customFormat="1" ht="102" x14ac:dyDescent="0.25">
      <c r="A373" s="381"/>
      <c r="B373" s="382"/>
      <c r="C373" s="383"/>
      <c r="D373" s="368" t="s">
        <v>2276</v>
      </c>
      <c r="E373" s="149"/>
      <c r="F373" s="384"/>
      <c r="G373" s="384"/>
      <c r="H373" s="384"/>
      <c r="I373" s="379"/>
      <c r="J373" s="416"/>
      <c r="K373" s="16" t="s">
        <v>2277</v>
      </c>
      <c r="L373" s="332" t="s">
        <v>61</v>
      </c>
      <c r="M373" s="1">
        <v>85</v>
      </c>
      <c r="N373" s="384"/>
      <c r="O373" s="384"/>
      <c r="P373" s="378"/>
      <c r="Q373" s="416"/>
      <c r="R373" s="40"/>
      <c r="S373" s="40"/>
      <c r="T373" s="361"/>
      <c r="U373" s="361"/>
      <c r="V373" s="361"/>
      <c r="W373" s="361"/>
      <c r="X373" s="3"/>
      <c r="Y373" s="214"/>
      <c r="Z373" s="214"/>
      <c r="AA373" s="214"/>
      <c r="AB373" s="214"/>
      <c r="AC373" s="214"/>
      <c r="AD373" s="214"/>
      <c r="AE373" s="214"/>
    </row>
    <row r="374" spans="1:31" s="474" customFormat="1" ht="25.5" x14ac:dyDescent="0.25">
      <c r="A374" s="381"/>
      <c r="B374" s="382"/>
      <c r="C374" s="383"/>
      <c r="D374" s="368" t="s">
        <v>2278</v>
      </c>
      <c r="E374" s="149"/>
      <c r="F374" s="384"/>
      <c r="G374" s="384"/>
      <c r="H374" s="384"/>
      <c r="I374" s="379"/>
      <c r="J374" s="416"/>
      <c r="K374" s="16"/>
      <c r="L374" s="332"/>
      <c r="M374" s="1">
        <v>0</v>
      </c>
      <c r="N374" s="384"/>
      <c r="O374" s="384"/>
      <c r="P374" s="378"/>
      <c r="Q374" s="416"/>
      <c r="R374" s="40"/>
      <c r="S374" s="40"/>
      <c r="T374" s="361"/>
      <c r="U374" s="361"/>
      <c r="V374" s="361"/>
      <c r="W374" s="361"/>
      <c r="X374" s="3"/>
      <c r="Y374" s="214"/>
      <c r="Z374" s="214"/>
      <c r="AA374" s="214"/>
      <c r="AB374" s="214"/>
      <c r="AC374" s="214"/>
      <c r="AD374" s="214"/>
      <c r="AE374" s="214"/>
    </row>
    <row r="375" spans="1:31" s="474" customFormat="1" ht="102" x14ac:dyDescent="0.25">
      <c r="A375" s="381">
        <v>101</v>
      </c>
      <c r="B375" s="382" t="s">
        <v>1733</v>
      </c>
      <c r="C375" s="383" t="s">
        <v>2279</v>
      </c>
      <c r="D375" s="17" t="s">
        <v>2280</v>
      </c>
      <c r="E375" s="149" t="s">
        <v>100</v>
      </c>
      <c r="F375" s="384" t="s">
        <v>58</v>
      </c>
      <c r="G375" s="384">
        <v>4</v>
      </c>
      <c r="H375" s="384">
        <v>3</v>
      </c>
      <c r="I375" s="379">
        <v>12</v>
      </c>
      <c r="J375" s="416" t="s">
        <v>59</v>
      </c>
      <c r="K375" s="16" t="s">
        <v>2281</v>
      </c>
      <c r="L375" s="332" t="s">
        <v>140</v>
      </c>
      <c r="M375" s="1">
        <v>85</v>
      </c>
      <c r="N375" s="384">
        <v>2</v>
      </c>
      <c r="O375" s="384">
        <v>1</v>
      </c>
      <c r="P375" s="378">
        <v>2</v>
      </c>
      <c r="Q375" s="416" t="s">
        <v>1034</v>
      </c>
      <c r="R375" s="164" t="s">
        <v>1035</v>
      </c>
      <c r="S375" s="165" t="s">
        <v>2275</v>
      </c>
      <c r="T375" s="165" t="s">
        <v>1036</v>
      </c>
      <c r="U375" s="166" t="s">
        <v>1036</v>
      </c>
      <c r="V375" s="165" t="s">
        <v>1036</v>
      </c>
      <c r="W375" s="165" t="s">
        <v>1036</v>
      </c>
      <c r="X375" s="3"/>
      <c r="Y375" s="214"/>
      <c r="Z375" s="214"/>
      <c r="AA375" s="214"/>
      <c r="AB375" s="214"/>
      <c r="AC375" s="214"/>
      <c r="AD375" s="214"/>
      <c r="AE375" s="214"/>
    </row>
    <row r="376" spans="1:31" s="474" customFormat="1" ht="89.25" x14ac:dyDescent="0.25">
      <c r="A376" s="381"/>
      <c r="B376" s="382"/>
      <c r="C376" s="383"/>
      <c r="D376" s="17" t="s">
        <v>2282</v>
      </c>
      <c r="E376" s="149"/>
      <c r="F376" s="384"/>
      <c r="G376" s="384"/>
      <c r="H376" s="384"/>
      <c r="I376" s="379"/>
      <c r="J376" s="416"/>
      <c r="K376" s="16" t="s">
        <v>2283</v>
      </c>
      <c r="L376" s="332" t="s">
        <v>61</v>
      </c>
      <c r="M376" s="1">
        <v>85</v>
      </c>
      <c r="N376" s="384"/>
      <c r="O376" s="384"/>
      <c r="P376" s="378"/>
      <c r="Q376" s="416"/>
      <c r="R376" s="40"/>
      <c r="S376" s="40"/>
      <c r="T376" s="361"/>
      <c r="U376" s="52"/>
      <c r="V376" s="361"/>
      <c r="W376" s="361"/>
      <c r="X376" s="3"/>
      <c r="Y376" s="214"/>
      <c r="Z376" s="214"/>
      <c r="AA376" s="214"/>
      <c r="AB376" s="214"/>
      <c r="AC376" s="214"/>
      <c r="AD376" s="214"/>
      <c r="AE376" s="214"/>
    </row>
    <row r="377" spans="1:31" s="474" customFormat="1" ht="76.5" x14ac:dyDescent="0.25">
      <c r="A377" s="381"/>
      <c r="B377" s="382"/>
      <c r="C377" s="383"/>
      <c r="D377" s="17" t="s">
        <v>2284</v>
      </c>
      <c r="E377" s="149"/>
      <c r="F377" s="384"/>
      <c r="G377" s="384"/>
      <c r="H377" s="384"/>
      <c r="I377" s="379"/>
      <c r="J377" s="416"/>
      <c r="K377" s="16" t="s">
        <v>2285</v>
      </c>
      <c r="L377" s="332" t="s">
        <v>140</v>
      </c>
      <c r="M377" s="1">
        <v>85</v>
      </c>
      <c r="N377" s="384"/>
      <c r="O377" s="384"/>
      <c r="P377" s="378"/>
      <c r="Q377" s="416"/>
      <c r="R377" s="40"/>
      <c r="S377" s="40"/>
      <c r="T377" s="361"/>
      <c r="U377" s="52"/>
      <c r="V377" s="361"/>
      <c r="W377" s="361"/>
      <c r="X377" s="3"/>
      <c r="Y377" s="214"/>
      <c r="Z377" s="214"/>
      <c r="AA377" s="214"/>
      <c r="AB377" s="214"/>
      <c r="AC377" s="214"/>
      <c r="AD377" s="214"/>
      <c r="AE377" s="214"/>
    </row>
    <row r="378" spans="1:31" s="474" customFormat="1" ht="25.5" x14ac:dyDescent="0.25">
      <c r="A378" s="381"/>
      <c r="B378" s="382"/>
      <c r="C378" s="383"/>
      <c r="D378" s="17" t="s">
        <v>2286</v>
      </c>
      <c r="E378" s="149"/>
      <c r="F378" s="384"/>
      <c r="G378" s="384"/>
      <c r="H378" s="384"/>
      <c r="I378" s="379"/>
      <c r="J378" s="416"/>
      <c r="K378" s="16"/>
      <c r="L378" s="332"/>
      <c r="M378" s="1">
        <v>0</v>
      </c>
      <c r="N378" s="384"/>
      <c r="O378" s="384"/>
      <c r="P378" s="378"/>
      <c r="Q378" s="416"/>
      <c r="R378" s="40"/>
      <c r="S378" s="40"/>
      <c r="T378" s="361"/>
      <c r="U378" s="361"/>
      <c r="V378" s="361"/>
      <c r="W378" s="361"/>
      <c r="X378" s="3"/>
      <c r="Y378" s="214"/>
      <c r="Z378" s="214"/>
      <c r="AA378" s="214"/>
      <c r="AB378" s="214"/>
      <c r="AC378" s="214"/>
      <c r="AD378" s="214"/>
      <c r="AE378" s="214"/>
    </row>
    <row r="379" spans="1:31" s="474" customFormat="1" ht="114.75" x14ac:dyDescent="0.25">
      <c r="A379" s="381">
        <v>102</v>
      </c>
      <c r="B379" s="382" t="s">
        <v>1733</v>
      </c>
      <c r="C379" s="383" t="s">
        <v>2287</v>
      </c>
      <c r="D379" s="75" t="s">
        <v>2288</v>
      </c>
      <c r="E379" s="149" t="s">
        <v>100</v>
      </c>
      <c r="F379" s="384" t="s">
        <v>58</v>
      </c>
      <c r="G379" s="384">
        <v>3</v>
      </c>
      <c r="H379" s="384">
        <v>3</v>
      </c>
      <c r="I379" s="379">
        <v>9</v>
      </c>
      <c r="J379" s="416" t="s">
        <v>59</v>
      </c>
      <c r="K379" s="16" t="s">
        <v>2289</v>
      </c>
      <c r="L379" s="332" t="s">
        <v>61</v>
      </c>
      <c r="M379" s="1">
        <v>85</v>
      </c>
      <c r="N379" s="384">
        <v>1</v>
      </c>
      <c r="O379" s="384">
        <v>1</v>
      </c>
      <c r="P379" s="378">
        <v>1</v>
      </c>
      <c r="Q379" s="416" t="s">
        <v>1034</v>
      </c>
      <c r="R379" s="164" t="s">
        <v>1035</v>
      </c>
      <c r="S379" s="165" t="s">
        <v>2275</v>
      </c>
      <c r="T379" s="165" t="s">
        <v>1036</v>
      </c>
      <c r="U379" s="166" t="s">
        <v>1036</v>
      </c>
      <c r="V379" s="165" t="s">
        <v>1036</v>
      </c>
      <c r="W379" s="165" t="s">
        <v>1036</v>
      </c>
      <c r="X379" s="3"/>
      <c r="Y379" s="214"/>
      <c r="Z379" s="214"/>
      <c r="AA379" s="214"/>
      <c r="AB379" s="214"/>
      <c r="AC379" s="214"/>
      <c r="AD379" s="214"/>
      <c r="AE379" s="214"/>
    </row>
    <row r="380" spans="1:31" s="474" customFormat="1" ht="127.5" x14ac:dyDescent="0.25">
      <c r="A380" s="381"/>
      <c r="B380" s="382"/>
      <c r="C380" s="383"/>
      <c r="D380" s="368" t="s">
        <v>2290</v>
      </c>
      <c r="E380" s="149"/>
      <c r="F380" s="384"/>
      <c r="G380" s="384"/>
      <c r="H380" s="384"/>
      <c r="I380" s="379"/>
      <c r="J380" s="416"/>
      <c r="K380" s="16" t="s">
        <v>2291</v>
      </c>
      <c r="L380" s="332" t="s">
        <v>140</v>
      </c>
      <c r="M380" s="1">
        <v>85</v>
      </c>
      <c r="N380" s="384"/>
      <c r="O380" s="384"/>
      <c r="P380" s="378"/>
      <c r="Q380" s="416"/>
      <c r="R380" s="40"/>
      <c r="S380" s="40"/>
      <c r="T380" s="361"/>
      <c r="U380" s="361"/>
      <c r="V380" s="361"/>
      <c r="W380" s="361"/>
      <c r="X380" s="3"/>
      <c r="Y380" s="214"/>
      <c r="Z380" s="214"/>
      <c r="AA380" s="214"/>
      <c r="AB380" s="214"/>
      <c r="AC380" s="214"/>
      <c r="AD380" s="214"/>
      <c r="AE380" s="214"/>
    </row>
    <row r="381" spans="1:31" s="474" customFormat="1" ht="102" x14ac:dyDescent="0.25">
      <c r="A381" s="381">
        <v>103</v>
      </c>
      <c r="B381" s="382" t="s">
        <v>1733</v>
      </c>
      <c r="C381" s="383" t="s">
        <v>2292</v>
      </c>
      <c r="D381" s="368" t="s">
        <v>2293</v>
      </c>
      <c r="E381" s="149" t="s">
        <v>100</v>
      </c>
      <c r="F381" s="384" t="s">
        <v>58</v>
      </c>
      <c r="G381" s="384">
        <v>3</v>
      </c>
      <c r="H381" s="384">
        <v>4</v>
      </c>
      <c r="I381" s="379">
        <v>12</v>
      </c>
      <c r="J381" s="416" t="s">
        <v>90</v>
      </c>
      <c r="K381" s="16" t="s">
        <v>2294</v>
      </c>
      <c r="L381" s="332" t="s">
        <v>140</v>
      </c>
      <c r="M381" s="1">
        <v>85</v>
      </c>
      <c r="N381" s="384">
        <v>1</v>
      </c>
      <c r="O381" s="384">
        <v>2</v>
      </c>
      <c r="P381" s="378">
        <v>2</v>
      </c>
      <c r="Q381" s="416" t="s">
        <v>1034</v>
      </c>
      <c r="R381" s="164" t="s">
        <v>1035</v>
      </c>
      <c r="S381" s="165" t="s">
        <v>2275</v>
      </c>
      <c r="T381" s="165" t="s">
        <v>1036</v>
      </c>
      <c r="U381" s="166" t="s">
        <v>1036</v>
      </c>
      <c r="V381" s="165" t="s">
        <v>1036</v>
      </c>
      <c r="W381" s="165" t="s">
        <v>1036</v>
      </c>
      <c r="X381" s="3"/>
      <c r="Y381" s="214"/>
      <c r="Z381" s="214"/>
      <c r="AA381" s="214"/>
      <c r="AB381" s="214"/>
      <c r="AC381" s="214"/>
      <c r="AD381" s="214"/>
      <c r="AE381" s="214"/>
    </row>
    <row r="382" spans="1:31" s="474" customFormat="1" ht="114.75" x14ac:dyDescent="0.25">
      <c r="A382" s="381"/>
      <c r="B382" s="382"/>
      <c r="C382" s="383"/>
      <c r="D382" s="75" t="s">
        <v>2295</v>
      </c>
      <c r="E382" s="149"/>
      <c r="F382" s="384"/>
      <c r="G382" s="384"/>
      <c r="H382" s="384"/>
      <c r="I382" s="379"/>
      <c r="J382" s="416"/>
      <c r="K382" s="16" t="s">
        <v>2296</v>
      </c>
      <c r="L382" s="332" t="s">
        <v>61</v>
      </c>
      <c r="M382" s="1">
        <v>85</v>
      </c>
      <c r="N382" s="384"/>
      <c r="O382" s="384"/>
      <c r="P382" s="378"/>
      <c r="Q382" s="416"/>
      <c r="R382" s="40"/>
      <c r="S382" s="40"/>
      <c r="T382" s="361"/>
      <c r="U382" s="52"/>
      <c r="V382" s="361"/>
      <c r="W382" s="361"/>
      <c r="X382" s="3"/>
      <c r="Y382" s="214"/>
      <c r="Z382" s="214"/>
      <c r="AA382" s="214"/>
      <c r="AB382" s="214"/>
      <c r="AC382" s="214"/>
      <c r="AD382" s="214"/>
      <c r="AE382" s="214"/>
    </row>
    <row r="383" spans="1:31" s="474" customFormat="1" ht="127.5" x14ac:dyDescent="0.25">
      <c r="A383" s="381"/>
      <c r="B383" s="382"/>
      <c r="C383" s="383"/>
      <c r="D383" s="75" t="s">
        <v>2297</v>
      </c>
      <c r="E383" s="149"/>
      <c r="F383" s="384"/>
      <c r="G383" s="384"/>
      <c r="H383" s="384"/>
      <c r="I383" s="379"/>
      <c r="J383" s="416"/>
      <c r="K383" s="16" t="s">
        <v>2298</v>
      </c>
      <c r="L383" s="332" t="s">
        <v>140</v>
      </c>
      <c r="M383" s="1">
        <v>85</v>
      </c>
      <c r="N383" s="384"/>
      <c r="O383" s="384"/>
      <c r="P383" s="378"/>
      <c r="Q383" s="416"/>
      <c r="R383" s="40"/>
      <c r="S383" s="40"/>
      <c r="T383" s="361"/>
      <c r="U383" s="361"/>
      <c r="V383" s="361"/>
      <c r="W383" s="361"/>
      <c r="X383" s="3"/>
      <c r="Y383" s="214"/>
      <c r="Z383" s="214"/>
      <c r="AA383" s="214"/>
      <c r="AB383" s="214"/>
      <c r="AC383" s="214"/>
      <c r="AD383" s="214"/>
      <c r="AE383" s="214"/>
    </row>
    <row r="384" spans="1:31" s="474" customFormat="1" ht="89.25" x14ac:dyDescent="0.25">
      <c r="A384" s="381">
        <v>104</v>
      </c>
      <c r="B384" s="382" t="s">
        <v>1733</v>
      </c>
      <c r="C384" s="383" t="s">
        <v>2299</v>
      </c>
      <c r="D384" s="75" t="s">
        <v>2300</v>
      </c>
      <c r="E384" s="149" t="s">
        <v>100</v>
      </c>
      <c r="F384" s="384" t="s">
        <v>58</v>
      </c>
      <c r="G384" s="384">
        <v>3</v>
      </c>
      <c r="H384" s="384">
        <v>3</v>
      </c>
      <c r="I384" s="379">
        <v>9</v>
      </c>
      <c r="J384" s="416" t="s">
        <v>59</v>
      </c>
      <c r="K384" s="16" t="s">
        <v>2301</v>
      </c>
      <c r="L384" s="332" t="s">
        <v>61</v>
      </c>
      <c r="M384" s="1">
        <v>85</v>
      </c>
      <c r="N384" s="384">
        <v>1</v>
      </c>
      <c r="O384" s="384">
        <v>1</v>
      </c>
      <c r="P384" s="378">
        <v>1</v>
      </c>
      <c r="Q384" s="416" t="s">
        <v>1034</v>
      </c>
      <c r="R384" s="164" t="s">
        <v>1035</v>
      </c>
      <c r="S384" s="165" t="s">
        <v>2275</v>
      </c>
      <c r="T384" s="165" t="s">
        <v>1036</v>
      </c>
      <c r="U384" s="166" t="s">
        <v>1036</v>
      </c>
      <c r="V384" s="165" t="s">
        <v>1036</v>
      </c>
      <c r="W384" s="165" t="s">
        <v>1036</v>
      </c>
      <c r="X384" s="3"/>
      <c r="Y384" s="214"/>
      <c r="Z384" s="214"/>
      <c r="AA384" s="214"/>
      <c r="AB384" s="214"/>
      <c r="AC384" s="214"/>
      <c r="AD384" s="214"/>
      <c r="AE384" s="214"/>
    </row>
    <row r="385" spans="1:31" s="474" customFormat="1" ht="89.25" x14ac:dyDescent="0.25">
      <c r="A385" s="381"/>
      <c r="B385" s="382"/>
      <c r="C385" s="383"/>
      <c r="D385" s="75" t="s">
        <v>2302</v>
      </c>
      <c r="E385" s="149"/>
      <c r="F385" s="384"/>
      <c r="G385" s="384"/>
      <c r="H385" s="384"/>
      <c r="I385" s="379"/>
      <c r="J385" s="416"/>
      <c r="K385" s="16" t="s">
        <v>2303</v>
      </c>
      <c r="L385" s="332" t="s">
        <v>61</v>
      </c>
      <c r="M385" s="1">
        <v>85</v>
      </c>
      <c r="N385" s="384"/>
      <c r="O385" s="384"/>
      <c r="P385" s="378"/>
      <c r="Q385" s="416"/>
      <c r="R385" s="40"/>
      <c r="S385" s="40"/>
      <c r="T385" s="361"/>
      <c r="U385" s="361"/>
      <c r="V385" s="361"/>
      <c r="W385" s="361"/>
      <c r="X385" s="3"/>
      <c r="Y385" s="214"/>
      <c r="Z385" s="214"/>
      <c r="AA385" s="214"/>
      <c r="AB385" s="214"/>
      <c r="AC385" s="214"/>
      <c r="AD385" s="214"/>
      <c r="AE385" s="214"/>
    </row>
    <row r="386" spans="1:31" s="474" customFormat="1" ht="89.25" x14ac:dyDescent="0.25">
      <c r="A386" s="381"/>
      <c r="B386" s="382"/>
      <c r="C386" s="383"/>
      <c r="D386" s="75" t="s">
        <v>1743</v>
      </c>
      <c r="E386" s="149"/>
      <c r="F386" s="384"/>
      <c r="G386" s="384"/>
      <c r="H386" s="384"/>
      <c r="I386" s="379"/>
      <c r="J386" s="416"/>
      <c r="K386" s="16" t="s">
        <v>2304</v>
      </c>
      <c r="L386" s="332" t="s">
        <v>140</v>
      </c>
      <c r="M386" s="1">
        <v>85</v>
      </c>
      <c r="N386" s="384"/>
      <c r="O386" s="384"/>
      <c r="P386" s="378"/>
      <c r="Q386" s="416"/>
      <c r="R386" s="40"/>
      <c r="S386" s="40"/>
      <c r="T386" s="361"/>
      <c r="U386" s="361"/>
      <c r="V386" s="361"/>
      <c r="W386" s="361"/>
      <c r="X386" s="3"/>
      <c r="Y386" s="214"/>
      <c r="Z386" s="214"/>
      <c r="AA386" s="214"/>
      <c r="AB386" s="214"/>
      <c r="AC386" s="214"/>
      <c r="AD386" s="214"/>
      <c r="AE386" s="214"/>
    </row>
    <row r="387" spans="1:31" s="474" customFormat="1" ht="114.75" x14ac:dyDescent="0.25">
      <c r="A387" s="381">
        <v>105</v>
      </c>
      <c r="B387" s="382" t="s">
        <v>1733</v>
      </c>
      <c r="C387" s="383" t="s">
        <v>2305</v>
      </c>
      <c r="D387" s="75" t="s">
        <v>2306</v>
      </c>
      <c r="E387" s="149" t="s">
        <v>100</v>
      </c>
      <c r="F387" s="384" t="s">
        <v>58</v>
      </c>
      <c r="G387" s="384">
        <v>3</v>
      </c>
      <c r="H387" s="384">
        <v>3</v>
      </c>
      <c r="I387" s="379">
        <v>9</v>
      </c>
      <c r="J387" s="416" t="s">
        <v>59</v>
      </c>
      <c r="K387" s="16" t="s">
        <v>2307</v>
      </c>
      <c r="L387" s="332" t="s">
        <v>61</v>
      </c>
      <c r="M387" s="1">
        <v>70</v>
      </c>
      <c r="N387" s="384">
        <v>2</v>
      </c>
      <c r="O387" s="384">
        <v>2</v>
      </c>
      <c r="P387" s="378">
        <v>4</v>
      </c>
      <c r="Q387" s="416" t="s">
        <v>1034</v>
      </c>
      <c r="R387" s="164" t="s">
        <v>1035</v>
      </c>
      <c r="S387" s="165" t="s">
        <v>2275</v>
      </c>
      <c r="T387" s="165" t="s">
        <v>1036</v>
      </c>
      <c r="U387" s="166" t="s">
        <v>1036</v>
      </c>
      <c r="V387" s="165" t="s">
        <v>1036</v>
      </c>
      <c r="W387" s="165" t="s">
        <v>1036</v>
      </c>
      <c r="X387" s="3"/>
      <c r="Y387" s="214"/>
      <c r="Z387" s="214"/>
      <c r="AA387" s="214"/>
      <c r="AB387" s="214"/>
      <c r="AC387" s="214"/>
      <c r="AD387" s="214"/>
      <c r="AE387" s="214"/>
    </row>
    <row r="388" spans="1:31" s="474" customFormat="1" ht="127.5" x14ac:dyDescent="0.25">
      <c r="A388" s="381"/>
      <c r="B388" s="382"/>
      <c r="C388" s="383"/>
      <c r="D388" s="75" t="s">
        <v>2308</v>
      </c>
      <c r="E388" s="149"/>
      <c r="F388" s="384"/>
      <c r="G388" s="384"/>
      <c r="H388" s="384"/>
      <c r="I388" s="379"/>
      <c r="J388" s="416"/>
      <c r="K388" s="16" t="s">
        <v>2309</v>
      </c>
      <c r="L388" s="332" t="s">
        <v>140</v>
      </c>
      <c r="M388" s="1">
        <v>70</v>
      </c>
      <c r="N388" s="384"/>
      <c r="O388" s="384"/>
      <c r="P388" s="378"/>
      <c r="Q388" s="416"/>
      <c r="R388" s="40"/>
      <c r="S388" s="40"/>
      <c r="T388" s="361"/>
      <c r="U388" s="361"/>
      <c r="V388" s="361"/>
      <c r="W388" s="361"/>
      <c r="X388" s="3"/>
      <c r="Y388" s="214"/>
      <c r="Z388" s="214"/>
      <c r="AA388" s="214"/>
      <c r="AB388" s="214"/>
      <c r="AC388" s="214"/>
      <c r="AD388" s="214"/>
      <c r="AE388" s="214"/>
    </row>
    <row r="389" spans="1:31" s="474" customFormat="1" ht="89.25" x14ac:dyDescent="0.25">
      <c r="A389" s="381"/>
      <c r="B389" s="382"/>
      <c r="C389" s="383"/>
      <c r="D389" s="75" t="s">
        <v>2310</v>
      </c>
      <c r="E389" s="149"/>
      <c r="F389" s="384"/>
      <c r="G389" s="384"/>
      <c r="H389" s="384"/>
      <c r="I389" s="379"/>
      <c r="J389" s="416"/>
      <c r="K389" s="16" t="s">
        <v>2311</v>
      </c>
      <c r="L389" s="332" t="s">
        <v>140</v>
      </c>
      <c r="M389" s="1">
        <v>70</v>
      </c>
      <c r="N389" s="384"/>
      <c r="O389" s="384"/>
      <c r="P389" s="378"/>
      <c r="Q389" s="416"/>
      <c r="R389" s="40"/>
      <c r="S389" s="40"/>
      <c r="T389" s="361"/>
      <c r="U389" s="361"/>
      <c r="V389" s="361"/>
      <c r="W389" s="361"/>
      <c r="X389" s="3"/>
      <c r="Y389" s="214"/>
      <c r="Z389" s="214"/>
      <c r="AA389" s="214"/>
      <c r="AB389" s="214"/>
      <c r="AC389" s="214"/>
      <c r="AD389" s="214"/>
      <c r="AE389" s="214"/>
    </row>
    <row r="390" spans="1:31" s="474" customFormat="1" ht="114.75" x14ac:dyDescent="0.25">
      <c r="A390" s="381">
        <v>106</v>
      </c>
      <c r="B390" s="382" t="s">
        <v>1755</v>
      </c>
      <c r="C390" s="382" t="s">
        <v>2312</v>
      </c>
      <c r="D390" s="355" t="s">
        <v>2313</v>
      </c>
      <c r="E390" s="149" t="s">
        <v>100</v>
      </c>
      <c r="F390" s="384" t="s">
        <v>58</v>
      </c>
      <c r="G390" s="415">
        <v>2</v>
      </c>
      <c r="H390" s="415">
        <v>3</v>
      </c>
      <c r="I390" s="379">
        <v>6</v>
      </c>
      <c r="J390" s="416" t="s">
        <v>62</v>
      </c>
      <c r="K390" s="89" t="s">
        <v>2314</v>
      </c>
      <c r="L390" s="332" t="s">
        <v>140</v>
      </c>
      <c r="M390" s="1">
        <v>70</v>
      </c>
      <c r="N390" s="384">
        <v>2</v>
      </c>
      <c r="O390" s="384">
        <v>1</v>
      </c>
      <c r="P390" s="378">
        <v>2</v>
      </c>
      <c r="Q390" s="416" t="s">
        <v>1034</v>
      </c>
      <c r="R390" s="165" t="s">
        <v>1035</v>
      </c>
      <c r="S390" s="165" t="s">
        <v>1036</v>
      </c>
      <c r="T390" s="165" t="s">
        <v>1036</v>
      </c>
      <c r="U390" s="166" t="s">
        <v>1036</v>
      </c>
      <c r="V390" s="166" t="s">
        <v>1036</v>
      </c>
      <c r="W390" s="165" t="s">
        <v>1036</v>
      </c>
      <c r="X390" s="3"/>
      <c r="Y390" s="214"/>
      <c r="Z390" s="214"/>
      <c r="AA390" s="214"/>
      <c r="AB390" s="214"/>
      <c r="AC390" s="214"/>
      <c r="AD390" s="214"/>
      <c r="AE390" s="214"/>
    </row>
    <row r="391" spans="1:31" s="474" customFormat="1" ht="38.25" x14ac:dyDescent="0.25">
      <c r="A391" s="381"/>
      <c r="B391" s="382"/>
      <c r="C391" s="382"/>
      <c r="D391" s="76" t="s">
        <v>2315</v>
      </c>
      <c r="E391" s="149"/>
      <c r="F391" s="384"/>
      <c r="G391" s="415"/>
      <c r="H391" s="415"/>
      <c r="I391" s="379"/>
      <c r="J391" s="416"/>
      <c r="K391" s="214"/>
      <c r="L391" s="332"/>
      <c r="M391" s="1">
        <v>0</v>
      </c>
      <c r="N391" s="384"/>
      <c r="O391" s="384"/>
      <c r="P391" s="378"/>
      <c r="Q391" s="416"/>
      <c r="R391" s="75"/>
      <c r="S391" s="75"/>
      <c r="T391" s="280"/>
      <c r="U391" s="177"/>
      <c r="V391" s="280"/>
      <c r="W391" s="280"/>
      <c r="X391" s="3"/>
      <c r="Y391" s="214"/>
      <c r="Z391" s="214"/>
      <c r="AA391" s="214"/>
      <c r="AB391" s="214"/>
      <c r="AC391" s="214"/>
      <c r="AD391" s="214"/>
      <c r="AE391" s="214"/>
    </row>
    <row r="392" spans="1:31" s="474" customFormat="1" ht="63.75" x14ac:dyDescent="0.25">
      <c r="A392" s="381">
        <v>107</v>
      </c>
      <c r="B392" s="382" t="s">
        <v>1785</v>
      </c>
      <c r="C392" s="382" t="s">
        <v>2316</v>
      </c>
      <c r="D392" s="46" t="s">
        <v>2317</v>
      </c>
      <c r="E392" s="149" t="s">
        <v>100</v>
      </c>
      <c r="F392" s="384" t="s">
        <v>58</v>
      </c>
      <c r="G392" s="375">
        <v>1</v>
      </c>
      <c r="H392" s="375">
        <v>2</v>
      </c>
      <c r="I392" s="376">
        <v>2</v>
      </c>
      <c r="J392" s="416" t="s">
        <v>1034</v>
      </c>
      <c r="K392" s="16" t="s">
        <v>2318</v>
      </c>
      <c r="L392" s="340" t="s">
        <v>61</v>
      </c>
      <c r="M392" s="42">
        <v>45</v>
      </c>
      <c r="N392" s="384">
        <v>1</v>
      </c>
      <c r="O392" s="384">
        <v>2</v>
      </c>
      <c r="P392" s="378">
        <v>2</v>
      </c>
      <c r="Q392" s="416" t="s">
        <v>1034</v>
      </c>
      <c r="R392" s="164" t="s">
        <v>1035</v>
      </c>
      <c r="S392" s="165" t="s">
        <v>1036</v>
      </c>
      <c r="T392" s="165" t="s">
        <v>1036</v>
      </c>
      <c r="U392" s="166" t="s">
        <v>1036</v>
      </c>
      <c r="V392" s="165" t="s">
        <v>1036</v>
      </c>
      <c r="W392" s="165" t="s">
        <v>1036</v>
      </c>
      <c r="X392" s="11"/>
      <c r="Y392" s="236"/>
      <c r="Z392" s="236"/>
      <c r="AA392" s="236"/>
      <c r="AB392" s="236"/>
      <c r="AC392" s="236"/>
      <c r="AD392" s="236"/>
      <c r="AE392" s="236"/>
    </row>
    <row r="393" spans="1:31" s="474" customFormat="1" ht="38.25" x14ac:dyDescent="0.25">
      <c r="A393" s="381"/>
      <c r="B393" s="382"/>
      <c r="C393" s="382"/>
      <c r="D393" s="24" t="s">
        <v>2319</v>
      </c>
      <c r="E393" s="149"/>
      <c r="F393" s="384"/>
      <c r="G393" s="375"/>
      <c r="H393" s="375"/>
      <c r="I393" s="376"/>
      <c r="J393" s="416"/>
      <c r="K393" s="16"/>
      <c r="L393" s="332"/>
      <c r="M393" s="1">
        <v>0</v>
      </c>
      <c r="N393" s="384"/>
      <c r="O393" s="384"/>
      <c r="P393" s="378"/>
      <c r="Q393" s="416"/>
      <c r="R393" s="40"/>
      <c r="S393" s="40"/>
      <c r="T393" s="361"/>
      <c r="U393" s="361"/>
      <c r="V393" s="361"/>
      <c r="W393" s="361"/>
      <c r="X393" s="3"/>
      <c r="Y393" s="214"/>
      <c r="Z393" s="214"/>
      <c r="AA393" s="214"/>
      <c r="AB393" s="214"/>
      <c r="AC393" s="214"/>
      <c r="AD393" s="214"/>
      <c r="AE393" s="214"/>
    </row>
    <row r="394" spans="1:31" s="474" customFormat="1" ht="63.75" x14ac:dyDescent="0.25">
      <c r="A394" s="381">
        <v>108</v>
      </c>
      <c r="B394" s="382" t="s">
        <v>1785</v>
      </c>
      <c r="C394" s="382" t="s">
        <v>2320</v>
      </c>
      <c r="D394" s="88" t="s">
        <v>2321</v>
      </c>
      <c r="E394" s="149" t="s">
        <v>100</v>
      </c>
      <c r="F394" s="384" t="s">
        <v>58</v>
      </c>
      <c r="G394" s="375">
        <v>2</v>
      </c>
      <c r="H394" s="375">
        <v>3</v>
      </c>
      <c r="I394" s="376">
        <v>6</v>
      </c>
      <c r="J394" s="416" t="s">
        <v>62</v>
      </c>
      <c r="K394" s="16" t="s">
        <v>2322</v>
      </c>
      <c r="L394" s="332" t="s">
        <v>140</v>
      </c>
      <c r="M394" s="1">
        <v>55</v>
      </c>
      <c r="N394" s="384">
        <v>1</v>
      </c>
      <c r="O394" s="384">
        <v>2</v>
      </c>
      <c r="P394" s="378">
        <v>2</v>
      </c>
      <c r="Q394" s="416" t="s">
        <v>1034</v>
      </c>
      <c r="R394" s="164" t="s">
        <v>1035</v>
      </c>
      <c r="S394" s="165" t="s">
        <v>1036</v>
      </c>
      <c r="T394" s="165" t="s">
        <v>1036</v>
      </c>
      <c r="U394" s="166" t="s">
        <v>1036</v>
      </c>
      <c r="V394" s="165" t="s">
        <v>1036</v>
      </c>
      <c r="W394" s="165" t="s">
        <v>1036</v>
      </c>
      <c r="X394" s="3"/>
      <c r="Y394" s="214"/>
      <c r="Z394" s="214"/>
      <c r="AA394" s="214"/>
      <c r="AB394" s="214"/>
      <c r="AC394" s="214"/>
      <c r="AD394" s="214"/>
      <c r="AE394" s="214"/>
    </row>
    <row r="395" spans="1:31" s="474" customFormat="1" ht="153" x14ac:dyDescent="0.25">
      <c r="A395" s="381"/>
      <c r="B395" s="382"/>
      <c r="C395" s="382"/>
      <c r="D395" s="3" t="s">
        <v>2323</v>
      </c>
      <c r="E395" s="149" t="s">
        <v>100</v>
      </c>
      <c r="F395" s="384"/>
      <c r="G395" s="375"/>
      <c r="H395" s="375"/>
      <c r="I395" s="376"/>
      <c r="J395" s="416"/>
      <c r="K395" s="16" t="s">
        <v>2324</v>
      </c>
      <c r="L395" s="332" t="s">
        <v>61</v>
      </c>
      <c r="M395" s="1">
        <v>70</v>
      </c>
      <c r="N395" s="384"/>
      <c r="O395" s="384"/>
      <c r="P395" s="378"/>
      <c r="Q395" s="416"/>
      <c r="R395" s="40"/>
      <c r="S395" s="40"/>
      <c r="T395" s="361"/>
      <c r="U395" s="52"/>
      <c r="V395" s="361"/>
      <c r="W395" s="361"/>
      <c r="X395" s="3"/>
      <c r="Y395" s="214"/>
      <c r="Z395" s="214"/>
      <c r="AA395" s="214"/>
      <c r="AB395" s="214"/>
      <c r="AC395" s="214"/>
      <c r="AD395" s="214"/>
      <c r="AE395" s="214"/>
    </row>
    <row r="396" spans="1:31" s="474" customFormat="1" ht="140.25" x14ac:dyDescent="0.25">
      <c r="A396" s="381">
        <v>109</v>
      </c>
      <c r="B396" s="382" t="s">
        <v>1785</v>
      </c>
      <c r="C396" s="382" t="s">
        <v>2325</v>
      </c>
      <c r="D396" s="332" t="s">
        <v>1362</v>
      </c>
      <c r="E396" s="149" t="s">
        <v>100</v>
      </c>
      <c r="F396" s="384" t="s">
        <v>58</v>
      </c>
      <c r="G396" s="375">
        <v>3</v>
      </c>
      <c r="H396" s="375">
        <v>3</v>
      </c>
      <c r="I396" s="376">
        <v>9</v>
      </c>
      <c r="J396" s="416" t="s">
        <v>90</v>
      </c>
      <c r="K396" s="51" t="s">
        <v>2326</v>
      </c>
      <c r="L396" s="332" t="s">
        <v>61</v>
      </c>
      <c r="M396" s="42">
        <v>80</v>
      </c>
      <c r="N396" s="384">
        <v>1</v>
      </c>
      <c r="O396" s="384">
        <v>1</v>
      </c>
      <c r="P396" s="378">
        <v>1</v>
      </c>
      <c r="Q396" s="416" t="s">
        <v>1034</v>
      </c>
      <c r="R396" s="164" t="s">
        <v>1035</v>
      </c>
      <c r="S396" s="165" t="s">
        <v>1036</v>
      </c>
      <c r="T396" s="165" t="s">
        <v>1036</v>
      </c>
      <c r="U396" s="166" t="s">
        <v>1036</v>
      </c>
      <c r="V396" s="165" t="s">
        <v>1036</v>
      </c>
      <c r="W396" s="165" t="s">
        <v>1036</v>
      </c>
      <c r="X396" s="3"/>
      <c r="Y396" s="214"/>
      <c r="Z396" s="214"/>
      <c r="AA396" s="214"/>
      <c r="AB396" s="214"/>
      <c r="AC396" s="214"/>
      <c r="AD396" s="214"/>
      <c r="AE396" s="214"/>
    </row>
    <row r="397" spans="1:31" s="474" customFormat="1" ht="140.25" x14ac:dyDescent="0.25">
      <c r="A397" s="381"/>
      <c r="B397" s="382"/>
      <c r="C397" s="382"/>
      <c r="D397" s="332" t="s">
        <v>1364</v>
      </c>
      <c r="E397" s="149" t="s">
        <v>100</v>
      </c>
      <c r="F397" s="384"/>
      <c r="G397" s="375"/>
      <c r="H397" s="375"/>
      <c r="I397" s="376"/>
      <c r="J397" s="416"/>
      <c r="K397" s="16" t="s">
        <v>2327</v>
      </c>
      <c r="L397" s="332" t="s">
        <v>140</v>
      </c>
      <c r="M397" s="1">
        <v>85</v>
      </c>
      <c r="N397" s="384"/>
      <c r="O397" s="384"/>
      <c r="P397" s="378"/>
      <c r="Q397" s="416"/>
      <c r="R397" s="40"/>
      <c r="S397" s="40"/>
      <c r="T397" s="361"/>
      <c r="U397" s="361"/>
      <c r="V397" s="361"/>
      <c r="W397" s="361"/>
      <c r="X397" s="3"/>
      <c r="Y397" s="214"/>
      <c r="Z397" s="214"/>
      <c r="AA397" s="214"/>
      <c r="AB397" s="214"/>
      <c r="AC397" s="214"/>
      <c r="AD397" s="214"/>
      <c r="AE397" s="214"/>
    </row>
    <row r="398" spans="1:31" s="474" customFormat="1" ht="76.5" x14ac:dyDescent="0.25">
      <c r="A398" s="381"/>
      <c r="B398" s="382"/>
      <c r="C398" s="382"/>
      <c r="D398" s="332" t="s">
        <v>1366</v>
      </c>
      <c r="E398" s="149" t="s">
        <v>100</v>
      </c>
      <c r="F398" s="384"/>
      <c r="G398" s="375"/>
      <c r="H398" s="375"/>
      <c r="I398" s="376"/>
      <c r="J398" s="416"/>
      <c r="K398" s="16"/>
      <c r="L398" s="332"/>
      <c r="M398" s="1">
        <v>0</v>
      </c>
      <c r="N398" s="384"/>
      <c r="O398" s="384"/>
      <c r="P398" s="378"/>
      <c r="Q398" s="416"/>
      <c r="R398" s="40"/>
      <c r="S398" s="40"/>
      <c r="T398" s="361"/>
      <c r="U398" s="361"/>
      <c r="V398" s="361"/>
      <c r="W398" s="361"/>
      <c r="X398" s="3"/>
      <c r="Y398" s="214"/>
      <c r="Z398" s="214"/>
      <c r="AA398" s="214"/>
      <c r="AB398" s="214"/>
      <c r="AC398" s="214"/>
      <c r="AD398" s="214"/>
      <c r="AE398" s="214"/>
    </row>
    <row r="399" spans="1:31" s="474" customFormat="1" ht="114.75" x14ac:dyDescent="0.25">
      <c r="A399" s="381">
        <v>110</v>
      </c>
      <c r="B399" s="382" t="s">
        <v>1785</v>
      </c>
      <c r="C399" s="383" t="s">
        <v>2328</v>
      </c>
      <c r="D399" s="281" t="s">
        <v>2329</v>
      </c>
      <c r="E399" s="149" t="s">
        <v>100</v>
      </c>
      <c r="F399" s="384" t="s">
        <v>58</v>
      </c>
      <c r="G399" s="375">
        <v>1</v>
      </c>
      <c r="H399" s="375">
        <v>2</v>
      </c>
      <c r="I399" s="376">
        <v>2</v>
      </c>
      <c r="J399" s="416" t="s">
        <v>1034</v>
      </c>
      <c r="K399" s="282" t="s">
        <v>2330</v>
      </c>
      <c r="L399" s="332" t="s">
        <v>61</v>
      </c>
      <c r="M399" s="1">
        <v>85</v>
      </c>
      <c r="N399" s="384">
        <v>1</v>
      </c>
      <c r="O399" s="384">
        <v>2</v>
      </c>
      <c r="P399" s="378">
        <v>2</v>
      </c>
      <c r="Q399" s="416" t="s">
        <v>1034</v>
      </c>
      <c r="R399" s="164" t="s">
        <v>1035</v>
      </c>
      <c r="S399" s="165" t="s">
        <v>1036</v>
      </c>
      <c r="T399" s="165" t="s">
        <v>1036</v>
      </c>
      <c r="U399" s="166" t="s">
        <v>1036</v>
      </c>
      <c r="V399" s="165" t="s">
        <v>1036</v>
      </c>
      <c r="W399" s="165" t="s">
        <v>1036</v>
      </c>
      <c r="X399" s="3"/>
      <c r="Y399" s="214"/>
      <c r="Z399" s="214"/>
      <c r="AA399" s="214"/>
      <c r="AB399" s="214"/>
      <c r="AC399" s="214"/>
      <c r="AD399" s="214"/>
      <c r="AE399" s="214"/>
    </row>
    <row r="400" spans="1:31" s="474" customFormat="1" ht="102" x14ac:dyDescent="0.25">
      <c r="A400" s="381"/>
      <c r="B400" s="382"/>
      <c r="C400" s="383"/>
      <c r="D400" s="51" t="s">
        <v>2331</v>
      </c>
      <c r="E400" s="149" t="s">
        <v>100</v>
      </c>
      <c r="F400" s="384"/>
      <c r="G400" s="375"/>
      <c r="H400" s="375"/>
      <c r="I400" s="376"/>
      <c r="J400" s="416"/>
      <c r="K400" s="282" t="s">
        <v>2332</v>
      </c>
      <c r="L400" s="332" t="s">
        <v>61</v>
      </c>
      <c r="M400" s="1">
        <v>85</v>
      </c>
      <c r="N400" s="384"/>
      <c r="O400" s="384"/>
      <c r="P400" s="378"/>
      <c r="Q400" s="416"/>
      <c r="R400" s="40"/>
      <c r="S400" s="368"/>
      <c r="T400" s="368"/>
      <c r="U400" s="179"/>
      <c r="V400" s="368"/>
      <c r="W400" s="368"/>
      <c r="X400" s="3"/>
      <c r="Y400" s="214"/>
      <c r="Z400" s="214"/>
      <c r="AA400" s="214"/>
      <c r="AB400" s="214"/>
      <c r="AC400" s="214"/>
      <c r="AD400" s="214"/>
      <c r="AE400" s="214"/>
    </row>
    <row r="401" spans="1:31" s="474" customFormat="1" ht="102" x14ac:dyDescent="0.25">
      <c r="A401" s="381"/>
      <c r="B401" s="382"/>
      <c r="C401" s="383"/>
      <c r="D401" s="51" t="s">
        <v>2333</v>
      </c>
      <c r="E401" s="89" t="s">
        <v>48</v>
      </c>
      <c r="F401" s="384"/>
      <c r="G401" s="375"/>
      <c r="H401" s="375"/>
      <c r="I401" s="376"/>
      <c r="J401" s="416"/>
      <c r="K401" s="282" t="s">
        <v>2334</v>
      </c>
      <c r="L401" s="332" t="s">
        <v>61</v>
      </c>
      <c r="M401" s="1">
        <v>65</v>
      </c>
      <c r="N401" s="384"/>
      <c r="O401" s="384"/>
      <c r="P401" s="378"/>
      <c r="Q401" s="416"/>
      <c r="R401" s="40"/>
      <c r="S401" s="368"/>
      <c r="T401" s="368"/>
      <c r="U401" s="179"/>
      <c r="V401" s="368"/>
      <c r="W401" s="368"/>
      <c r="X401" s="3"/>
      <c r="Y401" s="214"/>
      <c r="Z401" s="214"/>
      <c r="AA401" s="214"/>
      <c r="AB401" s="214"/>
      <c r="AC401" s="214"/>
      <c r="AD401" s="214"/>
      <c r="AE401" s="214"/>
    </row>
    <row r="402" spans="1:31" s="474" customFormat="1" ht="89.25" x14ac:dyDescent="0.25">
      <c r="A402" s="381">
        <v>111</v>
      </c>
      <c r="B402" s="382" t="s">
        <v>1785</v>
      </c>
      <c r="C402" s="413" t="s">
        <v>2335</v>
      </c>
      <c r="D402" s="480" t="s">
        <v>2336</v>
      </c>
      <c r="E402" s="149" t="s">
        <v>100</v>
      </c>
      <c r="F402" s="384" t="s">
        <v>58</v>
      </c>
      <c r="G402" s="375">
        <v>3</v>
      </c>
      <c r="H402" s="375">
        <v>3</v>
      </c>
      <c r="I402" s="376">
        <v>9</v>
      </c>
      <c r="J402" s="416" t="s">
        <v>59</v>
      </c>
      <c r="K402" s="481" t="s">
        <v>2337</v>
      </c>
      <c r="L402" s="332" t="s">
        <v>140</v>
      </c>
      <c r="M402" s="1">
        <v>70</v>
      </c>
      <c r="N402" s="384">
        <v>2</v>
      </c>
      <c r="O402" s="384">
        <v>2</v>
      </c>
      <c r="P402" s="378">
        <v>4</v>
      </c>
      <c r="Q402" s="416" t="s">
        <v>1034</v>
      </c>
      <c r="R402" s="164" t="s">
        <v>1035</v>
      </c>
      <c r="S402" s="165" t="s">
        <v>1036</v>
      </c>
      <c r="T402" s="165" t="s">
        <v>1036</v>
      </c>
      <c r="U402" s="166" t="s">
        <v>1036</v>
      </c>
      <c r="V402" s="165" t="s">
        <v>1036</v>
      </c>
      <c r="W402" s="165" t="s">
        <v>1036</v>
      </c>
      <c r="X402" s="3"/>
      <c r="Y402" s="214"/>
      <c r="Z402" s="214"/>
      <c r="AA402" s="214"/>
      <c r="AB402" s="214"/>
      <c r="AC402" s="214"/>
      <c r="AD402" s="214"/>
      <c r="AE402" s="214"/>
    </row>
    <row r="403" spans="1:31" s="474" customFormat="1" ht="114.75" x14ac:dyDescent="0.25">
      <c r="A403" s="381"/>
      <c r="B403" s="382"/>
      <c r="C403" s="413"/>
      <c r="D403" s="480" t="s">
        <v>2338</v>
      </c>
      <c r="E403" s="149" t="s">
        <v>100</v>
      </c>
      <c r="F403" s="384"/>
      <c r="G403" s="375"/>
      <c r="H403" s="375"/>
      <c r="I403" s="376"/>
      <c r="J403" s="416"/>
      <c r="K403" s="481" t="s">
        <v>2339</v>
      </c>
      <c r="L403" s="332" t="s">
        <v>61</v>
      </c>
      <c r="M403" s="1">
        <v>70</v>
      </c>
      <c r="N403" s="384"/>
      <c r="O403" s="384"/>
      <c r="P403" s="378"/>
      <c r="Q403" s="416"/>
      <c r="R403" s="40"/>
      <c r="S403" s="40"/>
      <c r="T403" s="361"/>
      <c r="U403" s="361"/>
      <c r="V403" s="361"/>
      <c r="W403" s="361"/>
      <c r="X403" s="3"/>
      <c r="Y403" s="214"/>
      <c r="Z403" s="214"/>
      <c r="AA403" s="214"/>
      <c r="AB403" s="214"/>
      <c r="AC403" s="214"/>
      <c r="AD403" s="214"/>
      <c r="AE403" s="214"/>
    </row>
    <row r="404" spans="1:31" s="474" customFormat="1" ht="178.5" x14ac:dyDescent="0.25">
      <c r="A404" s="381">
        <v>112</v>
      </c>
      <c r="B404" s="382" t="s">
        <v>1785</v>
      </c>
      <c r="C404" s="375" t="s">
        <v>1383</v>
      </c>
      <c r="D404" s="481" t="s">
        <v>2340</v>
      </c>
      <c r="E404" s="149" t="s">
        <v>100</v>
      </c>
      <c r="F404" s="384" t="s">
        <v>58</v>
      </c>
      <c r="G404" s="375">
        <v>3</v>
      </c>
      <c r="H404" s="375">
        <v>2</v>
      </c>
      <c r="I404" s="376">
        <v>6</v>
      </c>
      <c r="J404" s="416" t="s">
        <v>62</v>
      </c>
      <c r="K404" s="233" t="s">
        <v>2341</v>
      </c>
      <c r="L404" s="332" t="s">
        <v>140</v>
      </c>
      <c r="M404" s="1">
        <v>70</v>
      </c>
      <c r="N404" s="384">
        <v>2</v>
      </c>
      <c r="O404" s="384">
        <v>1</v>
      </c>
      <c r="P404" s="378">
        <v>2</v>
      </c>
      <c r="Q404" s="416" t="s">
        <v>1034</v>
      </c>
      <c r="R404" s="164" t="s">
        <v>1035</v>
      </c>
      <c r="S404" s="165" t="s">
        <v>1036</v>
      </c>
      <c r="T404" s="165" t="s">
        <v>1036</v>
      </c>
      <c r="U404" s="166" t="s">
        <v>1036</v>
      </c>
      <c r="V404" s="165" t="s">
        <v>1036</v>
      </c>
      <c r="W404" s="165" t="s">
        <v>1036</v>
      </c>
      <c r="X404" s="3"/>
      <c r="Y404" s="214"/>
      <c r="Z404" s="214"/>
      <c r="AA404" s="214"/>
      <c r="AB404" s="214"/>
      <c r="AC404" s="214"/>
      <c r="AD404" s="214"/>
      <c r="AE404" s="214"/>
    </row>
    <row r="405" spans="1:31" s="474" customFormat="1" ht="89.25" x14ac:dyDescent="0.25">
      <c r="A405" s="381"/>
      <c r="B405" s="382"/>
      <c r="C405" s="375"/>
      <c r="D405" s="481" t="s">
        <v>1386</v>
      </c>
      <c r="E405" s="149" t="s">
        <v>100</v>
      </c>
      <c r="F405" s="384"/>
      <c r="G405" s="375"/>
      <c r="H405" s="375"/>
      <c r="I405" s="376"/>
      <c r="J405" s="416"/>
      <c r="K405" s="233" t="s">
        <v>1387</v>
      </c>
      <c r="L405" s="332" t="s">
        <v>61</v>
      </c>
      <c r="M405" s="1">
        <v>70</v>
      </c>
      <c r="N405" s="384"/>
      <c r="O405" s="384"/>
      <c r="P405" s="378"/>
      <c r="Q405" s="416"/>
      <c r="R405" s="40"/>
      <c r="S405" s="40"/>
      <c r="T405" s="361"/>
      <c r="U405" s="361"/>
      <c r="V405" s="361"/>
      <c r="W405" s="361"/>
      <c r="X405" s="3"/>
      <c r="Y405" s="214"/>
      <c r="Z405" s="214"/>
      <c r="AA405" s="214"/>
      <c r="AB405" s="214"/>
      <c r="AC405" s="214"/>
      <c r="AD405" s="214"/>
      <c r="AE405" s="214"/>
    </row>
    <row r="406" spans="1:31" s="474" customFormat="1" ht="76.5" x14ac:dyDescent="0.25">
      <c r="A406" s="381"/>
      <c r="B406" s="382"/>
      <c r="C406" s="375"/>
      <c r="D406" s="75"/>
      <c r="E406" s="149"/>
      <c r="F406" s="384"/>
      <c r="G406" s="375"/>
      <c r="H406" s="375"/>
      <c r="I406" s="376"/>
      <c r="J406" s="416"/>
      <c r="K406" s="233" t="s">
        <v>2342</v>
      </c>
      <c r="L406" s="332" t="s">
        <v>61</v>
      </c>
      <c r="M406" s="1">
        <v>70</v>
      </c>
      <c r="N406" s="384"/>
      <c r="O406" s="384"/>
      <c r="P406" s="378"/>
      <c r="Q406" s="416"/>
      <c r="R406" s="40"/>
      <c r="S406" s="40"/>
      <c r="T406" s="361"/>
      <c r="U406" s="361"/>
      <c r="V406" s="361"/>
      <c r="W406" s="361"/>
      <c r="X406" s="3"/>
      <c r="Y406" s="214"/>
      <c r="Z406" s="214"/>
      <c r="AA406" s="214"/>
      <c r="AB406" s="214"/>
      <c r="AC406" s="214"/>
      <c r="AD406" s="214"/>
      <c r="AE406" s="214"/>
    </row>
    <row r="407" spans="1:31" s="474" customFormat="1" ht="102" x14ac:dyDescent="0.25">
      <c r="A407" s="381">
        <v>113</v>
      </c>
      <c r="B407" s="382" t="s">
        <v>1785</v>
      </c>
      <c r="C407" s="383" t="s">
        <v>2343</v>
      </c>
      <c r="D407" s="17" t="s">
        <v>2344</v>
      </c>
      <c r="E407" s="149" t="s">
        <v>100</v>
      </c>
      <c r="F407" s="384" t="s">
        <v>58</v>
      </c>
      <c r="G407" s="375">
        <v>3</v>
      </c>
      <c r="H407" s="375">
        <v>2</v>
      </c>
      <c r="I407" s="376">
        <v>6</v>
      </c>
      <c r="J407" s="416" t="s">
        <v>62</v>
      </c>
      <c r="K407" s="16" t="s">
        <v>2345</v>
      </c>
      <c r="L407" s="332" t="s">
        <v>61</v>
      </c>
      <c r="M407" s="1">
        <v>90</v>
      </c>
      <c r="N407" s="384">
        <v>1</v>
      </c>
      <c r="O407" s="384">
        <v>2</v>
      </c>
      <c r="P407" s="378">
        <v>2</v>
      </c>
      <c r="Q407" s="416" t="s">
        <v>1034</v>
      </c>
      <c r="R407" s="164" t="s">
        <v>1035</v>
      </c>
      <c r="S407" s="165" t="s">
        <v>1036</v>
      </c>
      <c r="T407" s="165" t="s">
        <v>1036</v>
      </c>
      <c r="U407" s="166" t="s">
        <v>1036</v>
      </c>
      <c r="V407" s="165" t="s">
        <v>1036</v>
      </c>
      <c r="W407" s="165" t="s">
        <v>1036</v>
      </c>
      <c r="X407" s="3"/>
      <c r="Y407" s="214"/>
      <c r="Z407" s="214"/>
      <c r="AA407" s="214"/>
      <c r="AB407" s="214"/>
      <c r="AC407" s="214"/>
      <c r="AD407" s="214"/>
      <c r="AE407" s="214"/>
    </row>
    <row r="408" spans="1:31" s="474" customFormat="1" ht="102" x14ac:dyDescent="0.25">
      <c r="A408" s="381"/>
      <c r="B408" s="382"/>
      <c r="C408" s="383"/>
      <c r="D408" s="480" t="s">
        <v>2346</v>
      </c>
      <c r="E408" s="149" t="s">
        <v>36</v>
      </c>
      <c r="F408" s="384"/>
      <c r="G408" s="375"/>
      <c r="H408" s="375"/>
      <c r="I408" s="376"/>
      <c r="J408" s="416"/>
      <c r="K408" s="39" t="s">
        <v>2347</v>
      </c>
      <c r="L408" s="332" t="s">
        <v>61</v>
      </c>
      <c r="M408" s="1">
        <v>90</v>
      </c>
      <c r="N408" s="384"/>
      <c r="O408" s="384"/>
      <c r="P408" s="378"/>
      <c r="Q408" s="416"/>
      <c r="R408" s="40"/>
      <c r="S408" s="11"/>
      <c r="T408" s="283"/>
      <c r="U408" s="48"/>
      <c r="V408" s="352"/>
      <c r="W408" s="352"/>
      <c r="X408" s="3"/>
      <c r="Y408" s="214"/>
      <c r="Z408" s="214"/>
      <c r="AA408" s="214"/>
      <c r="AB408" s="214"/>
      <c r="AC408" s="214"/>
      <c r="AD408" s="214"/>
      <c r="AE408" s="214"/>
    </row>
    <row r="409" spans="1:31" s="474" customFormat="1" ht="89.25" x14ac:dyDescent="0.25">
      <c r="A409" s="381">
        <v>114</v>
      </c>
      <c r="B409" s="382" t="s">
        <v>1785</v>
      </c>
      <c r="C409" s="463" t="s">
        <v>2348</v>
      </c>
      <c r="D409" s="46" t="s">
        <v>2349</v>
      </c>
      <c r="E409" s="149" t="s">
        <v>100</v>
      </c>
      <c r="F409" s="384" t="s">
        <v>58</v>
      </c>
      <c r="G409" s="375">
        <v>3</v>
      </c>
      <c r="H409" s="375">
        <v>2</v>
      </c>
      <c r="I409" s="376">
        <v>6</v>
      </c>
      <c r="J409" s="416" t="s">
        <v>1034</v>
      </c>
      <c r="K409" s="135" t="s">
        <v>2350</v>
      </c>
      <c r="L409" s="332" t="s">
        <v>61</v>
      </c>
      <c r="M409" s="1">
        <v>85</v>
      </c>
      <c r="N409" s="384">
        <v>1</v>
      </c>
      <c r="O409" s="384">
        <v>1</v>
      </c>
      <c r="P409" s="378">
        <v>1</v>
      </c>
      <c r="Q409" s="416" t="s">
        <v>1034</v>
      </c>
      <c r="R409" s="164" t="s">
        <v>1035</v>
      </c>
      <c r="S409" s="165" t="s">
        <v>1036</v>
      </c>
      <c r="T409" s="165" t="s">
        <v>1036</v>
      </c>
      <c r="U409" s="166" t="s">
        <v>1036</v>
      </c>
      <c r="V409" s="165" t="s">
        <v>1036</v>
      </c>
      <c r="W409" s="165" t="s">
        <v>1036</v>
      </c>
      <c r="X409" s="3"/>
      <c r="Y409" s="214"/>
      <c r="Z409" s="214"/>
      <c r="AA409" s="214"/>
      <c r="AB409" s="214"/>
      <c r="AC409" s="214"/>
      <c r="AD409" s="214"/>
      <c r="AE409" s="214"/>
    </row>
    <row r="410" spans="1:31" s="474" customFormat="1" ht="89.25" x14ac:dyDescent="0.25">
      <c r="A410" s="381"/>
      <c r="B410" s="382"/>
      <c r="C410" s="463"/>
      <c r="D410" s="3" t="s">
        <v>2351</v>
      </c>
      <c r="E410" s="149" t="s">
        <v>100</v>
      </c>
      <c r="F410" s="384"/>
      <c r="G410" s="375"/>
      <c r="H410" s="375"/>
      <c r="I410" s="376"/>
      <c r="J410" s="416"/>
      <c r="K410" s="481" t="s">
        <v>2352</v>
      </c>
      <c r="L410" s="332" t="s">
        <v>140</v>
      </c>
      <c r="M410" s="1">
        <v>85</v>
      </c>
      <c r="N410" s="384"/>
      <c r="O410" s="384"/>
      <c r="P410" s="378"/>
      <c r="Q410" s="416"/>
      <c r="R410" s="40"/>
      <c r="S410" s="40"/>
      <c r="T410" s="361"/>
      <c r="U410" s="361"/>
      <c r="V410" s="361"/>
      <c r="W410" s="361"/>
      <c r="X410" s="3"/>
      <c r="Y410" s="214"/>
      <c r="Z410" s="214"/>
      <c r="AA410" s="214"/>
      <c r="AB410" s="214"/>
      <c r="AC410" s="214"/>
      <c r="AD410" s="214"/>
      <c r="AE410" s="214"/>
    </row>
    <row r="411" spans="1:31" s="474" customFormat="1" ht="76.5" x14ac:dyDescent="0.25">
      <c r="A411" s="381">
        <v>115</v>
      </c>
      <c r="B411" s="382" t="s">
        <v>1785</v>
      </c>
      <c r="C411" s="463" t="s">
        <v>2353</v>
      </c>
      <c r="D411" s="480" t="s">
        <v>2354</v>
      </c>
      <c r="E411" s="149" t="s">
        <v>100</v>
      </c>
      <c r="F411" s="384" t="s">
        <v>58</v>
      </c>
      <c r="G411" s="375">
        <v>3</v>
      </c>
      <c r="H411" s="375">
        <v>2</v>
      </c>
      <c r="I411" s="376">
        <v>6</v>
      </c>
      <c r="J411" s="416" t="s">
        <v>62</v>
      </c>
      <c r="K411" s="481" t="s">
        <v>2355</v>
      </c>
      <c r="L411" s="332" t="s">
        <v>61</v>
      </c>
      <c r="M411" s="79">
        <v>85</v>
      </c>
      <c r="N411" s="384">
        <v>1</v>
      </c>
      <c r="O411" s="384">
        <v>2</v>
      </c>
      <c r="P411" s="412">
        <v>2</v>
      </c>
      <c r="Q411" s="416" t="s">
        <v>1034</v>
      </c>
      <c r="R411" s="100" t="s">
        <v>1035</v>
      </c>
      <c r="S411" s="165" t="s">
        <v>1036</v>
      </c>
      <c r="T411" s="165" t="s">
        <v>1036</v>
      </c>
      <c r="U411" s="166" t="s">
        <v>1036</v>
      </c>
      <c r="V411" s="165" t="s">
        <v>1036</v>
      </c>
      <c r="W411" s="165" t="s">
        <v>1036</v>
      </c>
      <c r="X411" s="3"/>
      <c r="Y411" s="214"/>
      <c r="Z411" s="214"/>
      <c r="AA411" s="214"/>
      <c r="AB411" s="214"/>
      <c r="AC411" s="214"/>
      <c r="AD411" s="214"/>
      <c r="AE411" s="214"/>
    </row>
    <row r="412" spans="1:31" s="474" customFormat="1" ht="153" x14ac:dyDescent="0.25">
      <c r="A412" s="381"/>
      <c r="B412" s="382"/>
      <c r="C412" s="463"/>
      <c r="D412" s="480" t="s">
        <v>2356</v>
      </c>
      <c r="E412" s="149"/>
      <c r="F412" s="384"/>
      <c r="G412" s="375"/>
      <c r="H412" s="375"/>
      <c r="I412" s="376"/>
      <c r="J412" s="416"/>
      <c r="K412" s="480" t="s">
        <v>2357</v>
      </c>
      <c r="L412" s="332" t="s">
        <v>61</v>
      </c>
      <c r="M412" s="79">
        <v>85</v>
      </c>
      <c r="N412" s="384"/>
      <c r="O412" s="384"/>
      <c r="P412" s="412"/>
      <c r="Q412" s="416"/>
      <c r="R412" s="40"/>
      <c r="S412" s="38"/>
      <c r="T412" s="283"/>
      <c r="U412" s="48"/>
      <c r="V412" s="352"/>
      <c r="W412" s="11"/>
      <c r="X412" s="3"/>
      <c r="Y412" s="214"/>
      <c r="Z412" s="214"/>
      <c r="AA412" s="214"/>
      <c r="AB412" s="214"/>
      <c r="AC412" s="214"/>
      <c r="AD412" s="214"/>
      <c r="AE412" s="214"/>
    </row>
    <row r="413" spans="1:31" s="474" customFormat="1" ht="204" x14ac:dyDescent="0.25">
      <c r="A413" s="381"/>
      <c r="B413" s="382"/>
      <c r="C413" s="463"/>
      <c r="D413" s="481" t="s">
        <v>2358</v>
      </c>
      <c r="E413" s="149"/>
      <c r="F413" s="384"/>
      <c r="G413" s="375"/>
      <c r="H413" s="375"/>
      <c r="I413" s="376"/>
      <c r="J413" s="416"/>
      <c r="K413" s="24" t="s">
        <v>2359</v>
      </c>
      <c r="L413" s="332" t="s">
        <v>61</v>
      </c>
      <c r="M413" s="1">
        <v>30</v>
      </c>
      <c r="N413" s="384"/>
      <c r="O413" s="384"/>
      <c r="P413" s="412"/>
      <c r="Q413" s="416"/>
      <c r="R413" s="40"/>
      <c r="S413" s="40"/>
      <c r="T413" s="361"/>
      <c r="U413" s="361"/>
      <c r="V413" s="361"/>
      <c r="W413" s="361"/>
      <c r="X413" s="3"/>
      <c r="Y413" s="214"/>
      <c r="Z413" s="214"/>
      <c r="AA413" s="214"/>
      <c r="AB413" s="214"/>
      <c r="AC413" s="214"/>
      <c r="AD413" s="214"/>
      <c r="AE413" s="214"/>
    </row>
    <row r="414" spans="1:31" s="474" customFormat="1" ht="89.25" x14ac:dyDescent="0.25">
      <c r="A414" s="374">
        <v>116</v>
      </c>
      <c r="B414" s="413" t="s">
        <v>1785</v>
      </c>
      <c r="C414" s="463" t="s">
        <v>2360</v>
      </c>
      <c r="D414" s="481" t="s">
        <v>2361</v>
      </c>
      <c r="E414" s="479" t="s">
        <v>100</v>
      </c>
      <c r="F414" s="375" t="s">
        <v>58</v>
      </c>
      <c r="G414" s="375">
        <v>1</v>
      </c>
      <c r="H414" s="375">
        <v>1</v>
      </c>
      <c r="I414" s="376">
        <v>1</v>
      </c>
      <c r="J414" s="416" t="s">
        <v>1034</v>
      </c>
      <c r="K414" s="480" t="s">
        <v>2362</v>
      </c>
      <c r="L414" s="340" t="s">
        <v>61</v>
      </c>
      <c r="M414" s="42">
        <v>85</v>
      </c>
      <c r="N414" s="375">
        <v>1</v>
      </c>
      <c r="O414" s="375">
        <v>1</v>
      </c>
      <c r="P414" s="412">
        <v>1</v>
      </c>
      <c r="Q414" s="416" t="s">
        <v>1034</v>
      </c>
      <c r="R414" s="100" t="s">
        <v>1035</v>
      </c>
      <c r="S414" s="165" t="s">
        <v>1036</v>
      </c>
      <c r="T414" s="165" t="s">
        <v>1036</v>
      </c>
      <c r="U414" s="166" t="s">
        <v>1036</v>
      </c>
      <c r="V414" s="165" t="s">
        <v>1036</v>
      </c>
      <c r="W414" s="165" t="s">
        <v>1036</v>
      </c>
      <c r="X414" s="11"/>
      <c r="Y414" s="236"/>
      <c r="Z414" s="236"/>
      <c r="AA414" s="236"/>
      <c r="AB414" s="236"/>
      <c r="AC414" s="236"/>
      <c r="AD414" s="236"/>
      <c r="AE414" s="236"/>
    </row>
    <row r="415" spans="1:31" s="474" customFormat="1" ht="51" x14ac:dyDescent="0.25">
      <c r="A415" s="374"/>
      <c r="B415" s="413"/>
      <c r="C415" s="463"/>
      <c r="D415" s="481" t="s">
        <v>2363</v>
      </c>
      <c r="E415" s="479"/>
      <c r="F415" s="375"/>
      <c r="G415" s="375"/>
      <c r="H415" s="375"/>
      <c r="I415" s="376"/>
      <c r="J415" s="416"/>
      <c r="K415" s="482"/>
      <c r="L415" s="340"/>
      <c r="M415" s="42">
        <v>0</v>
      </c>
      <c r="N415" s="375"/>
      <c r="O415" s="375"/>
      <c r="P415" s="412"/>
      <c r="Q415" s="416"/>
      <c r="R415" s="11"/>
      <c r="S415" s="11"/>
      <c r="T415" s="352"/>
      <c r="U415" s="352"/>
      <c r="V415" s="352"/>
      <c r="W415" s="352"/>
      <c r="X415" s="11"/>
      <c r="Y415" s="236"/>
      <c r="Z415" s="236"/>
      <c r="AA415" s="236"/>
      <c r="AB415" s="236"/>
      <c r="AC415" s="236"/>
      <c r="AD415" s="236"/>
      <c r="AE415" s="236"/>
    </row>
    <row r="416" spans="1:31" s="474" customFormat="1" ht="127.5" x14ac:dyDescent="0.25">
      <c r="A416" s="381">
        <v>117</v>
      </c>
      <c r="B416" s="382" t="s">
        <v>1831</v>
      </c>
      <c r="C416" s="383" t="s">
        <v>2364</v>
      </c>
      <c r="D416" s="368" t="s">
        <v>2365</v>
      </c>
      <c r="E416" s="149"/>
      <c r="F416" s="384" t="s">
        <v>58</v>
      </c>
      <c r="G416" s="384">
        <v>3</v>
      </c>
      <c r="H416" s="384">
        <v>2</v>
      </c>
      <c r="I416" s="379">
        <v>6</v>
      </c>
      <c r="J416" s="416" t="s">
        <v>62</v>
      </c>
      <c r="K416" s="16" t="s">
        <v>2366</v>
      </c>
      <c r="L416" s="332" t="s">
        <v>140</v>
      </c>
      <c r="M416" s="1">
        <v>85</v>
      </c>
      <c r="N416" s="384">
        <v>3</v>
      </c>
      <c r="O416" s="384">
        <v>1</v>
      </c>
      <c r="P416" s="378">
        <v>3</v>
      </c>
      <c r="Q416" s="416" t="s">
        <v>1034</v>
      </c>
      <c r="R416" s="164" t="s">
        <v>1035</v>
      </c>
      <c r="S416" s="165" t="s">
        <v>1036</v>
      </c>
      <c r="T416" s="165" t="s">
        <v>1036</v>
      </c>
      <c r="U416" s="165" t="s">
        <v>1036</v>
      </c>
      <c r="V416" s="165" t="s">
        <v>1036</v>
      </c>
      <c r="W416" s="165" t="s">
        <v>1036</v>
      </c>
      <c r="X416" s="3"/>
      <c r="Y416" s="214"/>
      <c r="Z416" s="214"/>
      <c r="AA416" s="214"/>
      <c r="AB416" s="214"/>
      <c r="AC416" s="214"/>
      <c r="AD416" s="214"/>
      <c r="AE416" s="214"/>
    </row>
    <row r="417" spans="1:31" s="474" customFormat="1" x14ac:dyDescent="0.25">
      <c r="A417" s="381"/>
      <c r="B417" s="382"/>
      <c r="C417" s="383"/>
      <c r="D417" s="3" t="s">
        <v>2367</v>
      </c>
      <c r="E417" s="149" t="s">
        <v>100</v>
      </c>
      <c r="F417" s="384"/>
      <c r="G417" s="384"/>
      <c r="H417" s="384"/>
      <c r="I417" s="379"/>
      <c r="J417" s="416"/>
      <c r="K417" s="214"/>
      <c r="L417" s="332"/>
      <c r="M417" s="1">
        <v>0</v>
      </c>
      <c r="N417" s="384"/>
      <c r="O417" s="384"/>
      <c r="P417" s="378"/>
      <c r="Q417" s="416"/>
      <c r="R417" s="40"/>
      <c r="S417" s="40"/>
      <c r="T417" s="361"/>
      <c r="U417" s="361"/>
      <c r="V417" s="361"/>
      <c r="W417" s="361"/>
      <c r="X417" s="3"/>
      <c r="Y417" s="214"/>
      <c r="Z417" s="214"/>
      <c r="AA417" s="214"/>
      <c r="AB417" s="214"/>
      <c r="AC417" s="214"/>
      <c r="AD417" s="214"/>
      <c r="AE417" s="214"/>
    </row>
    <row r="418" spans="1:31" s="474" customFormat="1" ht="140.25" x14ac:dyDescent="0.25">
      <c r="A418" s="381">
        <v>1118</v>
      </c>
      <c r="B418" s="382" t="s">
        <v>1831</v>
      </c>
      <c r="C418" s="383" t="s">
        <v>2368</v>
      </c>
      <c r="D418" s="368" t="s">
        <v>2369</v>
      </c>
      <c r="E418" s="149" t="s">
        <v>100</v>
      </c>
      <c r="F418" s="384" t="s">
        <v>58</v>
      </c>
      <c r="G418" s="384">
        <v>3</v>
      </c>
      <c r="H418" s="384">
        <v>2</v>
      </c>
      <c r="I418" s="379">
        <v>6</v>
      </c>
      <c r="J418" s="416" t="s">
        <v>62</v>
      </c>
      <c r="K418" s="16" t="s">
        <v>2370</v>
      </c>
      <c r="L418" s="332" t="s">
        <v>61</v>
      </c>
      <c r="M418" s="1">
        <v>90</v>
      </c>
      <c r="N418" s="384">
        <v>1</v>
      </c>
      <c r="O418" s="384">
        <v>2</v>
      </c>
      <c r="P418" s="378">
        <v>2</v>
      </c>
      <c r="Q418" s="416" t="s">
        <v>1034</v>
      </c>
      <c r="R418" s="164" t="s">
        <v>1035</v>
      </c>
      <c r="S418" s="165" t="s">
        <v>1036</v>
      </c>
      <c r="T418" s="165" t="s">
        <v>1036</v>
      </c>
      <c r="U418" s="165" t="s">
        <v>1036</v>
      </c>
      <c r="V418" s="165" t="s">
        <v>1036</v>
      </c>
      <c r="W418" s="165" t="s">
        <v>1036</v>
      </c>
      <c r="X418" s="3"/>
      <c r="Y418" s="214"/>
      <c r="Z418" s="214"/>
      <c r="AA418" s="214"/>
      <c r="AB418" s="214"/>
      <c r="AC418" s="214"/>
      <c r="AD418" s="214"/>
      <c r="AE418" s="214"/>
    </row>
    <row r="419" spans="1:31" s="474" customFormat="1" ht="127.5" x14ac:dyDescent="0.25">
      <c r="A419" s="381"/>
      <c r="B419" s="382"/>
      <c r="C419" s="383"/>
      <c r="D419" s="75" t="s">
        <v>2371</v>
      </c>
      <c r="E419" s="149"/>
      <c r="F419" s="384"/>
      <c r="G419" s="384"/>
      <c r="H419" s="384"/>
      <c r="I419" s="379"/>
      <c r="J419" s="416"/>
      <c r="K419" s="46" t="s">
        <v>2372</v>
      </c>
      <c r="L419" s="332" t="s">
        <v>61</v>
      </c>
      <c r="M419" s="1">
        <v>85</v>
      </c>
      <c r="N419" s="384"/>
      <c r="O419" s="384"/>
      <c r="P419" s="378"/>
      <c r="Q419" s="416"/>
      <c r="R419" s="40"/>
      <c r="S419" s="276"/>
      <c r="T419" s="276"/>
      <c r="U419" s="277"/>
      <c r="V419" s="276"/>
      <c r="W419" s="276"/>
      <c r="X419" s="3"/>
      <c r="Y419" s="214"/>
      <c r="Z419" s="214"/>
      <c r="AA419" s="214"/>
      <c r="AB419" s="214"/>
      <c r="AC419" s="214"/>
      <c r="AD419" s="214"/>
      <c r="AE419" s="214"/>
    </row>
    <row r="420" spans="1:31" s="474" customFormat="1" ht="25.5" x14ac:dyDescent="0.25">
      <c r="A420" s="381"/>
      <c r="B420" s="382"/>
      <c r="C420" s="383"/>
      <c r="D420" s="10" t="s">
        <v>2373</v>
      </c>
      <c r="E420" s="149"/>
      <c r="F420" s="384"/>
      <c r="G420" s="384"/>
      <c r="H420" s="384"/>
      <c r="I420" s="379"/>
      <c r="J420" s="416"/>
      <c r="K420" s="16"/>
      <c r="L420" s="332"/>
      <c r="M420" s="79">
        <v>0</v>
      </c>
      <c r="N420" s="384"/>
      <c r="O420" s="384"/>
      <c r="P420" s="378"/>
      <c r="Q420" s="416"/>
      <c r="R420" s="40"/>
      <c r="S420" s="40"/>
      <c r="T420" s="361"/>
      <c r="U420" s="361"/>
      <c r="V420" s="361"/>
      <c r="W420" s="361"/>
      <c r="X420" s="3"/>
      <c r="Y420" s="214"/>
      <c r="Z420" s="214"/>
      <c r="AA420" s="214"/>
      <c r="AB420" s="214"/>
      <c r="AC420" s="214"/>
      <c r="AD420" s="214"/>
      <c r="AE420" s="214"/>
    </row>
    <row r="421" spans="1:31" s="474" customFormat="1" ht="102" x14ac:dyDescent="0.25">
      <c r="A421" s="381">
        <v>119</v>
      </c>
      <c r="B421" s="382" t="s">
        <v>1831</v>
      </c>
      <c r="C421" s="383" t="s">
        <v>2374</v>
      </c>
      <c r="D421" s="368" t="s">
        <v>2375</v>
      </c>
      <c r="E421" s="149" t="s">
        <v>100</v>
      </c>
      <c r="F421" s="384" t="s">
        <v>58</v>
      </c>
      <c r="G421" s="384">
        <v>3</v>
      </c>
      <c r="H421" s="384">
        <v>2</v>
      </c>
      <c r="I421" s="379">
        <v>6</v>
      </c>
      <c r="J421" s="416" t="s">
        <v>59</v>
      </c>
      <c r="K421" s="16" t="s">
        <v>2376</v>
      </c>
      <c r="L421" s="332" t="s">
        <v>61</v>
      </c>
      <c r="M421" s="1">
        <v>40</v>
      </c>
      <c r="N421" s="384">
        <v>2</v>
      </c>
      <c r="O421" s="384">
        <v>1</v>
      </c>
      <c r="P421" s="378">
        <v>2</v>
      </c>
      <c r="Q421" s="416" t="s">
        <v>1034</v>
      </c>
      <c r="R421" s="164" t="s">
        <v>1035</v>
      </c>
      <c r="S421" s="165" t="s">
        <v>1036</v>
      </c>
      <c r="T421" s="165" t="s">
        <v>1036</v>
      </c>
      <c r="U421" s="165" t="s">
        <v>1036</v>
      </c>
      <c r="V421" s="165" t="s">
        <v>1036</v>
      </c>
      <c r="W421" s="165" t="s">
        <v>1036</v>
      </c>
      <c r="X421" s="3"/>
      <c r="Y421" s="214"/>
      <c r="Z421" s="214"/>
      <c r="AA421" s="214"/>
      <c r="AB421" s="214"/>
      <c r="AC421" s="214"/>
      <c r="AD421" s="214"/>
      <c r="AE421" s="214"/>
    </row>
    <row r="422" spans="1:31" s="474" customFormat="1" ht="140.25" x14ac:dyDescent="0.25">
      <c r="A422" s="381"/>
      <c r="B422" s="382"/>
      <c r="C422" s="383"/>
      <c r="D422" s="75" t="s">
        <v>2377</v>
      </c>
      <c r="E422" s="149" t="s">
        <v>36</v>
      </c>
      <c r="F422" s="384"/>
      <c r="G422" s="384"/>
      <c r="H422" s="384"/>
      <c r="I422" s="379"/>
      <c r="J422" s="416"/>
      <c r="K422" s="16" t="s">
        <v>2378</v>
      </c>
      <c r="L422" s="332" t="s">
        <v>61</v>
      </c>
      <c r="M422" s="1">
        <v>70</v>
      </c>
      <c r="N422" s="384"/>
      <c r="O422" s="384"/>
      <c r="P422" s="378"/>
      <c r="Q422" s="416"/>
      <c r="R422" s="40"/>
      <c r="S422" s="40"/>
      <c r="T422" s="361"/>
      <c r="U422" s="52"/>
      <c r="V422" s="361"/>
      <c r="W422" s="361"/>
      <c r="X422" s="3"/>
      <c r="Y422" s="214"/>
      <c r="Z422" s="214"/>
      <c r="AA422" s="214"/>
      <c r="AB422" s="214"/>
      <c r="AC422" s="214"/>
      <c r="AD422" s="214"/>
      <c r="AE422" s="214"/>
    </row>
    <row r="423" spans="1:31" s="474" customFormat="1" ht="114.75" x14ac:dyDescent="0.25">
      <c r="A423" s="381"/>
      <c r="B423" s="382"/>
      <c r="C423" s="383"/>
      <c r="D423" s="75" t="s">
        <v>2379</v>
      </c>
      <c r="E423" s="149" t="s">
        <v>100</v>
      </c>
      <c r="F423" s="384"/>
      <c r="G423" s="384"/>
      <c r="H423" s="384"/>
      <c r="I423" s="379"/>
      <c r="J423" s="416"/>
      <c r="K423" s="16" t="s">
        <v>2380</v>
      </c>
      <c r="L423" s="332" t="s">
        <v>140</v>
      </c>
      <c r="M423" s="1">
        <v>85</v>
      </c>
      <c r="N423" s="384"/>
      <c r="O423" s="384"/>
      <c r="P423" s="378"/>
      <c r="Q423" s="416"/>
      <c r="R423" s="40"/>
      <c r="S423" s="40"/>
      <c r="T423" s="361"/>
      <c r="U423" s="361"/>
      <c r="V423" s="361"/>
      <c r="W423" s="361"/>
      <c r="X423" s="3"/>
      <c r="Y423" s="214"/>
      <c r="Z423" s="214"/>
      <c r="AA423" s="214"/>
      <c r="AB423" s="214"/>
      <c r="AC423" s="214"/>
      <c r="AD423" s="214"/>
      <c r="AE423" s="214"/>
    </row>
    <row r="424" spans="1:31" s="474" customFormat="1" ht="127.5" x14ac:dyDescent="0.25">
      <c r="A424" s="381">
        <v>120</v>
      </c>
      <c r="B424" s="382" t="s">
        <v>1831</v>
      </c>
      <c r="C424" s="383" t="s">
        <v>2381</v>
      </c>
      <c r="D424" s="368" t="s">
        <v>2382</v>
      </c>
      <c r="E424" s="149" t="s">
        <v>100</v>
      </c>
      <c r="F424" s="384" t="s">
        <v>58</v>
      </c>
      <c r="G424" s="384">
        <v>3</v>
      </c>
      <c r="H424" s="384">
        <v>3</v>
      </c>
      <c r="I424" s="379">
        <v>9</v>
      </c>
      <c r="J424" s="416" t="s">
        <v>59</v>
      </c>
      <c r="K424" s="16" t="s">
        <v>2383</v>
      </c>
      <c r="L424" s="332" t="s">
        <v>61</v>
      </c>
      <c r="M424" s="1">
        <v>75</v>
      </c>
      <c r="N424" s="384">
        <v>2</v>
      </c>
      <c r="O424" s="384">
        <v>1</v>
      </c>
      <c r="P424" s="378">
        <v>2</v>
      </c>
      <c r="Q424" s="416" t="s">
        <v>1034</v>
      </c>
      <c r="R424" s="164" t="s">
        <v>1035</v>
      </c>
      <c r="S424" s="165" t="s">
        <v>1036</v>
      </c>
      <c r="T424" s="165" t="s">
        <v>1036</v>
      </c>
      <c r="U424" s="165" t="s">
        <v>1036</v>
      </c>
      <c r="V424" s="165" t="s">
        <v>1036</v>
      </c>
      <c r="W424" s="165" t="s">
        <v>1036</v>
      </c>
      <c r="X424" s="3"/>
      <c r="Y424" s="214"/>
      <c r="Z424" s="214"/>
      <c r="AA424" s="214"/>
      <c r="AB424" s="214"/>
      <c r="AC424" s="214"/>
      <c r="AD424" s="214"/>
      <c r="AE424" s="214"/>
    </row>
    <row r="425" spans="1:31" s="474" customFormat="1" ht="102" x14ac:dyDescent="0.25">
      <c r="A425" s="381"/>
      <c r="B425" s="382"/>
      <c r="C425" s="383"/>
      <c r="D425" s="75" t="s">
        <v>2384</v>
      </c>
      <c r="E425" s="149" t="s">
        <v>100</v>
      </c>
      <c r="F425" s="384"/>
      <c r="G425" s="384"/>
      <c r="H425" s="384"/>
      <c r="I425" s="379"/>
      <c r="J425" s="416"/>
      <c r="K425" s="16" t="s">
        <v>2385</v>
      </c>
      <c r="L425" s="332" t="s">
        <v>140</v>
      </c>
      <c r="M425" s="1">
        <v>85</v>
      </c>
      <c r="N425" s="384"/>
      <c r="O425" s="384"/>
      <c r="P425" s="378"/>
      <c r="Q425" s="416"/>
      <c r="R425" s="40"/>
      <c r="S425" s="40"/>
      <c r="T425" s="361"/>
      <c r="U425" s="52"/>
      <c r="V425" s="361"/>
      <c r="W425" s="361"/>
      <c r="X425" s="3"/>
      <c r="Y425" s="214"/>
      <c r="Z425" s="214"/>
      <c r="AA425" s="214"/>
      <c r="AB425" s="214"/>
      <c r="AC425" s="214"/>
      <c r="AD425" s="214"/>
      <c r="AE425" s="214"/>
    </row>
    <row r="426" spans="1:31" s="474" customFormat="1" ht="76.5" x14ac:dyDescent="0.25">
      <c r="A426" s="381"/>
      <c r="B426" s="382"/>
      <c r="C426" s="383"/>
      <c r="D426" s="75" t="s">
        <v>2386</v>
      </c>
      <c r="E426" s="149" t="s">
        <v>100</v>
      </c>
      <c r="F426" s="384"/>
      <c r="G426" s="384"/>
      <c r="H426" s="384"/>
      <c r="I426" s="379"/>
      <c r="J426" s="416"/>
      <c r="K426" s="16" t="s">
        <v>2387</v>
      </c>
      <c r="L426" s="332" t="s">
        <v>140</v>
      </c>
      <c r="M426" s="1">
        <v>85</v>
      </c>
      <c r="N426" s="384"/>
      <c r="O426" s="384"/>
      <c r="P426" s="378"/>
      <c r="Q426" s="416"/>
      <c r="R426" s="40"/>
      <c r="S426" s="40"/>
      <c r="T426" s="361"/>
      <c r="U426" s="361"/>
      <c r="V426" s="361"/>
      <c r="W426" s="361"/>
      <c r="X426" s="3"/>
      <c r="Y426" s="214"/>
      <c r="Z426" s="214"/>
      <c r="AA426" s="214"/>
      <c r="AB426" s="214"/>
      <c r="AC426" s="214"/>
      <c r="AD426" s="214"/>
      <c r="AE426" s="214"/>
    </row>
    <row r="427" spans="1:31" s="474" customFormat="1" ht="76.5" x14ac:dyDescent="0.25">
      <c r="A427" s="381">
        <v>121</v>
      </c>
      <c r="B427" s="382" t="s">
        <v>1858</v>
      </c>
      <c r="C427" s="382" t="s">
        <v>2388</v>
      </c>
      <c r="D427" s="368" t="s">
        <v>2389</v>
      </c>
      <c r="E427" s="149" t="s">
        <v>100</v>
      </c>
      <c r="F427" s="384" t="s">
        <v>58</v>
      </c>
      <c r="G427" s="384">
        <v>3</v>
      </c>
      <c r="H427" s="384">
        <v>3</v>
      </c>
      <c r="I427" s="379">
        <v>9</v>
      </c>
      <c r="J427" s="416" t="s">
        <v>59</v>
      </c>
      <c r="K427" s="16" t="s">
        <v>2390</v>
      </c>
      <c r="L427" s="340" t="s">
        <v>140</v>
      </c>
      <c r="M427" s="42">
        <v>70</v>
      </c>
      <c r="N427" s="384">
        <v>1</v>
      </c>
      <c r="O427" s="384">
        <v>1</v>
      </c>
      <c r="P427" s="378">
        <v>1</v>
      </c>
      <c r="Q427" s="416" t="s">
        <v>1034</v>
      </c>
      <c r="R427" s="164" t="s">
        <v>1035</v>
      </c>
      <c r="S427" s="165" t="s">
        <v>1036</v>
      </c>
      <c r="T427" s="165" t="s">
        <v>1036</v>
      </c>
      <c r="U427" s="166" t="s">
        <v>1036</v>
      </c>
      <c r="V427" s="165" t="s">
        <v>1036</v>
      </c>
      <c r="W427" s="165" t="s">
        <v>1036</v>
      </c>
      <c r="X427" s="11"/>
      <c r="Y427" s="236"/>
      <c r="Z427" s="236"/>
      <c r="AA427" s="236"/>
      <c r="AB427" s="236"/>
      <c r="AC427" s="236"/>
      <c r="AD427" s="236"/>
      <c r="AE427" s="236"/>
    </row>
    <row r="428" spans="1:31" s="474" customFormat="1" ht="38.25" x14ac:dyDescent="0.25">
      <c r="A428" s="381"/>
      <c r="B428" s="382"/>
      <c r="C428" s="382"/>
      <c r="D428" s="368" t="s">
        <v>2391</v>
      </c>
      <c r="E428" s="149" t="s">
        <v>36</v>
      </c>
      <c r="F428" s="384"/>
      <c r="G428" s="384"/>
      <c r="H428" s="384"/>
      <c r="I428" s="379"/>
      <c r="J428" s="416"/>
      <c r="K428" s="16" t="s">
        <v>2392</v>
      </c>
      <c r="L428" s="332" t="s">
        <v>140</v>
      </c>
      <c r="M428" s="1">
        <v>85</v>
      </c>
      <c r="N428" s="384"/>
      <c r="O428" s="384"/>
      <c r="P428" s="378"/>
      <c r="Q428" s="416"/>
      <c r="R428" s="40"/>
      <c r="S428" s="40"/>
      <c r="T428" s="361"/>
      <c r="U428" s="361"/>
      <c r="V428" s="361"/>
      <c r="W428" s="361"/>
      <c r="X428" s="3"/>
      <c r="Y428" s="214"/>
      <c r="Z428" s="214"/>
      <c r="AA428" s="214"/>
      <c r="AB428" s="214"/>
      <c r="AC428" s="214"/>
      <c r="AD428" s="214"/>
      <c r="AE428" s="214"/>
    </row>
    <row r="429" spans="1:31" s="474" customFormat="1" ht="38.25" x14ac:dyDescent="0.25">
      <c r="A429" s="381"/>
      <c r="B429" s="382"/>
      <c r="C429" s="382"/>
      <c r="D429" s="368" t="s">
        <v>2393</v>
      </c>
      <c r="E429" s="149" t="s">
        <v>189</v>
      </c>
      <c r="F429" s="384"/>
      <c r="G429" s="384"/>
      <c r="H429" s="384"/>
      <c r="I429" s="379"/>
      <c r="J429" s="416"/>
      <c r="K429" s="16" t="s">
        <v>2394</v>
      </c>
      <c r="L429" s="332" t="s">
        <v>61</v>
      </c>
      <c r="M429" s="1">
        <v>85</v>
      </c>
      <c r="N429" s="384"/>
      <c r="O429" s="384"/>
      <c r="P429" s="378"/>
      <c r="Q429" s="416"/>
      <c r="R429" s="40"/>
      <c r="S429" s="40"/>
      <c r="T429" s="361"/>
      <c r="U429" s="361"/>
      <c r="V429" s="361"/>
      <c r="W429" s="361"/>
      <c r="X429" s="3"/>
      <c r="Y429" s="214"/>
      <c r="Z429" s="214"/>
      <c r="AA429" s="214"/>
      <c r="AB429" s="214"/>
      <c r="AC429" s="214"/>
      <c r="AD429" s="214"/>
      <c r="AE429" s="214"/>
    </row>
    <row r="430" spans="1:31" s="474" customFormat="1" ht="76.5" x14ac:dyDescent="0.25">
      <c r="A430" s="381">
        <v>122</v>
      </c>
      <c r="B430" s="382" t="s">
        <v>1858</v>
      </c>
      <c r="C430" s="382" t="s">
        <v>2395</v>
      </c>
      <c r="D430" s="51" t="s">
        <v>2041</v>
      </c>
      <c r="E430" s="149" t="s">
        <v>48</v>
      </c>
      <c r="F430" s="384" t="s">
        <v>58</v>
      </c>
      <c r="G430" s="384">
        <v>4</v>
      </c>
      <c r="H430" s="384">
        <v>3</v>
      </c>
      <c r="I430" s="379">
        <v>12</v>
      </c>
      <c r="J430" s="416" t="s">
        <v>59</v>
      </c>
      <c r="K430" s="16" t="s">
        <v>2396</v>
      </c>
      <c r="L430" s="332" t="s">
        <v>61</v>
      </c>
      <c r="M430" s="1">
        <v>70</v>
      </c>
      <c r="N430" s="384">
        <v>2</v>
      </c>
      <c r="O430" s="384">
        <v>2</v>
      </c>
      <c r="P430" s="378">
        <v>4</v>
      </c>
      <c r="Q430" s="416" t="s">
        <v>1034</v>
      </c>
      <c r="R430" s="164" t="s">
        <v>1035</v>
      </c>
      <c r="S430" s="165" t="s">
        <v>1036</v>
      </c>
      <c r="T430" s="165" t="s">
        <v>1036</v>
      </c>
      <c r="U430" s="166" t="s">
        <v>1036</v>
      </c>
      <c r="V430" s="165" t="s">
        <v>1036</v>
      </c>
      <c r="W430" s="165" t="s">
        <v>1036</v>
      </c>
      <c r="X430" s="3"/>
      <c r="Y430" s="214"/>
      <c r="Z430" s="214"/>
      <c r="AA430" s="214"/>
      <c r="AB430" s="214"/>
      <c r="AC430" s="214"/>
      <c r="AD430" s="214"/>
      <c r="AE430" s="214"/>
    </row>
    <row r="431" spans="1:31" s="474" customFormat="1" ht="63.75" x14ac:dyDescent="0.25">
      <c r="A431" s="381"/>
      <c r="B431" s="382"/>
      <c r="C431" s="382"/>
      <c r="D431" s="51" t="s">
        <v>2397</v>
      </c>
      <c r="E431" s="149" t="s">
        <v>100</v>
      </c>
      <c r="F431" s="384"/>
      <c r="G431" s="384"/>
      <c r="H431" s="384"/>
      <c r="I431" s="379"/>
      <c r="J431" s="416"/>
      <c r="K431" s="16" t="s">
        <v>2398</v>
      </c>
      <c r="L431" s="332" t="s">
        <v>61</v>
      </c>
      <c r="M431" s="1">
        <v>85</v>
      </c>
      <c r="N431" s="384"/>
      <c r="O431" s="384"/>
      <c r="P431" s="378"/>
      <c r="Q431" s="416"/>
      <c r="R431" s="40"/>
      <c r="S431" s="40"/>
      <c r="T431" s="361"/>
      <c r="U431" s="52"/>
      <c r="V431" s="361"/>
      <c r="W431" s="361"/>
      <c r="X431" s="3"/>
      <c r="Y431" s="214"/>
      <c r="Z431" s="214"/>
      <c r="AA431" s="214"/>
      <c r="AB431" s="214"/>
      <c r="AC431" s="214"/>
      <c r="AD431" s="214"/>
      <c r="AE431" s="214"/>
    </row>
    <row r="432" spans="1:31" s="474" customFormat="1" ht="89.25" x14ac:dyDescent="0.25">
      <c r="A432" s="381"/>
      <c r="B432" s="382"/>
      <c r="C432" s="382"/>
      <c r="D432" s="51" t="s">
        <v>2399</v>
      </c>
      <c r="E432" s="149" t="s">
        <v>36</v>
      </c>
      <c r="F432" s="384"/>
      <c r="G432" s="384"/>
      <c r="H432" s="384"/>
      <c r="I432" s="379"/>
      <c r="J432" s="416"/>
      <c r="K432" s="16" t="s">
        <v>2400</v>
      </c>
      <c r="L432" s="332" t="s">
        <v>140</v>
      </c>
      <c r="M432" s="1">
        <v>70</v>
      </c>
      <c r="N432" s="384"/>
      <c r="O432" s="384"/>
      <c r="P432" s="378"/>
      <c r="Q432" s="416"/>
      <c r="R432" s="40"/>
      <c r="S432" s="40"/>
      <c r="T432" s="361"/>
      <c r="U432" s="52"/>
      <c r="V432" s="361"/>
      <c r="W432" s="361"/>
      <c r="X432" s="3"/>
      <c r="Y432" s="214"/>
      <c r="Z432" s="214"/>
      <c r="AA432" s="214"/>
      <c r="AB432" s="214"/>
      <c r="AC432" s="214"/>
      <c r="AD432" s="214"/>
      <c r="AE432" s="214"/>
    </row>
    <row r="433" spans="1:31" s="474" customFormat="1" ht="76.5" x14ac:dyDescent="0.25">
      <c r="A433" s="381"/>
      <c r="B433" s="382"/>
      <c r="C433" s="382"/>
      <c r="D433" s="51" t="s">
        <v>2401</v>
      </c>
      <c r="E433" s="149" t="s">
        <v>189</v>
      </c>
      <c r="F433" s="384"/>
      <c r="G433" s="384"/>
      <c r="H433" s="384"/>
      <c r="I433" s="379"/>
      <c r="J433" s="416"/>
      <c r="K433" s="16" t="s">
        <v>2402</v>
      </c>
      <c r="L433" s="332" t="s">
        <v>61</v>
      </c>
      <c r="M433" s="1">
        <v>85</v>
      </c>
      <c r="N433" s="384"/>
      <c r="O433" s="384"/>
      <c r="P433" s="378"/>
      <c r="Q433" s="416"/>
      <c r="R433" s="40"/>
      <c r="S433" s="40"/>
      <c r="T433" s="361"/>
      <c r="U433" s="52"/>
      <c r="V433" s="361"/>
      <c r="W433" s="361"/>
      <c r="X433" s="3"/>
      <c r="Y433" s="214"/>
      <c r="Z433" s="214"/>
      <c r="AA433" s="214"/>
      <c r="AB433" s="214"/>
      <c r="AC433" s="214"/>
      <c r="AD433" s="214"/>
      <c r="AE433" s="214"/>
    </row>
    <row r="434" spans="1:31" s="474" customFormat="1" ht="25.5" x14ac:dyDescent="0.25">
      <c r="A434" s="381"/>
      <c r="B434" s="382"/>
      <c r="C434" s="382"/>
      <c r="D434" s="51" t="s">
        <v>2403</v>
      </c>
      <c r="E434" s="149"/>
      <c r="F434" s="384"/>
      <c r="G434" s="384"/>
      <c r="H434" s="384"/>
      <c r="I434" s="379"/>
      <c r="J434" s="416"/>
      <c r="K434" s="16"/>
      <c r="L434" s="332"/>
      <c r="M434" s="1">
        <v>85</v>
      </c>
      <c r="N434" s="384"/>
      <c r="O434" s="384"/>
      <c r="P434" s="378"/>
      <c r="Q434" s="416"/>
      <c r="R434" s="40"/>
      <c r="S434" s="40"/>
      <c r="T434" s="361"/>
      <c r="U434" s="361"/>
      <c r="V434" s="361"/>
      <c r="W434" s="361"/>
      <c r="X434" s="3"/>
      <c r="Y434" s="214"/>
      <c r="Z434" s="214"/>
      <c r="AA434" s="214"/>
      <c r="AB434" s="214"/>
      <c r="AC434" s="214"/>
      <c r="AD434" s="214"/>
      <c r="AE434" s="214"/>
    </row>
    <row r="435" spans="1:31" s="474" customFormat="1" ht="25.5" x14ac:dyDescent="0.25">
      <c r="A435" s="381"/>
      <c r="B435" s="382"/>
      <c r="C435" s="382"/>
      <c r="D435" s="51" t="s">
        <v>2404</v>
      </c>
      <c r="E435" s="149"/>
      <c r="F435" s="384"/>
      <c r="G435" s="384"/>
      <c r="H435" s="384"/>
      <c r="I435" s="379"/>
      <c r="J435" s="416"/>
      <c r="K435" s="16"/>
      <c r="L435" s="332"/>
      <c r="M435" s="1">
        <v>0</v>
      </c>
      <c r="N435" s="384"/>
      <c r="O435" s="384"/>
      <c r="P435" s="378"/>
      <c r="Q435" s="416"/>
      <c r="R435" s="40"/>
      <c r="S435" s="40"/>
      <c r="T435" s="361"/>
      <c r="U435" s="361"/>
      <c r="V435" s="361"/>
      <c r="W435" s="361"/>
      <c r="X435" s="3"/>
      <c r="Y435" s="214"/>
      <c r="Z435" s="214"/>
      <c r="AA435" s="214"/>
      <c r="AB435" s="214"/>
      <c r="AC435" s="214"/>
      <c r="AD435" s="214"/>
      <c r="AE435" s="214"/>
    </row>
    <row r="436" spans="1:31" s="474" customFormat="1" ht="63.75" x14ac:dyDescent="0.25">
      <c r="A436" s="381">
        <v>123</v>
      </c>
      <c r="B436" s="382" t="s">
        <v>1858</v>
      </c>
      <c r="C436" s="382" t="s">
        <v>2405</v>
      </c>
      <c r="D436" s="75" t="s">
        <v>2406</v>
      </c>
      <c r="E436" s="149" t="s">
        <v>769</v>
      </c>
      <c r="F436" s="384" t="s">
        <v>58</v>
      </c>
      <c r="G436" s="384">
        <v>2</v>
      </c>
      <c r="H436" s="384">
        <v>3</v>
      </c>
      <c r="I436" s="379">
        <v>6</v>
      </c>
      <c r="J436" s="416" t="s">
        <v>62</v>
      </c>
      <c r="K436" s="16" t="s">
        <v>2407</v>
      </c>
      <c r="L436" s="332" t="s">
        <v>61</v>
      </c>
      <c r="M436" s="1">
        <v>70</v>
      </c>
      <c r="N436" s="384">
        <v>1</v>
      </c>
      <c r="O436" s="384">
        <v>1</v>
      </c>
      <c r="P436" s="378">
        <v>1</v>
      </c>
      <c r="Q436" s="416" t="s">
        <v>1034</v>
      </c>
      <c r="R436" s="164" t="s">
        <v>1035</v>
      </c>
      <c r="S436" s="165" t="s">
        <v>1036</v>
      </c>
      <c r="T436" s="165" t="s">
        <v>1036</v>
      </c>
      <c r="U436" s="166" t="s">
        <v>1036</v>
      </c>
      <c r="V436" s="165" t="s">
        <v>1036</v>
      </c>
      <c r="W436" s="165" t="s">
        <v>1036</v>
      </c>
      <c r="X436" s="3"/>
      <c r="Y436" s="214"/>
      <c r="Z436" s="214"/>
      <c r="AA436" s="214"/>
      <c r="AB436" s="214"/>
      <c r="AC436" s="214"/>
      <c r="AD436" s="214"/>
      <c r="AE436" s="214"/>
    </row>
    <row r="437" spans="1:31" s="474" customFormat="1" ht="63.75" x14ac:dyDescent="0.25">
      <c r="A437" s="381"/>
      <c r="B437" s="382"/>
      <c r="C437" s="382"/>
      <c r="D437" s="368" t="s">
        <v>2408</v>
      </c>
      <c r="E437" s="149" t="s">
        <v>48</v>
      </c>
      <c r="F437" s="384"/>
      <c r="G437" s="384"/>
      <c r="H437" s="384"/>
      <c r="I437" s="379"/>
      <c r="J437" s="416"/>
      <c r="K437" s="16" t="s">
        <v>2409</v>
      </c>
      <c r="L437" s="332" t="s">
        <v>61</v>
      </c>
      <c r="M437" s="1">
        <v>85</v>
      </c>
      <c r="N437" s="384"/>
      <c r="O437" s="384"/>
      <c r="P437" s="378"/>
      <c r="Q437" s="416"/>
      <c r="R437" s="40"/>
      <c r="S437" s="40"/>
      <c r="T437" s="361"/>
      <c r="U437" s="361"/>
      <c r="V437" s="361"/>
      <c r="W437" s="361"/>
      <c r="X437" s="3"/>
      <c r="Y437" s="214"/>
      <c r="Z437" s="214"/>
      <c r="AA437" s="214"/>
      <c r="AB437" s="214"/>
      <c r="AC437" s="214"/>
      <c r="AD437" s="214"/>
      <c r="AE437" s="214"/>
    </row>
    <row r="438" spans="1:31" s="474" customFormat="1" ht="114.75" x14ac:dyDescent="0.25">
      <c r="A438" s="381"/>
      <c r="B438" s="382"/>
      <c r="C438" s="382"/>
      <c r="D438" s="75" t="s">
        <v>1868</v>
      </c>
      <c r="E438" s="149" t="s">
        <v>100</v>
      </c>
      <c r="F438" s="384"/>
      <c r="G438" s="384"/>
      <c r="H438" s="384"/>
      <c r="I438" s="379"/>
      <c r="J438" s="416"/>
      <c r="K438" s="16" t="s">
        <v>2410</v>
      </c>
      <c r="L438" s="332" t="s">
        <v>140</v>
      </c>
      <c r="M438" s="1">
        <v>85</v>
      </c>
      <c r="N438" s="384"/>
      <c r="O438" s="384"/>
      <c r="P438" s="378"/>
      <c r="Q438" s="416"/>
      <c r="R438" s="40"/>
      <c r="S438" s="40"/>
      <c r="T438" s="361"/>
      <c r="U438" s="361"/>
      <c r="V438" s="361"/>
      <c r="W438" s="361"/>
      <c r="X438" s="3"/>
      <c r="Y438" s="214"/>
      <c r="Z438" s="214"/>
      <c r="AA438" s="214"/>
      <c r="AB438" s="214"/>
      <c r="AC438" s="214"/>
      <c r="AD438" s="214"/>
      <c r="AE438" s="214"/>
    </row>
    <row r="439" spans="1:31" s="474" customFormat="1" ht="38.25" x14ac:dyDescent="0.25">
      <c r="A439" s="381"/>
      <c r="B439" s="382"/>
      <c r="C439" s="382"/>
      <c r="D439" s="75" t="s">
        <v>2411</v>
      </c>
      <c r="E439" s="149"/>
      <c r="F439" s="384"/>
      <c r="G439" s="384"/>
      <c r="H439" s="384"/>
      <c r="I439" s="379"/>
      <c r="J439" s="416"/>
      <c r="K439" s="16"/>
      <c r="L439" s="332"/>
      <c r="M439" s="1">
        <v>0</v>
      </c>
      <c r="N439" s="384"/>
      <c r="O439" s="384"/>
      <c r="P439" s="378"/>
      <c r="Q439" s="416"/>
      <c r="R439" s="40"/>
      <c r="S439" s="40"/>
      <c r="T439" s="361"/>
      <c r="U439" s="361"/>
      <c r="V439" s="361"/>
      <c r="W439" s="361"/>
      <c r="X439" s="3"/>
      <c r="Y439" s="214"/>
      <c r="Z439" s="214"/>
      <c r="AA439" s="214"/>
      <c r="AB439" s="214"/>
      <c r="AC439" s="214"/>
      <c r="AD439" s="214"/>
      <c r="AE439" s="214"/>
    </row>
    <row r="440" spans="1:31" s="474" customFormat="1" ht="75" x14ac:dyDescent="0.25">
      <c r="A440" s="381">
        <v>124</v>
      </c>
      <c r="B440" s="382" t="s">
        <v>1858</v>
      </c>
      <c r="C440" s="407" t="s">
        <v>2412</v>
      </c>
      <c r="D440" s="92" t="s">
        <v>2413</v>
      </c>
      <c r="E440" s="149" t="s">
        <v>100</v>
      </c>
      <c r="F440" s="384" t="s">
        <v>58</v>
      </c>
      <c r="G440" s="384">
        <v>3</v>
      </c>
      <c r="H440" s="384">
        <v>2</v>
      </c>
      <c r="I440" s="379">
        <v>6</v>
      </c>
      <c r="J440" s="416" t="s">
        <v>62</v>
      </c>
      <c r="K440" s="18" t="s">
        <v>2414</v>
      </c>
      <c r="L440" s="332" t="s">
        <v>61</v>
      </c>
      <c r="M440" s="1">
        <v>70</v>
      </c>
      <c r="N440" s="384">
        <v>2</v>
      </c>
      <c r="O440" s="384">
        <v>2</v>
      </c>
      <c r="P440" s="378">
        <v>4</v>
      </c>
      <c r="Q440" s="416" t="s">
        <v>1034</v>
      </c>
      <c r="R440" s="164" t="s">
        <v>1035</v>
      </c>
      <c r="S440" s="165" t="s">
        <v>1036</v>
      </c>
      <c r="T440" s="165" t="s">
        <v>1036</v>
      </c>
      <c r="U440" s="166" t="s">
        <v>1036</v>
      </c>
      <c r="V440" s="165" t="s">
        <v>1036</v>
      </c>
      <c r="W440" s="165" t="s">
        <v>1036</v>
      </c>
      <c r="X440" s="3"/>
      <c r="Y440" s="214"/>
      <c r="Z440" s="214"/>
      <c r="AA440" s="214"/>
      <c r="AB440" s="214"/>
      <c r="AC440" s="214"/>
      <c r="AD440" s="214"/>
      <c r="AE440" s="214"/>
    </row>
    <row r="441" spans="1:31" s="474" customFormat="1" ht="75" x14ac:dyDescent="0.25">
      <c r="A441" s="381"/>
      <c r="B441" s="382"/>
      <c r="C441" s="407"/>
      <c r="D441" s="92" t="s">
        <v>1130</v>
      </c>
      <c r="E441" s="149"/>
      <c r="F441" s="384"/>
      <c r="G441" s="384"/>
      <c r="H441" s="384"/>
      <c r="I441" s="379"/>
      <c r="J441" s="416"/>
      <c r="K441" s="18" t="s">
        <v>2415</v>
      </c>
      <c r="L441" s="332" t="s">
        <v>61</v>
      </c>
      <c r="M441" s="1">
        <v>70</v>
      </c>
      <c r="N441" s="384"/>
      <c r="O441" s="384"/>
      <c r="P441" s="378"/>
      <c r="Q441" s="416"/>
      <c r="R441" s="40"/>
      <c r="S441" s="40"/>
      <c r="T441" s="361"/>
      <c r="U441" s="52"/>
      <c r="V441" s="361"/>
      <c r="W441" s="361"/>
      <c r="X441" s="3"/>
      <c r="Y441" s="214"/>
      <c r="Z441" s="214"/>
      <c r="AA441" s="214"/>
      <c r="AB441" s="214"/>
      <c r="AC441" s="214"/>
      <c r="AD441" s="214"/>
      <c r="AE441" s="214"/>
    </row>
    <row r="442" spans="1:31" s="474" customFormat="1" ht="90" x14ac:dyDescent="0.25">
      <c r="A442" s="381"/>
      <c r="B442" s="382"/>
      <c r="C442" s="407"/>
      <c r="D442" s="92" t="s">
        <v>2416</v>
      </c>
      <c r="E442" s="149"/>
      <c r="F442" s="384"/>
      <c r="G442" s="384"/>
      <c r="H442" s="384"/>
      <c r="I442" s="379"/>
      <c r="J442" s="416"/>
      <c r="K442" s="18" t="s">
        <v>2417</v>
      </c>
      <c r="L442" s="332" t="s">
        <v>61</v>
      </c>
      <c r="M442" s="1">
        <v>70</v>
      </c>
      <c r="N442" s="384"/>
      <c r="O442" s="384"/>
      <c r="P442" s="378"/>
      <c r="Q442" s="416"/>
      <c r="R442" s="40"/>
      <c r="S442" s="40"/>
      <c r="T442" s="361"/>
      <c r="U442" s="361"/>
      <c r="V442" s="361"/>
      <c r="W442" s="361"/>
      <c r="X442" s="3"/>
      <c r="Y442" s="214"/>
      <c r="Z442" s="214"/>
      <c r="AA442" s="214"/>
      <c r="AB442" s="214"/>
      <c r="AC442" s="214"/>
      <c r="AD442" s="214"/>
      <c r="AE442" s="214"/>
    </row>
    <row r="443" spans="1:31" s="474" customFormat="1" ht="63.75" x14ac:dyDescent="0.25">
      <c r="A443" s="381"/>
      <c r="B443" s="382"/>
      <c r="C443" s="407"/>
      <c r="D443" s="88" t="s">
        <v>2418</v>
      </c>
      <c r="E443" s="149"/>
      <c r="F443" s="384"/>
      <c r="G443" s="384"/>
      <c r="H443" s="384"/>
      <c r="I443" s="379"/>
      <c r="J443" s="416"/>
      <c r="K443" s="16" t="s">
        <v>2419</v>
      </c>
      <c r="L443" s="332" t="s">
        <v>61</v>
      </c>
      <c r="M443" s="1">
        <v>70</v>
      </c>
      <c r="N443" s="384"/>
      <c r="O443" s="384"/>
      <c r="P443" s="378"/>
      <c r="Q443" s="416"/>
      <c r="R443" s="40"/>
      <c r="S443" s="40"/>
      <c r="T443" s="361"/>
      <c r="U443" s="361"/>
      <c r="V443" s="361"/>
      <c r="W443" s="361"/>
      <c r="X443" s="3"/>
      <c r="Y443" s="214"/>
      <c r="Z443" s="214"/>
      <c r="AA443" s="214"/>
      <c r="AB443" s="214"/>
      <c r="AC443" s="214"/>
      <c r="AD443" s="214"/>
      <c r="AE443" s="214"/>
    </row>
    <row r="444" spans="1:31" s="474" customFormat="1" ht="63.75" x14ac:dyDescent="0.25">
      <c r="A444" s="381">
        <v>125</v>
      </c>
      <c r="B444" s="382" t="s">
        <v>1858</v>
      </c>
      <c r="C444" s="382" t="s">
        <v>2420</v>
      </c>
      <c r="D444" s="51" t="s">
        <v>1138</v>
      </c>
      <c r="E444" s="149" t="s">
        <v>100</v>
      </c>
      <c r="F444" s="384" t="s">
        <v>58</v>
      </c>
      <c r="G444" s="384">
        <v>3</v>
      </c>
      <c r="H444" s="384">
        <v>3</v>
      </c>
      <c r="I444" s="379">
        <v>9</v>
      </c>
      <c r="J444" s="416" t="s">
        <v>59</v>
      </c>
      <c r="K444" s="368" t="s">
        <v>2421</v>
      </c>
      <c r="L444" s="332" t="s">
        <v>61</v>
      </c>
      <c r="M444" s="1">
        <v>70</v>
      </c>
      <c r="N444" s="384">
        <v>3</v>
      </c>
      <c r="O444" s="384">
        <v>2</v>
      </c>
      <c r="P444" s="378">
        <v>6</v>
      </c>
      <c r="Q444" s="416" t="s">
        <v>1034</v>
      </c>
      <c r="R444" s="164" t="s">
        <v>1035</v>
      </c>
      <c r="S444" s="165" t="s">
        <v>1036</v>
      </c>
      <c r="T444" s="165" t="s">
        <v>1036</v>
      </c>
      <c r="U444" s="166" t="s">
        <v>1036</v>
      </c>
      <c r="V444" s="165" t="s">
        <v>1036</v>
      </c>
      <c r="W444" s="165" t="s">
        <v>1036</v>
      </c>
      <c r="X444" s="3"/>
      <c r="Y444" s="214"/>
      <c r="Z444" s="214"/>
      <c r="AA444" s="214"/>
      <c r="AB444" s="214"/>
      <c r="AC444" s="214"/>
      <c r="AD444" s="214"/>
      <c r="AE444" s="214"/>
    </row>
    <row r="445" spans="1:31" s="474" customFormat="1" ht="51" x14ac:dyDescent="0.25">
      <c r="A445" s="381"/>
      <c r="B445" s="382"/>
      <c r="C445" s="382"/>
      <c r="D445" s="51" t="s">
        <v>1140</v>
      </c>
      <c r="E445" s="149"/>
      <c r="F445" s="384"/>
      <c r="G445" s="384"/>
      <c r="H445" s="384"/>
      <c r="I445" s="379"/>
      <c r="J445" s="416"/>
      <c r="K445" s="27" t="s">
        <v>2422</v>
      </c>
      <c r="L445" s="332" t="s">
        <v>140</v>
      </c>
      <c r="M445" s="1">
        <v>70</v>
      </c>
      <c r="N445" s="384"/>
      <c r="O445" s="384"/>
      <c r="P445" s="378"/>
      <c r="Q445" s="416"/>
      <c r="R445" s="40"/>
      <c r="S445" s="40"/>
      <c r="T445" s="361"/>
      <c r="U445" s="52"/>
      <c r="V445" s="361"/>
      <c r="W445" s="361"/>
      <c r="X445" s="3"/>
      <c r="Y445" s="214"/>
      <c r="Z445" s="214"/>
      <c r="AA445" s="214"/>
      <c r="AB445" s="214"/>
      <c r="AC445" s="214"/>
      <c r="AD445" s="214"/>
      <c r="AE445" s="214"/>
    </row>
    <row r="446" spans="1:31" s="474" customFormat="1" ht="25.5" x14ac:dyDescent="0.25">
      <c r="A446" s="381"/>
      <c r="B446" s="382"/>
      <c r="C446" s="382"/>
      <c r="D446" s="51" t="s">
        <v>2423</v>
      </c>
      <c r="E446" s="149"/>
      <c r="F446" s="384"/>
      <c r="G446" s="384"/>
      <c r="H446" s="384"/>
      <c r="I446" s="379"/>
      <c r="J446" s="416"/>
      <c r="K446" s="16"/>
      <c r="L446" s="332"/>
      <c r="M446" s="1">
        <v>0</v>
      </c>
      <c r="N446" s="384"/>
      <c r="O446" s="384"/>
      <c r="P446" s="378"/>
      <c r="Q446" s="416"/>
      <c r="R446" s="40"/>
      <c r="S446" s="40"/>
      <c r="T446" s="361"/>
      <c r="U446" s="361"/>
      <c r="V446" s="361"/>
      <c r="W446" s="361"/>
      <c r="X446" s="3"/>
      <c r="Y446" s="214"/>
      <c r="Z446" s="214"/>
      <c r="AA446" s="214"/>
      <c r="AB446" s="214"/>
      <c r="AC446" s="214"/>
      <c r="AD446" s="214"/>
      <c r="AE446" s="214"/>
    </row>
    <row r="447" spans="1:31" s="474" customFormat="1" ht="38.25" x14ac:dyDescent="0.25">
      <c r="A447" s="381"/>
      <c r="B447" s="382"/>
      <c r="C447" s="382"/>
      <c r="D447" s="51" t="s">
        <v>2424</v>
      </c>
      <c r="E447" s="149"/>
      <c r="F447" s="384"/>
      <c r="G447" s="384"/>
      <c r="H447" s="384"/>
      <c r="I447" s="379"/>
      <c r="J447" s="416"/>
      <c r="K447" s="16"/>
      <c r="L447" s="332"/>
      <c r="M447" s="1">
        <v>0</v>
      </c>
      <c r="N447" s="384"/>
      <c r="O447" s="384"/>
      <c r="P447" s="378"/>
      <c r="Q447" s="416"/>
      <c r="R447" s="40"/>
      <c r="S447" s="40"/>
      <c r="T447" s="361"/>
      <c r="U447" s="361"/>
      <c r="V447" s="361"/>
      <c r="W447" s="361"/>
      <c r="X447" s="3"/>
      <c r="Y447" s="214"/>
      <c r="Z447" s="214"/>
      <c r="AA447" s="214"/>
      <c r="AB447" s="214"/>
      <c r="AC447" s="214"/>
      <c r="AD447" s="214"/>
      <c r="AE447" s="214"/>
    </row>
    <row r="448" spans="1:31" s="474" customFormat="1" ht="38.25" x14ac:dyDescent="0.25">
      <c r="A448" s="381"/>
      <c r="B448" s="382"/>
      <c r="C448" s="382"/>
      <c r="D448" s="88" t="s">
        <v>2425</v>
      </c>
      <c r="E448" s="149"/>
      <c r="F448" s="384"/>
      <c r="G448" s="384"/>
      <c r="H448" s="384"/>
      <c r="I448" s="379"/>
      <c r="J448" s="416"/>
      <c r="K448" s="16"/>
      <c r="L448" s="332"/>
      <c r="M448" s="1">
        <v>0</v>
      </c>
      <c r="N448" s="384"/>
      <c r="O448" s="384"/>
      <c r="P448" s="378"/>
      <c r="Q448" s="416"/>
      <c r="R448" s="40"/>
      <c r="S448" s="40"/>
      <c r="T448" s="361"/>
      <c r="U448" s="361"/>
      <c r="V448" s="361"/>
      <c r="W448" s="361"/>
      <c r="X448" s="3"/>
      <c r="Y448" s="214"/>
      <c r="Z448" s="214"/>
      <c r="AA448" s="214"/>
      <c r="AB448" s="214"/>
      <c r="AC448" s="214"/>
      <c r="AD448" s="214"/>
      <c r="AE448" s="214"/>
    </row>
    <row r="449" spans="1:31" s="474" customFormat="1" ht="63.75" x14ac:dyDescent="0.25">
      <c r="A449" s="381">
        <v>126</v>
      </c>
      <c r="B449" s="382" t="s">
        <v>1858</v>
      </c>
      <c r="C449" s="407" t="s">
        <v>2426</v>
      </c>
      <c r="D449" s="24" t="s">
        <v>1146</v>
      </c>
      <c r="E449" s="149" t="s">
        <v>100</v>
      </c>
      <c r="F449" s="384" t="s">
        <v>58</v>
      </c>
      <c r="G449" s="384">
        <v>3</v>
      </c>
      <c r="H449" s="384">
        <v>4</v>
      </c>
      <c r="I449" s="379">
        <v>12</v>
      </c>
      <c r="J449" s="416" t="s">
        <v>90</v>
      </c>
      <c r="K449" s="27" t="s">
        <v>2427</v>
      </c>
      <c r="L449" s="332" t="s">
        <v>140</v>
      </c>
      <c r="M449" s="1">
        <v>85</v>
      </c>
      <c r="N449" s="384">
        <v>2</v>
      </c>
      <c r="O449" s="384">
        <v>2</v>
      </c>
      <c r="P449" s="378">
        <v>4</v>
      </c>
      <c r="Q449" s="416" t="s">
        <v>1034</v>
      </c>
      <c r="R449" s="164" t="s">
        <v>1035</v>
      </c>
      <c r="S449" s="165" t="s">
        <v>1036</v>
      </c>
      <c r="T449" s="165" t="s">
        <v>1036</v>
      </c>
      <c r="U449" s="166" t="s">
        <v>1036</v>
      </c>
      <c r="V449" s="165" t="s">
        <v>1036</v>
      </c>
      <c r="W449" s="165" t="s">
        <v>1036</v>
      </c>
      <c r="X449" s="3"/>
      <c r="Y449" s="214"/>
      <c r="Z449" s="214"/>
      <c r="AA449" s="214"/>
      <c r="AB449" s="214"/>
      <c r="AC449" s="214"/>
      <c r="AD449" s="214"/>
      <c r="AE449" s="214"/>
    </row>
    <row r="450" spans="1:31" s="474" customFormat="1" ht="76.5" x14ac:dyDescent="0.25">
      <c r="A450" s="381"/>
      <c r="B450" s="382"/>
      <c r="C450" s="407"/>
      <c r="D450" s="16" t="s">
        <v>2428</v>
      </c>
      <c r="E450" s="149"/>
      <c r="F450" s="384"/>
      <c r="G450" s="384"/>
      <c r="H450" s="384"/>
      <c r="I450" s="379"/>
      <c r="J450" s="416"/>
      <c r="K450" s="16" t="s">
        <v>2429</v>
      </c>
      <c r="L450" s="332" t="s">
        <v>61</v>
      </c>
      <c r="M450" s="1">
        <v>70</v>
      </c>
      <c r="N450" s="384"/>
      <c r="O450" s="384"/>
      <c r="P450" s="378"/>
      <c r="Q450" s="416"/>
      <c r="R450" s="40"/>
      <c r="S450" s="40"/>
      <c r="T450" s="361"/>
      <c r="U450" s="361"/>
      <c r="V450" s="361"/>
      <c r="W450" s="361"/>
      <c r="X450" s="3"/>
      <c r="Y450" s="214"/>
      <c r="Z450" s="214"/>
      <c r="AA450" s="214"/>
      <c r="AB450" s="214"/>
      <c r="AC450" s="214"/>
      <c r="AD450" s="214"/>
      <c r="AE450" s="214"/>
    </row>
    <row r="451" spans="1:31" s="474" customFormat="1" ht="38.25" x14ac:dyDescent="0.25">
      <c r="A451" s="381"/>
      <c r="B451" s="382"/>
      <c r="C451" s="407"/>
      <c r="D451" s="16" t="s">
        <v>2430</v>
      </c>
      <c r="E451" s="149"/>
      <c r="F451" s="384"/>
      <c r="G451" s="384"/>
      <c r="H451" s="384"/>
      <c r="I451" s="379"/>
      <c r="J451" s="416"/>
      <c r="K451" s="16"/>
      <c r="L451" s="332"/>
      <c r="M451" s="1">
        <v>0</v>
      </c>
      <c r="N451" s="384"/>
      <c r="O451" s="384"/>
      <c r="P451" s="378"/>
      <c r="Q451" s="416"/>
      <c r="R451" s="40"/>
      <c r="S451" s="40"/>
      <c r="T451" s="361"/>
      <c r="U451" s="361"/>
      <c r="V451" s="361"/>
      <c r="W451" s="361"/>
      <c r="X451" s="3"/>
      <c r="Y451" s="214"/>
      <c r="Z451" s="214"/>
      <c r="AA451" s="214"/>
      <c r="AB451" s="214"/>
      <c r="AC451" s="214"/>
      <c r="AD451" s="214"/>
      <c r="AE451" s="214"/>
    </row>
    <row r="452" spans="1:31" s="474" customFormat="1" ht="165.75" x14ac:dyDescent="0.25">
      <c r="A452" s="381">
        <v>127</v>
      </c>
      <c r="B452" s="382" t="s">
        <v>1874</v>
      </c>
      <c r="C452" s="383" t="s">
        <v>2431</v>
      </c>
      <c r="D452" s="368" t="s">
        <v>2432</v>
      </c>
      <c r="E452" s="89" t="s">
        <v>100</v>
      </c>
      <c r="F452" s="384" t="s">
        <v>58</v>
      </c>
      <c r="G452" s="384">
        <v>3</v>
      </c>
      <c r="H452" s="384">
        <v>3</v>
      </c>
      <c r="I452" s="379">
        <v>9</v>
      </c>
      <c r="J452" s="416" t="s">
        <v>59</v>
      </c>
      <c r="K452" s="16" t="s">
        <v>2433</v>
      </c>
      <c r="L452" s="340" t="s">
        <v>61</v>
      </c>
      <c r="M452" s="42">
        <v>85</v>
      </c>
      <c r="N452" s="384">
        <v>1</v>
      </c>
      <c r="O452" s="384">
        <v>1</v>
      </c>
      <c r="P452" s="378">
        <v>1</v>
      </c>
      <c r="Q452" s="416" t="s">
        <v>1034</v>
      </c>
      <c r="R452" s="164" t="s">
        <v>1035</v>
      </c>
      <c r="S452" s="165" t="s">
        <v>1036</v>
      </c>
      <c r="T452" s="165" t="s">
        <v>1036</v>
      </c>
      <c r="U452" s="166" t="s">
        <v>1036</v>
      </c>
      <c r="V452" s="165" t="s">
        <v>1036</v>
      </c>
      <c r="W452" s="165" t="s">
        <v>1036</v>
      </c>
      <c r="X452" s="11"/>
      <c r="Y452" s="236"/>
      <c r="Z452" s="236"/>
      <c r="AA452" s="236"/>
      <c r="AB452" s="236"/>
      <c r="AC452" s="236"/>
      <c r="AD452" s="236"/>
      <c r="AE452" s="236"/>
    </row>
    <row r="453" spans="1:31" s="474" customFormat="1" ht="89.25" x14ac:dyDescent="0.25">
      <c r="A453" s="381"/>
      <c r="B453" s="382"/>
      <c r="C453" s="383"/>
      <c r="D453" s="368" t="s">
        <v>213</v>
      </c>
      <c r="E453" s="89" t="s">
        <v>769</v>
      </c>
      <c r="F453" s="384"/>
      <c r="G453" s="384"/>
      <c r="H453" s="384"/>
      <c r="I453" s="379"/>
      <c r="J453" s="416"/>
      <c r="K453" s="16" t="s">
        <v>2434</v>
      </c>
      <c r="L453" s="332" t="s">
        <v>140</v>
      </c>
      <c r="M453" s="1">
        <v>85</v>
      </c>
      <c r="N453" s="384"/>
      <c r="O453" s="384"/>
      <c r="P453" s="378"/>
      <c r="Q453" s="416"/>
      <c r="R453" s="40"/>
      <c r="S453" s="40"/>
      <c r="T453" s="361"/>
      <c r="U453" s="361"/>
      <c r="V453" s="361"/>
      <c r="W453" s="361"/>
      <c r="X453" s="3"/>
      <c r="Y453" s="214"/>
      <c r="Z453" s="214"/>
      <c r="AA453" s="214"/>
      <c r="AB453" s="214"/>
      <c r="AC453" s="214"/>
      <c r="AD453" s="214"/>
      <c r="AE453" s="214"/>
    </row>
    <row r="454" spans="1:31" s="474" customFormat="1" ht="89.25" x14ac:dyDescent="0.25">
      <c r="A454" s="381"/>
      <c r="B454" s="382"/>
      <c r="C454" s="383"/>
      <c r="D454" s="368" t="s">
        <v>2435</v>
      </c>
      <c r="E454" s="89" t="s">
        <v>36</v>
      </c>
      <c r="F454" s="384"/>
      <c r="G454" s="384"/>
      <c r="H454" s="384"/>
      <c r="I454" s="379"/>
      <c r="J454" s="416"/>
      <c r="K454" s="16" t="s">
        <v>2436</v>
      </c>
      <c r="L454" s="332" t="s">
        <v>61</v>
      </c>
      <c r="M454" s="1">
        <v>70</v>
      </c>
      <c r="N454" s="384"/>
      <c r="O454" s="384"/>
      <c r="P454" s="378"/>
      <c r="Q454" s="416"/>
      <c r="R454" s="40"/>
      <c r="S454" s="40"/>
      <c r="T454" s="361"/>
      <c r="U454" s="361"/>
      <c r="V454" s="361"/>
      <c r="W454" s="361"/>
      <c r="X454" s="3"/>
      <c r="Y454" s="214"/>
      <c r="Z454" s="214"/>
      <c r="AA454" s="214"/>
      <c r="AB454" s="214"/>
      <c r="AC454" s="214"/>
      <c r="AD454" s="214"/>
      <c r="AE454" s="214"/>
    </row>
    <row r="455" spans="1:31" s="474" customFormat="1" ht="114.75" x14ac:dyDescent="0.25">
      <c r="A455" s="381">
        <v>128</v>
      </c>
      <c r="B455" s="382" t="s">
        <v>1874</v>
      </c>
      <c r="C455" s="383" t="s">
        <v>2437</v>
      </c>
      <c r="D455" s="17" t="s">
        <v>2438</v>
      </c>
      <c r="E455" s="89" t="s">
        <v>48</v>
      </c>
      <c r="F455" s="384" t="s">
        <v>58</v>
      </c>
      <c r="G455" s="384">
        <v>3</v>
      </c>
      <c r="H455" s="384">
        <v>2</v>
      </c>
      <c r="I455" s="379">
        <v>6</v>
      </c>
      <c r="J455" s="416" t="s">
        <v>62</v>
      </c>
      <c r="K455" s="16" t="s">
        <v>2439</v>
      </c>
      <c r="L455" s="332" t="s">
        <v>140</v>
      </c>
      <c r="M455" s="1">
        <v>55</v>
      </c>
      <c r="N455" s="384">
        <v>2</v>
      </c>
      <c r="O455" s="384">
        <v>1</v>
      </c>
      <c r="P455" s="378">
        <v>2</v>
      </c>
      <c r="Q455" s="416" t="s">
        <v>1034</v>
      </c>
      <c r="R455" s="164" t="s">
        <v>1035</v>
      </c>
      <c r="S455" s="165" t="s">
        <v>1036</v>
      </c>
      <c r="T455" s="165" t="s">
        <v>1036</v>
      </c>
      <c r="U455" s="166" t="s">
        <v>1036</v>
      </c>
      <c r="V455" s="165" t="s">
        <v>1036</v>
      </c>
      <c r="W455" s="165" t="s">
        <v>1036</v>
      </c>
      <c r="X455" s="3"/>
      <c r="Y455" s="214"/>
      <c r="Z455" s="214"/>
      <c r="AA455" s="214"/>
      <c r="AB455" s="214"/>
      <c r="AC455" s="214"/>
      <c r="AD455" s="214"/>
      <c r="AE455" s="214"/>
    </row>
    <row r="456" spans="1:31" s="474" customFormat="1" ht="89.25" x14ac:dyDescent="0.25">
      <c r="A456" s="381"/>
      <c r="B456" s="382"/>
      <c r="C456" s="383"/>
      <c r="D456" s="17" t="s">
        <v>2300</v>
      </c>
      <c r="E456" s="89" t="s">
        <v>100</v>
      </c>
      <c r="F456" s="384"/>
      <c r="G456" s="384"/>
      <c r="H456" s="384"/>
      <c r="I456" s="379"/>
      <c r="J456" s="416"/>
      <c r="K456" s="16" t="s">
        <v>2440</v>
      </c>
      <c r="L456" s="332" t="s">
        <v>61</v>
      </c>
      <c r="M456" s="1">
        <v>55</v>
      </c>
      <c r="N456" s="384"/>
      <c r="O456" s="384"/>
      <c r="P456" s="378"/>
      <c r="Q456" s="416"/>
      <c r="R456" s="40"/>
      <c r="S456" s="40"/>
      <c r="T456" s="361"/>
      <c r="U456" s="52"/>
      <c r="V456" s="361"/>
      <c r="W456" s="361"/>
      <c r="X456" s="3"/>
      <c r="Y456" s="214"/>
      <c r="Z456" s="214"/>
      <c r="AA456" s="214"/>
      <c r="AB456" s="214"/>
      <c r="AC456" s="214"/>
      <c r="AD456" s="214"/>
      <c r="AE456" s="214"/>
    </row>
    <row r="457" spans="1:31" s="474" customFormat="1" ht="89.25" x14ac:dyDescent="0.25">
      <c r="A457" s="381"/>
      <c r="B457" s="382"/>
      <c r="C457" s="383"/>
      <c r="D457" s="17" t="s">
        <v>2441</v>
      </c>
      <c r="E457" s="89"/>
      <c r="F457" s="384"/>
      <c r="G457" s="384"/>
      <c r="H457" s="384"/>
      <c r="I457" s="379"/>
      <c r="J457" s="416"/>
      <c r="K457" s="75" t="s">
        <v>2303</v>
      </c>
      <c r="L457" s="332" t="s">
        <v>140</v>
      </c>
      <c r="M457" s="1">
        <v>55</v>
      </c>
      <c r="N457" s="384"/>
      <c r="O457" s="384"/>
      <c r="P457" s="378"/>
      <c r="Q457" s="416"/>
      <c r="R457" s="40"/>
      <c r="S457" s="40"/>
      <c r="T457" s="361"/>
      <c r="U457" s="52"/>
      <c r="V457" s="361"/>
      <c r="W457" s="361"/>
      <c r="X457" s="3"/>
      <c r="Y457" s="214"/>
      <c r="Z457" s="214"/>
      <c r="AA457" s="214"/>
      <c r="AB457" s="214"/>
      <c r="AC457" s="214"/>
      <c r="AD457" s="214"/>
      <c r="AE457" s="214"/>
    </row>
    <row r="458" spans="1:31" s="474" customFormat="1" ht="114.75" x14ac:dyDescent="0.25">
      <c r="A458" s="381">
        <v>129</v>
      </c>
      <c r="B458" s="382" t="s">
        <v>1874</v>
      </c>
      <c r="C458" s="383" t="s">
        <v>2069</v>
      </c>
      <c r="D458" s="75" t="s">
        <v>2070</v>
      </c>
      <c r="E458" s="89" t="s">
        <v>36</v>
      </c>
      <c r="F458" s="384" t="s">
        <v>58</v>
      </c>
      <c r="G458" s="384">
        <v>3</v>
      </c>
      <c r="H458" s="384">
        <v>2</v>
      </c>
      <c r="I458" s="379">
        <v>6</v>
      </c>
      <c r="J458" s="416" t="s">
        <v>62</v>
      </c>
      <c r="K458" s="16" t="s">
        <v>2442</v>
      </c>
      <c r="L458" s="332" t="s">
        <v>61</v>
      </c>
      <c r="M458" s="1">
        <v>55</v>
      </c>
      <c r="N458" s="384">
        <v>2</v>
      </c>
      <c r="O458" s="384">
        <v>2</v>
      </c>
      <c r="P458" s="378">
        <v>4</v>
      </c>
      <c r="Q458" s="416" t="s">
        <v>1034</v>
      </c>
      <c r="R458" s="164" t="s">
        <v>1035</v>
      </c>
      <c r="S458" s="165" t="s">
        <v>1036</v>
      </c>
      <c r="T458" s="165" t="s">
        <v>1036</v>
      </c>
      <c r="U458" s="166" t="s">
        <v>1036</v>
      </c>
      <c r="V458" s="165" t="s">
        <v>1036</v>
      </c>
      <c r="W458" s="165" t="s">
        <v>1036</v>
      </c>
      <c r="X458" s="3"/>
      <c r="Y458" s="214"/>
      <c r="Z458" s="214"/>
      <c r="AA458" s="214"/>
      <c r="AB458" s="214"/>
      <c r="AC458" s="214"/>
      <c r="AD458" s="214"/>
      <c r="AE458" s="214"/>
    </row>
    <row r="459" spans="1:31" s="474" customFormat="1" ht="51" x14ac:dyDescent="0.25">
      <c r="A459" s="381"/>
      <c r="B459" s="382"/>
      <c r="C459" s="383"/>
      <c r="D459" s="368" t="s">
        <v>2443</v>
      </c>
      <c r="E459" s="89" t="s">
        <v>100</v>
      </c>
      <c r="F459" s="384"/>
      <c r="G459" s="384"/>
      <c r="H459" s="384"/>
      <c r="I459" s="379"/>
      <c r="J459" s="416"/>
      <c r="K459" s="54"/>
      <c r="L459" s="332"/>
      <c r="M459" s="1">
        <v>0</v>
      </c>
      <c r="N459" s="384"/>
      <c r="O459" s="384"/>
      <c r="P459" s="378"/>
      <c r="Q459" s="416"/>
      <c r="R459" s="40"/>
      <c r="S459" s="40"/>
      <c r="T459" s="361"/>
      <c r="U459" s="361"/>
      <c r="V459" s="361"/>
      <c r="W459" s="361"/>
      <c r="X459" s="3"/>
      <c r="Y459" s="214"/>
      <c r="Z459" s="214"/>
      <c r="AA459" s="214"/>
      <c r="AB459" s="214"/>
      <c r="AC459" s="214"/>
      <c r="AD459" s="214"/>
      <c r="AE459" s="214"/>
    </row>
    <row r="460" spans="1:31" s="474" customFormat="1" ht="63.75" x14ac:dyDescent="0.25">
      <c r="A460" s="381">
        <v>130</v>
      </c>
      <c r="B460" s="382" t="s">
        <v>1874</v>
      </c>
      <c r="C460" s="383" t="s">
        <v>2444</v>
      </c>
      <c r="D460" s="368" t="s">
        <v>2445</v>
      </c>
      <c r="E460" s="89" t="s">
        <v>100</v>
      </c>
      <c r="F460" s="384" t="s">
        <v>58</v>
      </c>
      <c r="G460" s="384">
        <v>4</v>
      </c>
      <c r="H460" s="384">
        <v>3</v>
      </c>
      <c r="I460" s="379">
        <v>12</v>
      </c>
      <c r="J460" s="416" t="s">
        <v>59</v>
      </c>
      <c r="K460" s="16" t="s">
        <v>2446</v>
      </c>
      <c r="L460" s="332" t="s">
        <v>140</v>
      </c>
      <c r="M460" s="79">
        <v>55</v>
      </c>
      <c r="N460" s="384">
        <v>2</v>
      </c>
      <c r="O460" s="384">
        <v>2</v>
      </c>
      <c r="P460" s="378">
        <v>4</v>
      </c>
      <c r="Q460" s="416" t="s">
        <v>1034</v>
      </c>
      <c r="R460" s="164" t="s">
        <v>1035</v>
      </c>
      <c r="S460" s="165" t="s">
        <v>1036</v>
      </c>
      <c r="T460" s="165" t="s">
        <v>1036</v>
      </c>
      <c r="U460" s="166" t="s">
        <v>1036</v>
      </c>
      <c r="V460" s="165" t="s">
        <v>1036</v>
      </c>
      <c r="W460" s="165" t="s">
        <v>1036</v>
      </c>
      <c r="X460" s="3"/>
      <c r="Y460" s="214"/>
      <c r="Z460" s="214"/>
      <c r="AA460" s="214"/>
      <c r="AB460" s="214"/>
      <c r="AC460" s="214"/>
      <c r="AD460" s="214"/>
      <c r="AE460" s="214"/>
    </row>
    <row r="461" spans="1:31" s="474" customFormat="1" ht="89.25" x14ac:dyDescent="0.25">
      <c r="A461" s="381"/>
      <c r="B461" s="382"/>
      <c r="C461" s="383"/>
      <c r="D461" s="75" t="s">
        <v>2447</v>
      </c>
      <c r="E461" s="89"/>
      <c r="F461" s="384"/>
      <c r="G461" s="384"/>
      <c r="H461" s="384"/>
      <c r="I461" s="379"/>
      <c r="J461" s="416"/>
      <c r="K461" s="16" t="s">
        <v>2448</v>
      </c>
      <c r="L461" s="332" t="s">
        <v>61</v>
      </c>
      <c r="M461" s="79">
        <v>85</v>
      </c>
      <c r="N461" s="384"/>
      <c r="O461" s="384"/>
      <c r="P461" s="378"/>
      <c r="Q461" s="416"/>
      <c r="R461" s="40"/>
      <c r="S461" s="284"/>
      <c r="T461" s="284"/>
      <c r="U461" s="285"/>
      <c r="V461" s="284"/>
      <c r="W461" s="284"/>
      <c r="X461" s="3"/>
      <c r="Y461" s="214"/>
      <c r="Z461" s="214"/>
      <c r="AA461" s="214"/>
      <c r="AB461" s="214"/>
      <c r="AC461" s="214"/>
      <c r="AD461" s="214"/>
      <c r="AE461" s="214"/>
    </row>
    <row r="462" spans="1:31" s="474" customFormat="1" ht="38.25" x14ac:dyDescent="0.25">
      <c r="A462" s="381"/>
      <c r="B462" s="382"/>
      <c r="C462" s="383"/>
      <c r="D462" s="75" t="s">
        <v>2449</v>
      </c>
      <c r="E462" s="89"/>
      <c r="F462" s="384"/>
      <c r="G462" s="384"/>
      <c r="H462" s="384"/>
      <c r="I462" s="379"/>
      <c r="J462" s="416"/>
      <c r="K462" s="214"/>
      <c r="L462" s="332"/>
      <c r="M462" s="79">
        <v>0</v>
      </c>
      <c r="N462" s="384"/>
      <c r="O462" s="384"/>
      <c r="P462" s="378"/>
      <c r="Q462" s="416"/>
      <c r="R462" s="40"/>
      <c r="S462" s="40"/>
      <c r="T462" s="361"/>
      <c r="U462" s="361"/>
      <c r="V462" s="361"/>
      <c r="W462" s="361"/>
      <c r="X462" s="3"/>
      <c r="Y462" s="214"/>
      <c r="Z462" s="214"/>
      <c r="AA462" s="214"/>
      <c r="AB462" s="214"/>
      <c r="AC462" s="214"/>
      <c r="AD462" s="214"/>
      <c r="AE462" s="214"/>
    </row>
    <row r="463" spans="1:31" s="474" customFormat="1" x14ac:dyDescent="0.25">
      <c r="A463" s="381"/>
      <c r="B463" s="382"/>
      <c r="C463" s="383"/>
      <c r="D463" s="75"/>
      <c r="E463" s="89"/>
      <c r="F463" s="384"/>
      <c r="G463" s="384"/>
      <c r="H463" s="384"/>
      <c r="I463" s="379"/>
      <c r="J463" s="416"/>
      <c r="K463" s="16"/>
      <c r="L463" s="332"/>
      <c r="M463" s="1">
        <v>0</v>
      </c>
      <c r="N463" s="384"/>
      <c r="O463" s="384"/>
      <c r="P463" s="378"/>
      <c r="Q463" s="416"/>
      <c r="R463" s="40"/>
      <c r="S463" s="40"/>
      <c r="T463" s="361"/>
      <c r="U463" s="361"/>
      <c r="V463" s="361"/>
      <c r="W463" s="361"/>
      <c r="X463" s="3"/>
      <c r="Y463" s="214"/>
      <c r="Z463" s="214"/>
      <c r="AA463" s="214"/>
      <c r="AB463" s="214"/>
      <c r="AC463" s="214"/>
      <c r="AD463" s="214"/>
      <c r="AE463" s="214"/>
    </row>
    <row r="464" spans="1:31" s="474" customFormat="1" ht="102" x14ac:dyDescent="0.25">
      <c r="A464" s="381">
        <v>131</v>
      </c>
      <c r="B464" s="382" t="s">
        <v>1874</v>
      </c>
      <c r="C464" s="383" t="s">
        <v>2450</v>
      </c>
      <c r="D464" s="368" t="s">
        <v>2451</v>
      </c>
      <c r="E464" s="89" t="s">
        <v>48</v>
      </c>
      <c r="F464" s="384" t="s">
        <v>58</v>
      </c>
      <c r="G464" s="384">
        <v>2</v>
      </c>
      <c r="H464" s="384">
        <v>3</v>
      </c>
      <c r="I464" s="379">
        <v>6</v>
      </c>
      <c r="J464" s="416" t="s">
        <v>62</v>
      </c>
      <c r="K464" s="16" t="s">
        <v>2452</v>
      </c>
      <c r="L464" s="332" t="s">
        <v>140</v>
      </c>
      <c r="M464" s="79">
        <v>55</v>
      </c>
      <c r="N464" s="384">
        <v>1</v>
      </c>
      <c r="O464" s="384">
        <v>2</v>
      </c>
      <c r="P464" s="378">
        <v>2</v>
      </c>
      <c r="Q464" s="416" t="s">
        <v>1034</v>
      </c>
      <c r="R464" s="164" t="s">
        <v>1035</v>
      </c>
      <c r="S464" s="165" t="s">
        <v>1036</v>
      </c>
      <c r="T464" s="165" t="s">
        <v>1036</v>
      </c>
      <c r="U464" s="166" t="s">
        <v>1036</v>
      </c>
      <c r="V464" s="165" t="s">
        <v>1036</v>
      </c>
      <c r="W464" s="165" t="s">
        <v>1036</v>
      </c>
      <c r="X464" s="3"/>
      <c r="Y464" s="214"/>
      <c r="Z464" s="214"/>
      <c r="AA464" s="214"/>
      <c r="AB464" s="214"/>
      <c r="AC464" s="214"/>
      <c r="AD464" s="214"/>
      <c r="AE464" s="214"/>
    </row>
    <row r="465" spans="1:31" s="474" customFormat="1" ht="76.5" x14ac:dyDescent="0.25">
      <c r="A465" s="381"/>
      <c r="B465" s="382"/>
      <c r="C465" s="383"/>
      <c r="D465" s="75" t="s">
        <v>2453</v>
      </c>
      <c r="E465" s="89"/>
      <c r="F465" s="384"/>
      <c r="G465" s="384"/>
      <c r="H465" s="384"/>
      <c r="I465" s="379"/>
      <c r="J465" s="416"/>
      <c r="K465" s="16" t="s">
        <v>2454</v>
      </c>
      <c r="L465" s="332" t="s">
        <v>61</v>
      </c>
      <c r="M465" s="79">
        <v>55</v>
      </c>
      <c r="N465" s="384"/>
      <c r="O465" s="384"/>
      <c r="P465" s="378"/>
      <c r="Q465" s="416"/>
      <c r="R465" s="40"/>
      <c r="S465" s="40"/>
      <c r="T465" s="361"/>
      <c r="U465" s="52"/>
      <c r="V465" s="361"/>
      <c r="W465" s="361"/>
      <c r="X465" s="3"/>
      <c r="Y465" s="214"/>
      <c r="Z465" s="214"/>
      <c r="AA465" s="214"/>
      <c r="AB465" s="214"/>
      <c r="AC465" s="214"/>
      <c r="AD465" s="214"/>
      <c r="AE465" s="214"/>
    </row>
    <row r="466" spans="1:31" s="474" customFormat="1" ht="102" x14ac:dyDescent="0.25">
      <c r="A466" s="381">
        <v>132</v>
      </c>
      <c r="B466" s="382" t="s">
        <v>1874</v>
      </c>
      <c r="C466" s="453" t="s">
        <v>2455</v>
      </c>
      <c r="D466" s="368" t="s">
        <v>2456</v>
      </c>
      <c r="E466" s="89" t="s">
        <v>48</v>
      </c>
      <c r="F466" s="384" t="s">
        <v>58</v>
      </c>
      <c r="G466" s="384">
        <v>3</v>
      </c>
      <c r="H466" s="384">
        <v>3</v>
      </c>
      <c r="I466" s="379">
        <v>9</v>
      </c>
      <c r="J466" s="416" t="s">
        <v>59</v>
      </c>
      <c r="K466" s="16" t="s">
        <v>2457</v>
      </c>
      <c r="L466" s="332" t="s">
        <v>61</v>
      </c>
      <c r="M466" s="79">
        <v>55</v>
      </c>
      <c r="N466" s="384">
        <v>2</v>
      </c>
      <c r="O466" s="384">
        <v>1</v>
      </c>
      <c r="P466" s="378">
        <v>2</v>
      </c>
      <c r="Q466" s="416" t="s">
        <v>1034</v>
      </c>
      <c r="R466" s="164" t="s">
        <v>1035</v>
      </c>
      <c r="S466" s="165" t="s">
        <v>1036</v>
      </c>
      <c r="T466" s="165" t="s">
        <v>1036</v>
      </c>
      <c r="U466" s="166" t="s">
        <v>1036</v>
      </c>
      <c r="V466" s="165" t="s">
        <v>1036</v>
      </c>
      <c r="W466" s="165" t="s">
        <v>1036</v>
      </c>
      <c r="X466" s="3"/>
      <c r="Y466" s="214"/>
      <c r="Z466" s="214"/>
      <c r="AA466" s="214"/>
      <c r="AB466" s="214"/>
      <c r="AC466" s="214"/>
      <c r="AD466" s="214"/>
      <c r="AE466" s="214"/>
    </row>
    <row r="467" spans="1:31" s="474" customFormat="1" ht="76.5" x14ac:dyDescent="0.25">
      <c r="A467" s="381"/>
      <c r="B467" s="382"/>
      <c r="C467" s="453"/>
      <c r="D467" s="75" t="s">
        <v>2458</v>
      </c>
      <c r="E467" s="89" t="s">
        <v>100</v>
      </c>
      <c r="F467" s="384"/>
      <c r="G467" s="384"/>
      <c r="H467" s="384"/>
      <c r="I467" s="379"/>
      <c r="J467" s="416"/>
      <c r="K467" s="16" t="s">
        <v>2459</v>
      </c>
      <c r="L467" s="332" t="s">
        <v>140</v>
      </c>
      <c r="M467" s="79">
        <v>90</v>
      </c>
      <c r="N467" s="384"/>
      <c r="O467" s="384"/>
      <c r="P467" s="378"/>
      <c r="Q467" s="416"/>
      <c r="R467" s="40"/>
      <c r="S467" s="40"/>
      <c r="T467" s="361"/>
      <c r="U467" s="52"/>
      <c r="V467" s="361"/>
      <c r="W467" s="361"/>
      <c r="X467" s="3"/>
      <c r="Y467" s="214"/>
      <c r="Z467" s="214"/>
      <c r="AA467" s="214"/>
      <c r="AB467" s="214"/>
      <c r="AC467" s="214"/>
      <c r="AD467" s="214"/>
      <c r="AE467" s="214"/>
    </row>
    <row r="468" spans="1:31" s="474" customFormat="1" ht="89.25" x14ac:dyDescent="0.25">
      <c r="A468" s="381">
        <v>133</v>
      </c>
      <c r="B468" s="382" t="s">
        <v>1874</v>
      </c>
      <c r="C468" s="453" t="s">
        <v>2460</v>
      </c>
      <c r="D468" s="368" t="s">
        <v>2461</v>
      </c>
      <c r="E468" s="89" t="s">
        <v>100</v>
      </c>
      <c r="F468" s="384" t="s">
        <v>58</v>
      </c>
      <c r="G468" s="384">
        <v>3</v>
      </c>
      <c r="H468" s="384">
        <v>3</v>
      </c>
      <c r="I468" s="379">
        <v>9</v>
      </c>
      <c r="J468" s="416" t="s">
        <v>62</v>
      </c>
      <c r="K468" s="16" t="s">
        <v>2462</v>
      </c>
      <c r="L468" s="332" t="s">
        <v>140</v>
      </c>
      <c r="M468" s="79">
        <v>85</v>
      </c>
      <c r="N468" s="384">
        <v>3</v>
      </c>
      <c r="O468" s="384">
        <v>1</v>
      </c>
      <c r="P468" s="378">
        <v>3</v>
      </c>
      <c r="Q468" s="416" t="s">
        <v>1034</v>
      </c>
      <c r="R468" s="164" t="s">
        <v>1035</v>
      </c>
      <c r="S468" s="165" t="s">
        <v>1036</v>
      </c>
      <c r="T468" s="165" t="s">
        <v>1036</v>
      </c>
      <c r="U468" s="166" t="s">
        <v>1036</v>
      </c>
      <c r="V468" s="165" t="s">
        <v>1036</v>
      </c>
      <c r="W468" s="165" t="s">
        <v>1036</v>
      </c>
      <c r="X468" s="3"/>
      <c r="Y468" s="214"/>
      <c r="Z468" s="214"/>
      <c r="AA468" s="214"/>
      <c r="AB468" s="214"/>
      <c r="AC468" s="214"/>
      <c r="AD468" s="214"/>
      <c r="AE468" s="214"/>
    </row>
    <row r="469" spans="1:31" s="474" customFormat="1" ht="51" x14ac:dyDescent="0.25">
      <c r="A469" s="381"/>
      <c r="B469" s="382"/>
      <c r="C469" s="453"/>
      <c r="D469" s="75" t="s">
        <v>2463</v>
      </c>
      <c r="E469" s="89"/>
      <c r="F469" s="384"/>
      <c r="G469" s="384"/>
      <c r="H469" s="384"/>
      <c r="I469" s="379"/>
      <c r="J469" s="416"/>
      <c r="K469" s="16"/>
      <c r="L469" s="332"/>
      <c r="M469" s="79">
        <v>0</v>
      </c>
      <c r="N469" s="384"/>
      <c r="O469" s="384"/>
      <c r="P469" s="378"/>
      <c r="Q469" s="416"/>
      <c r="R469" s="40"/>
      <c r="S469" s="40"/>
      <c r="T469" s="361"/>
      <c r="U469" s="361"/>
      <c r="V469" s="361"/>
      <c r="W469" s="361"/>
      <c r="X469" s="3"/>
      <c r="Y469" s="214"/>
      <c r="Z469" s="214"/>
      <c r="AA469" s="214"/>
      <c r="AB469" s="214"/>
      <c r="AC469" s="214"/>
      <c r="AD469" s="214"/>
      <c r="AE469" s="214"/>
    </row>
    <row r="470" spans="1:31" s="474" customFormat="1" ht="102" x14ac:dyDescent="0.25">
      <c r="A470" s="381">
        <v>134</v>
      </c>
      <c r="B470" s="382" t="s">
        <v>1874</v>
      </c>
      <c r="C470" s="453" t="s">
        <v>2464</v>
      </c>
      <c r="D470" s="75" t="s">
        <v>2465</v>
      </c>
      <c r="E470" s="89" t="s">
        <v>48</v>
      </c>
      <c r="F470" s="384" t="s">
        <v>58</v>
      </c>
      <c r="G470" s="384">
        <v>3</v>
      </c>
      <c r="H470" s="384">
        <v>3</v>
      </c>
      <c r="I470" s="379">
        <v>9</v>
      </c>
      <c r="J470" s="416" t="s">
        <v>59</v>
      </c>
      <c r="K470" s="16" t="s">
        <v>2466</v>
      </c>
      <c r="L470" s="332" t="s">
        <v>140</v>
      </c>
      <c r="M470" s="79">
        <v>55</v>
      </c>
      <c r="N470" s="384">
        <v>2</v>
      </c>
      <c r="O470" s="384">
        <v>2</v>
      </c>
      <c r="P470" s="378">
        <v>4</v>
      </c>
      <c r="Q470" s="416" t="s">
        <v>1034</v>
      </c>
      <c r="R470" s="164" t="s">
        <v>1035</v>
      </c>
      <c r="S470" s="165" t="s">
        <v>1036</v>
      </c>
      <c r="T470" s="165" t="s">
        <v>1036</v>
      </c>
      <c r="U470" s="166" t="s">
        <v>1036</v>
      </c>
      <c r="V470" s="165" t="s">
        <v>1036</v>
      </c>
      <c r="W470" s="165" t="s">
        <v>1036</v>
      </c>
      <c r="X470" s="3"/>
      <c r="Y470" s="214"/>
      <c r="Z470" s="214"/>
      <c r="AA470" s="214"/>
      <c r="AB470" s="214"/>
      <c r="AC470" s="214"/>
      <c r="AD470" s="214"/>
      <c r="AE470" s="214"/>
    </row>
    <row r="471" spans="1:31" s="474" customFormat="1" ht="114.75" x14ac:dyDescent="0.25">
      <c r="A471" s="381"/>
      <c r="B471" s="382"/>
      <c r="C471" s="453"/>
      <c r="D471" s="75" t="s">
        <v>2467</v>
      </c>
      <c r="E471" s="89" t="s">
        <v>100</v>
      </c>
      <c r="F471" s="384"/>
      <c r="G471" s="384"/>
      <c r="H471" s="384"/>
      <c r="I471" s="379"/>
      <c r="J471" s="416"/>
      <c r="K471" s="16" t="s">
        <v>2468</v>
      </c>
      <c r="L471" s="332" t="s">
        <v>61</v>
      </c>
      <c r="M471" s="79">
        <v>55</v>
      </c>
      <c r="N471" s="384"/>
      <c r="O471" s="384"/>
      <c r="P471" s="378"/>
      <c r="Q471" s="416"/>
      <c r="R471" s="40"/>
      <c r="S471" s="40"/>
      <c r="T471" s="361"/>
      <c r="U471" s="361"/>
      <c r="V471" s="361"/>
      <c r="W471" s="361"/>
      <c r="X471" s="3"/>
      <c r="Y471" s="214"/>
      <c r="Z471" s="214"/>
      <c r="AA471" s="214"/>
      <c r="AB471" s="214"/>
      <c r="AC471" s="214"/>
      <c r="AD471" s="214"/>
      <c r="AE471" s="214"/>
    </row>
    <row r="472" spans="1:31" s="474" customFormat="1" ht="102" x14ac:dyDescent="0.25">
      <c r="A472" s="381"/>
      <c r="B472" s="382"/>
      <c r="C472" s="453"/>
      <c r="D472" s="75" t="s">
        <v>2469</v>
      </c>
      <c r="E472" s="89" t="s">
        <v>36</v>
      </c>
      <c r="F472" s="384"/>
      <c r="G472" s="384"/>
      <c r="H472" s="384"/>
      <c r="I472" s="379"/>
      <c r="J472" s="416"/>
      <c r="K472" s="16" t="s">
        <v>2470</v>
      </c>
      <c r="L472" s="332" t="s">
        <v>61</v>
      </c>
      <c r="M472" s="79">
        <v>55</v>
      </c>
      <c r="N472" s="384"/>
      <c r="O472" s="384"/>
      <c r="P472" s="378"/>
      <c r="Q472" s="416"/>
      <c r="R472" s="40"/>
      <c r="S472" s="40"/>
      <c r="T472" s="361"/>
      <c r="U472" s="361"/>
      <c r="V472" s="361"/>
      <c r="W472" s="361"/>
      <c r="X472" s="3"/>
      <c r="Y472" s="214"/>
      <c r="Z472" s="214"/>
      <c r="AA472" s="214"/>
      <c r="AB472" s="214"/>
      <c r="AC472" s="214"/>
      <c r="AD472" s="214"/>
      <c r="AE472" s="214"/>
    </row>
    <row r="473" spans="1:31" s="474" customFormat="1" ht="89.25" x14ac:dyDescent="0.25">
      <c r="A473" s="381">
        <v>135</v>
      </c>
      <c r="B473" s="382" t="s">
        <v>1874</v>
      </c>
      <c r="C473" s="434" t="s">
        <v>2471</v>
      </c>
      <c r="D473" s="75" t="s">
        <v>2472</v>
      </c>
      <c r="E473" s="89" t="s">
        <v>36</v>
      </c>
      <c r="F473" s="384" t="s">
        <v>58</v>
      </c>
      <c r="G473" s="384">
        <v>3</v>
      </c>
      <c r="H473" s="384">
        <v>2</v>
      </c>
      <c r="I473" s="379">
        <v>6</v>
      </c>
      <c r="J473" s="416" t="s">
        <v>62</v>
      </c>
      <c r="K473" s="16" t="s">
        <v>2473</v>
      </c>
      <c r="L473" s="332" t="s">
        <v>61</v>
      </c>
      <c r="M473" s="79">
        <v>55</v>
      </c>
      <c r="N473" s="384">
        <v>2</v>
      </c>
      <c r="O473" s="384">
        <v>2</v>
      </c>
      <c r="P473" s="378">
        <v>4</v>
      </c>
      <c r="Q473" s="416" t="s">
        <v>1034</v>
      </c>
      <c r="R473" s="164" t="s">
        <v>1035</v>
      </c>
      <c r="S473" s="164"/>
      <c r="T473" s="164"/>
      <c r="U473" s="167"/>
      <c r="V473" s="164"/>
      <c r="W473" s="164"/>
      <c r="X473" s="3"/>
      <c r="Y473" s="214"/>
      <c r="Z473" s="214"/>
      <c r="AA473" s="214"/>
      <c r="AB473" s="214"/>
      <c r="AC473" s="214"/>
      <c r="AD473" s="214"/>
      <c r="AE473" s="214"/>
    </row>
    <row r="474" spans="1:31" s="474" customFormat="1" ht="76.5" x14ac:dyDescent="0.25">
      <c r="A474" s="381"/>
      <c r="B474" s="382"/>
      <c r="C474" s="434"/>
      <c r="D474" s="75" t="s">
        <v>2474</v>
      </c>
      <c r="E474" s="89" t="s">
        <v>48</v>
      </c>
      <c r="F474" s="384"/>
      <c r="G474" s="384"/>
      <c r="H474" s="384"/>
      <c r="I474" s="379"/>
      <c r="J474" s="416"/>
      <c r="K474" s="16" t="s">
        <v>2475</v>
      </c>
      <c r="L474" s="332" t="s">
        <v>140</v>
      </c>
      <c r="M474" s="79">
        <v>40</v>
      </c>
      <c r="N474" s="384"/>
      <c r="O474" s="384"/>
      <c r="P474" s="378"/>
      <c r="Q474" s="416"/>
      <c r="R474" s="40"/>
      <c r="S474" s="40"/>
      <c r="T474" s="361"/>
      <c r="U474" s="361"/>
      <c r="V474" s="361"/>
      <c r="W474" s="361"/>
      <c r="X474" s="3"/>
      <c r="Y474" s="214"/>
      <c r="Z474" s="214"/>
      <c r="AA474" s="214"/>
      <c r="AB474" s="214"/>
      <c r="AC474" s="214"/>
      <c r="AD474" s="214"/>
      <c r="AE474" s="214"/>
    </row>
    <row r="475" spans="1:31" s="474" customFormat="1" ht="165.75" x14ac:dyDescent="0.25">
      <c r="A475" s="459">
        <v>136</v>
      </c>
      <c r="B475" s="460" t="s">
        <v>1956</v>
      </c>
      <c r="C475" s="382" t="s">
        <v>2476</v>
      </c>
      <c r="D475" s="286" t="s">
        <v>2477</v>
      </c>
      <c r="E475" s="287" t="s">
        <v>100</v>
      </c>
      <c r="F475" s="460" t="s">
        <v>58</v>
      </c>
      <c r="G475" s="460">
        <v>2</v>
      </c>
      <c r="H475" s="460">
        <v>2</v>
      </c>
      <c r="I475" s="462">
        <f>+G475*H475</f>
        <v>4</v>
      </c>
      <c r="J475" s="416" t="s">
        <v>62</v>
      </c>
      <c r="K475" s="287" t="s">
        <v>2478</v>
      </c>
      <c r="L475" s="369" t="s">
        <v>61</v>
      </c>
      <c r="M475" s="288">
        <v>55</v>
      </c>
      <c r="N475" s="457">
        <v>1</v>
      </c>
      <c r="O475" s="457">
        <v>2</v>
      </c>
      <c r="P475" s="458">
        <f>+N475*O475</f>
        <v>2</v>
      </c>
      <c r="Q475" s="416" t="s">
        <v>1034</v>
      </c>
      <c r="R475" s="326" t="s">
        <v>1035</v>
      </c>
      <c r="S475" s="326" t="s">
        <v>1036</v>
      </c>
      <c r="T475" s="326" t="s">
        <v>1036</v>
      </c>
      <c r="U475" s="327" t="s">
        <v>1036</v>
      </c>
      <c r="V475" s="328" t="s">
        <v>1036</v>
      </c>
      <c r="W475" s="328" t="s">
        <v>1036</v>
      </c>
      <c r="X475" s="291"/>
      <c r="Y475" s="483"/>
      <c r="Z475" s="483"/>
      <c r="AA475" s="483"/>
      <c r="AB475" s="214"/>
      <c r="AC475" s="214"/>
      <c r="AD475" s="214"/>
      <c r="AE475" s="214"/>
    </row>
    <row r="476" spans="1:31" s="474" customFormat="1" ht="63.75" x14ac:dyDescent="0.25">
      <c r="A476" s="459"/>
      <c r="B476" s="460"/>
      <c r="C476" s="382"/>
      <c r="D476" s="286" t="s">
        <v>2479</v>
      </c>
      <c r="E476" s="287" t="s">
        <v>36</v>
      </c>
      <c r="F476" s="460"/>
      <c r="G476" s="460"/>
      <c r="H476" s="460"/>
      <c r="I476" s="462"/>
      <c r="J476" s="416"/>
      <c r="K476" s="287"/>
      <c r="L476" s="369"/>
      <c r="M476" s="288">
        <v>0</v>
      </c>
      <c r="N476" s="457"/>
      <c r="O476" s="457"/>
      <c r="P476" s="458"/>
      <c r="Q476" s="416"/>
      <c r="R476" s="289"/>
      <c r="S476" s="289"/>
      <c r="T476" s="370"/>
      <c r="U476" s="292"/>
      <c r="V476" s="293"/>
      <c r="W476" s="293"/>
      <c r="X476" s="291"/>
      <c r="Y476" s="483"/>
      <c r="Z476" s="483"/>
      <c r="AA476" s="483"/>
      <c r="AB476" s="214"/>
      <c r="AC476" s="214"/>
      <c r="AD476" s="214"/>
      <c r="AE476" s="214"/>
    </row>
    <row r="477" spans="1:31" s="474" customFormat="1" ht="51" x14ac:dyDescent="0.25">
      <c r="A477" s="459"/>
      <c r="B477" s="460"/>
      <c r="C477" s="382"/>
      <c r="D477" s="286" t="s">
        <v>2480</v>
      </c>
      <c r="E477" s="287" t="s">
        <v>100</v>
      </c>
      <c r="F477" s="460"/>
      <c r="G477" s="460"/>
      <c r="H477" s="460"/>
      <c r="I477" s="462"/>
      <c r="J477" s="416"/>
      <c r="K477" s="287"/>
      <c r="L477" s="369"/>
      <c r="M477" s="288">
        <v>0</v>
      </c>
      <c r="N477" s="457"/>
      <c r="O477" s="457"/>
      <c r="P477" s="458"/>
      <c r="Q477" s="416"/>
      <c r="R477" s="289"/>
      <c r="S477" s="289"/>
      <c r="T477" s="370"/>
      <c r="U477" s="292"/>
      <c r="V477" s="293"/>
      <c r="W477" s="293"/>
      <c r="X477" s="291"/>
      <c r="Y477" s="483"/>
      <c r="Z477" s="483"/>
      <c r="AA477" s="483"/>
      <c r="AB477" s="214"/>
      <c r="AC477" s="214"/>
      <c r="AD477" s="214"/>
      <c r="AE477" s="214"/>
    </row>
    <row r="478" spans="1:31" s="474" customFormat="1" ht="165" x14ac:dyDescent="0.25">
      <c r="A478" s="459">
        <v>137</v>
      </c>
      <c r="B478" s="460" t="s">
        <v>1956</v>
      </c>
      <c r="C478" s="461" t="s">
        <v>2481</v>
      </c>
      <c r="D478" s="290" t="s">
        <v>2482</v>
      </c>
      <c r="E478" s="287" t="s">
        <v>189</v>
      </c>
      <c r="F478" s="457" t="s">
        <v>58</v>
      </c>
      <c r="G478" s="457">
        <v>2</v>
      </c>
      <c r="H478" s="457">
        <v>4</v>
      </c>
      <c r="I478" s="456">
        <f>+G478*H478</f>
        <v>8</v>
      </c>
      <c r="J478" s="416" t="s">
        <v>59</v>
      </c>
      <c r="K478" s="294" t="s">
        <v>2483</v>
      </c>
      <c r="L478" s="369" t="s">
        <v>140</v>
      </c>
      <c r="M478" s="288">
        <v>85</v>
      </c>
      <c r="N478" s="457">
        <v>1</v>
      </c>
      <c r="O478" s="457">
        <v>2</v>
      </c>
      <c r="P478" s="458">
        <f>+N478*O478</f>
        <v>2</v>
      </c>
      <c r="Q478" s="416" t="s">
        <v>1034</v>
      </c>
      <c r="R478" s="326" t="s">
        <v>1035</v>
      </c>
      <c r="S478" s="326" t="s">
        <v>1036</v>
      </c>
      <c r="T478" s="326" t="s">
        <v>1036</v>
      </c>
      <c r="U478" s="327" t="s">
        <v>1036</v>
      </c>
      <c r="V478" s="328" t="s">
        <v>1036</v>
      </c>
      <c r="W478" s="328" t="s">
        <v>1036</v>
      </c>
      <c r="X478" s="291"/>
      <c r="Y478" s="483"/>
      <c r="Z478" s="483"/>
      <c r="AA478" s="483"/>
      <c r="AB478" s="214"/>
      <c r="AC478" s="214"/>
      <c r="AD478" s="214"/>
      <c r="AE478" s="214"/>
    </row>
    <row r="479" spans="1:31" s="474" customFormat="1" ht="150" x14ac:dyDescent="0.25">
      <c r="A479" s="459"/>
      <c r="B479" s="460"/>
      <c r="C479" s="461"/>
      <c r="D479" s="289" t="s">
        <v>2484</v>
      </c>
      <c r="E479" s="287" t="s">
        <v>48</v>
      </c>
      <c r="F479" s="457"/>
      <c r="G479" s="457"/>
      <c r="H479" s="457"/>
      <c r="I479" s="456"/>
      <c r="J479" s="416"/>
      <c r="K479" s="294" t="s">
        <v>2485</v>
      </c>
      <c r="L479" s="369" t="s">
        <v>61</v>
      </c>
      <c r="M479" s="288">
        <v>85</v>
      </c>
      <c r="N479" s="457"/>
      <c r="O479" s="457"/>
      <c r="P479" s="458"/>
      <c r="Q479" s="416"/>
      <c r="R479" s="289"/>
      <c r="S479" s="295"/>
      <c r="T479" s="296"/>
      <c r="U479" s="297"/>
      <c r="V479" s="298"/>
      <c r="W479" s="299"/>
      <c r="X479" s="291"/>
      <c r="Y479" s="483"/>
      <c r="Z479" s="483"/>
      <c r="AA479" s="483"/>
      <c r="AB479" s="214"/>
      <c r="AC479" s="214"/>
      <c r="AD479" s="214"/>
      <c r="AE479" s="214"/>
    </row>
    <row r="480" spans="1:31" s="474" customFormat="1" ht="63.75" x14ac:dyDescent="0.25">
      <c r="A480" s="459"/>
      <c r="B480" s="460"/>
      <c r="C480" s="461"/>
      <c r="D480" s="289" t="s">
        <v>2486</v>
      </c>
      <c r="E480" s="484"/>
      <c r="F480" s="457"/>
      <c r="G480" s="457"/>
      <c r="H480" s="457"/>
      <c r="I480" s="456"/>
      <c r="J480" s="416"/>
      <c r="K480" s="371"/>
      <c r="L480" s="369"/>
      <c r="M480" s="300">
        <v>0</v>
      </c>
      <c r="N480" s="457"/>
      <c r="O480" s="457"/>
      <c r="P480" s="458"/>
      <c r="Q480" s="416"/>
      <c r="R480" s="289"/>
      <c r="S480" s="289"/>
      <c r="T480" s="370"/>
      <c r="U480" s="370"/>
      <c r="V480" s="293"/>
      <c r="W480" s="293"/>
      <c r="X480" s="291"/>
      <c r="Y480" s="483"/>
      <c r="Z480" s="483"/>
      <c r="AA480" s="483"/>
      <c r="AB480" s="214"/>
      <c r="AC480" s="214"/>
      <c r="AD480" s="214"/>
      <c r="AE480" s="214"/>
    </row>
    <row r="481" spans="1:31" s="474" customFormat="1" ht="165.75" x14ac:dyDescent="0.25">
      <c r="A481" s="459">
        <v>138</v>
      </c>
      <c r="B481" s="460" t="s">
        <v>1956</v>
      </c>
      <c r="C481" s="461" t="s">
        <v>2487</v>
      </c>
      <c r="D481" s="290" t="s">
        <v>2488</v>
      </c>
      <c r="E481" s="484" t="s">
        <v>36</v>
      </c>
      <c r="F481" s="457" t="s">
        <v>58</v>
      </c>
      <c r="G481" s="457">
        <v>2</v>
      </c>
      <c r="H481" s="457">
        <v>3</v>
      </c>
      <c r="I481" s="456">
        <f>+G481*H481</f>
        <v>6</v>
      </c>
      <c r="J481" s="416" t="s">
        <v>62</v>
      </c>
      <c r="K481" s="371" t="s">
        <v>2489</v>
      </c>
      <c r="L481" s="369" t="s">
        <v>61</v>
      </c>
      <c r="M481" s="288">
        <v>85</v>
      </c>
      <c r="N481" s="457">
        <v>1</v>
      </c>
      <c r="O481" s="457">
        <v>2</v>
      </c>
      <c r="P481" s="458">
        <f>+N481*O481</f>
        <v>2</v>
      </c>
      <c r="Q481" s="416" t="s">
        <v>1034</v>
      </c>
      <c r="R481" s="326" t="s">
        <v>1035</v>
      </c>
      <c r="S481" s="326" t="s">
        <v>1036</v>
      </c>
      <c r="T481" s="326" t="s">
        <v>1036</v>
      </c>
      <c r="U481" s="327" t="s">
        <v>1036</v>
      </c>
      <c r="V481" s="328" t="s">
        <v>1036</v>
      </c>
      <c r="W481" s="328" t="s">
        <v>1036</v>
      </c>
      <c r="X481" s="291"/>
      <c r="Y481" s="483"/>
      <c r="Z481" s="483"/>
      <c r="AA481" s="483"/>
      <c r="AB481" s="214"/>
      <c r="AC481" s="214"/>
      <c r="AD481" s="214"/>
      <c r="AE481" s="214"/>
    </row>
    <row r="482" spans="1:31" s="474" customFormat="1" ht="89.25" x14ac:dyDescent="0.25">
      <c r="A482" s="459"/>
      <c r="B482" s="460"/>
      <c r="C482" s="461"/>
      <c r="D482" s="289" t="s">
        <v>2490</v>
      </c>
      <c r="E482" s="484" t="s">
        <v>769</v>
      </c>
      <c r="F482" s="457"/>
      <c r="G482" s="457"/>
      <c r="H482" s="457"/>
      <c r="I482" s="456"/>
      <c r="J482" s="416"/>
      <c r="K482" s="46" t="s">
        <v>2491</v>
      </c>
      <c r="L482" s="369" t="s">
        <v>61</v>
      </c>
      <c r="M482" s="288">
        <v>85</v>
      </c>
      <c r="N482" s="457"/>
      <c r="O482" s="457"/>
      <c r="P482" s="458"/>
      <c r="Q482" s="416"/>
      <c r="R482" s="289"/>
      <c r="S482" s="289"/>
      <c r="T482" s="370"/>
      <c r="U482" s="292"/>
      <c r="V482" s="293"/>
      <c r="W482" s="293"/>
      <c r="X482" s="291"/>
      <c r="Y482" s="483"/>
      <c r="Z482" s="483"/>
      <c r="AA482" s="483"/>
      <c r="AB482" s="214"/>
      <c r="AC482" s="214"/>
      <c r="AD482" s="214"/>
      <c r="AE482" s="214"/>
    </row>
    <row r="483" spans="1:31" s="474" customFormat="1" x14ac:dyDescent="0.25">
      <c r="A483" s="459"/>
      <c r="B483" s="460"/>
      <c r="C483" s="461"/>
      <c r="D483" s="289" t="s">
        <v>2492</v>
      </c>
      <c r="E483" s="484" t="s">
        <v>189</v>
      </c>
      <c r="F483" s="457"/>
      <c r="G483" s="457"/>
      <c r="H483" s="457"/>
      <c r="I483" s="456"/>
      <c r="J483" s="416"/>
      <c r="K483" s="371"/>
      <c r="L483" s="369"/>
      <c r="M483" s="288">
        <v>0</v>
      </c>
      <c r="N483" s="457"/>
      <c r="O483" s="457"/>
      <c r="P483" s="458"/>
      <c r="Q483" s="416"/>
      <c r="R483" s="289"/>
      <c r="S483" s="289"/>
      <c r="T483" s="370"/>
      <c r="U483" s="370"/>
      <c r="V483" s="293"/>
      <c r="W483" s="293"/>
      <c r="X483" s="291"/>
      <c r="Y483" s="483"/>
      <c r="Z483" s="483"/>
      <c r="AA483" s="483"/>
      <c r="AB483" s="214"/>
      <c r="AC483" s="214"/>
      <c r="AD483" s="214"/>
      <c r="AE483" s="214"/>
    </row>
    <row r="484" spans="1:31" s="474" customFormat="1" ht="178.5" x14ac:dyDescent="0.25">
      <c r="A484" s="459">
        <v>139</v>
      </c>
      <c r="B484" s="460" t="s">
        <v>1956</v>
      </c>
      <c r="C484" s="460" t="s">
        <v>2493</v>
      </c>
      <c r="D484" s="317" t="s">
        <v>2494</v>
      </c>
      <c r="E484" s="484" t="s">
        <v>100</v>
      </c>
      <c r="F484" s="457" t="s">
        <v>58</v>
      </c>
      <c r="G484" s="457">
        <v>3</v>
      </c>
      <c r="H484" s="457">
        <v>2</v>
      </c>
      <c r="I484" s="456">
        <f>+G484*H484</f>
        <v>6</v>
      </c>
      <c r="J484" s="416" t="s">
        <v>62</v>
      </c>
      <c r="K484" s="371" t="s">
        <v>2495</v>
      </c>
      <c r="L484" s="369" t="s">
        <v>61</v>
      </c>
      <c r="M484" s="288">
        <v>85</v>
      </c>
      <c r="N484" s="457">
        <v>1</v>
      </c>
      <c r="O484" s="457">
        <v>2</v>
      </c>
      <c r="P484" s="458">
        <f>+N484*O484</f>
        <v>2</v>
      </c>
      <c r="Q484" s="416" t="s">
        <v>1034</v>
      </c>
      <c r="R484" s="326" t="s">
        <v>1035</v>
      </c>
      <c r="S484" s="326" t="s">
        <v>1036</v>
      </c>
      <c r="T484" s="326" t="s">
        <v>1036</v>
      </c>
      <c r="U484" s="327" t="s">
        <v>1036</v>
      </c>
      <c r="V484" s="328" t="s">
        <v>1036</v>
      </c>
      <c r="W484" s="328" t="s">
        <v>1036</v>
      </c>
      <c r="X484" s="291"/>
      <c r="Y484" s="483"/>
      <c r="Z484" s="483"/>
      <c r="AA484" s="483"/>
      <c r="AB484" s="214"/>
      <c r="AC484" s="214"/>
      <c r="AD484" s="214"/>
      <c r="AE484" s="214"/>
    </row>
    <row r="485" spans="1:31" s="474" customFormat="1" ht="48" x14ac:dyDescent="0.25">
      <c r="A485" s="459"/>
      <c r="B485" s="460"/>
      <c r="C485" s="460"/>
      <c r="D485" s="301" t="s">
        <v>2496</v>
      </c>
      <c r="E485" s="484" t="s">
        <v>36</v>
      </c>
      <c r="F485" s="457"/>
      <c r="G485" s="457"/>
      <c r="H485" s="457"/>
      <c r="I485" s="456"/>
      <c r="J485" s="416"/>
      <c r="K485" s="214"/>
      <c r="L485" s="369"/>
      <c r="M485" s="288">
        <v>0</v>
      </c>
      <c r="N485" s="457"/>
      <c r="O485" s="457"/>
      <c r="P485" s="458"/>
      <c r="Q485" s="416"/>
      <c r="R485" s="289"/>
      <c r="S485" s="370"/>
      <c r="T485" s="370"/>
      <c r="U485" s="370"/>
      <c r="V485" s="293"/>
      <c r="W485" s="293"/>
      <c r="X485" s="291"/>
      <c r="Y485" s="483"/>
      <c r="Z485" s="483"/>
      <c r="AA485" s="483"/>
      <c r="AB485" s="214"/>
      <c r="AC485" s="214"/>
      <c r="AD485" s="214"/>
      <c r="AE485" s="214"/>
    </row>
    <row r="486" spans="1:31" s="474" customFormat="1" ht="51" x14ac:dyDescent="0.25">
      <c r="A486" s="459"/>
      <c r="B486" s="460"/>
      <c r="C486" s="460"/>
      <c r="D486" s="289" t="s">
        <v>2497</v>
      </c>
      <c r="E486" s="484" t="s">
        <v>189</v>
      </c>
      <c r="F486" s="457"/>
      <c r="G486" s="457"/>
      <c r="H486" s="457"/>
      <c r="I486" s="456"/>
      <c r="J486" s="416"/>
      <c r="K486" s="371"/>
      <c r="L486" s="369"/>
      <c r="M486" s="288">
        <v>0</v>
      </c>
      <c r="N486" s="457"/>
      <c r="O486" s="457"/>
      <c r="P486" s="458"/>
      <c r="Q486" s="416"/>
      <c r="R486" s="289"/>
      <c r="S486" s="289"/>
      <c r="T486" s="370"/>
      <c r="U486" s="370"/>
      <c r="V486" s="293"/>
      <c r="W486" s="293"/>
      <c r="X486" s="291"/>
      <c r="Y486" s="483"/>
      <c r="Z486" s="483"/>
      <c r="AA486" s="483"/>
      <c r="AB486" s="214"/>
      <c r="AC486" s="214"/>
      <c r="AD486" s="214"/>
      <c r="AE486" s="214"/>
    </row>
    <row r="487" spans="1:31" s="474" customFormat="1" ht="38.25" x14ac:dyDescent="0.25">
      <c r="A487" s="459"/>
      <c r="B487" s="460"/>
      <c r="C487" s="460"/>
      <c r="D487" s="289" t="s">
        <v>2498</v>
      </c>
      <c r="E487" s="214"/>
      <c r="F487" s="457"/>
      <c r="G487" s="457"/>
      <c r="H487" s="457"/>
      <c r="I487" s="456"/>
      <c r="J487" s="416"/>
      <c r="K487" s="371"/>
      <c r="L487" s="369"/>
      <c r="M487" s="288">
        <v>0</v>
      </c>
      <c r="N487" s="457"/>
      <c r="O487" s="457"/>
      <c r="P487" s="458"/>
      <c r="Q487" s="416"/>
      <c r="R487" s="289"/>
      <c r="S487" s="289"/>
      <c r="T487" s="370"/>
      <c r="U487" s="370"/>
      <c r="V487" s="293"/>
      <c r="W487" s="293"/>
      <c r="X487" s="291"/>
      <c r="Y487" s="483"/>
      <c r="Z487" s="483"/>
      <c r="AA487" s="483"/>
      <c r="AB487" s="214"/>
      <c r="AC487" s="214"/>
      <c r="AD487" s="214"/>
      <c r="AE487" s="214"/>
    </row>
    <row r="488" spans="1:31" s="474" customFormat="1" ht="178.5" x14ac:dyDescent="0.25">
      <c r="A488" s="459">
        <v>140</v>
      </c>
      <c r="B488" s="460" t="s">
        <v>1956</v>
      </c>
      <c r="C488" s="415" t="s">
        <v>2499</v>
      </c>
      <c r="D488" s="289" t="s">
        <v>2500</v>
      </c>
      <c r="E488" s="484" t="s">
        <v>100</v>
      </c>
      <c r="F488" s="457" t="s">
        <v>58</v>
      </c>
      <c r="G488" s="457">
        <v>2</v>
      </c>
      <c r="H488" s="457">
        <v>4</v>
      </c>
      <c r="I488" s="456">
        <f>+G488*H488</f>
        <v>8</v>
      </c>
      <c r="J488" s="416" t="s">
        <v>59</v>
      </c>
      <c r="K488" s="371" t="s">
        <v>2501</v>
      </c>
      <c r="L488" s="369" t="s">
        <v>140</v>
      </c>
      <c r="M488" s="288">
        <v>85</v>
      </c>
      <c r="N488" s="457">
        <v>2</v>
      </c>
      <c r="O488" s="457">
        <v>2</v>
      </c>
      <c r="P488" s="458">
        <f>+N488*O488</f>
        <v>4</v>
      </c>
      <c r="Q488" s="416" t="s">
        <v>1034</v>
      </c>
      <c r="R488" s="326" t="s">
        <v>1035</v>
      </c>
      <c r="S488" s="326" t="s">
        <v>1036</v>
      </c>
      <c r="T488" s="326" t="s">
        <v>1036</v>
      </c>
      <c r="U488" s="327" t="s">
        <v>1036</v>
      </c>
      <c r="V488" s="328" t="s">
        <v>1036</v>
      </c>
      <c r="W488" s="328" t="s">
        <v>1036</v>
      </c>
      <c r="X488" s="291"/>
      <c r="Y488" s="483"/>
      <c r="Z488" s="483"/>
      <c r="AA488" s="483"/>
      <c r="AB488" s="214"/>
      <c r="AC488" s="214"/>
      <c r="AD488" s="214"/>
      <c r="AE488" s="214"/>
    </row>
    <row r="489" spans="1:31" s="474" customFormat="1" ht="25.5" x14ac:dyDescent="0.25">
      <c r="A489" s="459"/>
      <c r="B489" s="460"/>
      <c r="C489" s="415"/>
      <c r="D489" s="289" t="s">
        <v>2502</v>
      </c>
      <c r="E489" s="484"/>
      <c r="F489" s="457"/>
      <c r="G489" s="457"/>
      <c r="H489" s="457"/>
      <c r="I489" s="456"/>
      <c r="J489" s="416"/>
      <c r="K489" s="371"/>
      <c r="L489" s="369"/>
      <c r="M489" s="288">
        <v>0</v>
      </c>
      <c r="N489" s="457"/>
      <c r="O489" s="457"/>
      <c r="P489" s="458"/>
      <c r="Q489" s="416"/>
      <c r="R489" s="289"/>
      <c r="S489" s="289"/>
      <c r="T489" s="370"/>
      <c r="U489" s="370"/>
      <c r="V489" s="293"/>
      <c r="W489" s="293"/>
      <c r="X489" s="291"/>
      <c r="Y489" s="483"/>
      <c r="Z489" s="483"/>
      <c r="AA489" s="483"/>
      <c r="AB489" s="214"/>
      <c r="AC489" s="214"/>
      <c r="AD489" s="214"/>
      <c r="AE489" s="214"/>
    </row>
    <row r="490" spans="1:31" s="474" customFormat="1" ht="38.25" x14ac:dyDescent="0.25">
      <c r="A490" s="459"/>
      <c r="B490" s="460"/>
      <c r="C490" s="415"/>
      <c r="D490" s="289" t="s">
        <v>2503</v>
      </c>
      <c r="E490" s="484"/>
      <c r="F490" s="457"/>
      <c r="G490" s="457"/>
      <c r="H490" s="457"/>
      <c r="I490" s="456"/>
      <c r="J490" s="416"/>
      <c r="K490" s="371"/>
      <c r="L490" s="369"/>
      <c r="M490" s="288">
        <v>0</v>
      </c>
      <c r="N490" s="457"/>
      <c r="O490" s="457"/>
      <c r="P490" s="458"/>
      <c r="Q490" s="416"/>
      <c r="R490" s="289"/>
      <c r="S490" s="289"/>
      <c r="T490" s="370"/>
      <c r="U490" s="370"/>
      <c r="V490" s="293"/>
      <c r="W490" s="293"/>
      <c r="X490" s="291"/>
      <c r="Y490" s="483"/>
      <c r="Z490" s="483"/>
      <c r="AA490" s="483"/>
      <c r="AB490" s="214"/>
      <c r="AC490" s="214"/>
      <c r="AD490" s="214"/>
      <c r="AE490" s="214"/>
    </row>
    <row r="491" spans="1:31" s="474" customFormat="1" ht="38.25" x14ac:dyDescent="0.25">
      <c r="A491" s="459"/>
      <c r="B491" s="460"/>
      <c r="C491" s="415"/>
      <c r="D491" s="289" t="s">
        <v>2504</v>
      </c>
      <c r="E491" s="484"/>
      <c r="F491" s="457"/>
      <c r="G491" s="457"/>
      <c r="H491" s="457"/>
      <c r="I491" s="456"/>
      <c r="J491" s="416"/>
      <c r="K491" s="371"/>
      <c r="L491" s="369"/>
      <c r="M491" s="300">
        <v>0</v>
      </c>
      <c r="N491" s="457"/>
      <c r="O491" s="457"/>
      <c r="P491" s="458"/>
      <c r="Q491" s="416"/>
      <c r="R491" s="289"/>
      <c r="S491" s="289"/>
      <c r="T491" s="370"/>
      <c r="U491" s="370"/>
      <c r="V491" s="293"/>
      <c r="W491" s="293"/>
      <c r="X491" s="291"/>
      <c r="Y491" s="483"/>
      <c r="Z491" s="483"/>
      <c r="AA491" s="483"/>
      <c r="AB491" s="214"/>
      <c r="AC491" s="214"/>
      <c r="AD491" s="214"/>
      <c r="AE491" s="214"/>
    </row>
    <row r="492" spans="1:31" s="474" customFormat="1" ht="153" x14ac:dyDescent="0.25">
      <c r="A492" s="381">
        <v>141</v>
      </c>
      <c r="B492" s="382" t="s">
        <v>1963</v>
      </c>
      <c r="C492" s="382" t="s">
        <v>2505</v>
      </c>
      <c r="D492" s="51" t="s">
        <v>2506</v>
      </c>
      <c r="E492" s="149" t="s">
        <v>100</v>
      </c>
      <c r="F492" s="384" t="s">
        <v>58</v>
      </c>
      <c r="G492" s="384">
        <v>3</v>
      </c>
      <c r="H492" s="384">
        <v>3</v>
      </c>
      <c r="I492" s="379">
        <v>9</v>
      </c>
      <c r="J492" s="416" t="s">
        <v>59</v>
      </c>
      <c r="K492" s="46" t="s">
        <v>2507</v>
      </c>
      <c r="L492" s="340" t="s">
        <v>140</v>
      </c>
      <c r="M492" s="42">
        <v>85</v>
      </c>
      <c r="N492" s="384">
        <v>3</v>
      </c>
      <c r="O492" s="384">
        <v>1</v>
      </c>
      <c r="P492" s="378">
        <v>3</v>
      </c>
      <c r="Q492" s="416" t="s">
        <v>1034</v>
      </c>
      <c r="R492" s="164" t="s">
        <v>1035</v>
      </c>
      <c r="S492" s="165" t="s">
        <v>1036</v>
      </c>
      <c r="T492" s="165" t="s">
        <v>1036</v>
      </c>
      <c r="U492" s="166" t="s">
        <v>1036</v>
      </c>
      <c r="V492" s="165" t="s">
        <v>1036</v>
      </c>
      <c r="W492" s="165" t="s">
        <v>1036</v>
      </c>
      <c r="X492" s="11"/>
      <c r="Y492" s="236"/>
      <c r="Z492" s="236"/>
      <c r="AA492" s="236"/>
      <c r="AB492" s="236"/>
      <c r="AC492" s="236"/>
      <c r="AD492" s="236"/>
      <c r="AE492" s="236"/>
    </row>
    <row r="493" spans="1:31" s="474" customFormat="1" ht="165.75" x14ac:dyDescent="0.25">
      <c r="A493" s="381"/>
      <c r="B493" s="382"/>
      <c r="C493" s="382"/>
      <c r="D493" s="318" t="s">
        <v>2508</v>
      </c>
      <c r="E493" s="149"/>
      <c r="F493" s="384"/>
      <c r="G493" s="384"/>
      <c r="H493" s="384"/>
      <c r="I493" s="379"/>
      <c r="J493" s="416"/>
      <c r="K493" s="16" t="s">
        <v>2509</v>
      </c>
      <c r="L493" s="332" t="s">
        <v>140</v>
      </c>
      <c r="M493" s="1">
        <v>85</v>
      </c>
      <c r="N493" s="384"/>
      <c r="O493" s="384"/>
      <c r="P493" s="378"/>
      <c r="Q493" s="416"/>
      <c r="R493" s="40"/>
      <c r="S493" s="40"/>
      <c r="T493" s="368"/>
      <c r="U493" s="52"/>
      <c r="V493" s="361"/>
      <c r="W493" s="361"/>
      <c r="X493" s="3"/>
      <c r="Y493" s="214"/>
      <c r="Z493" s="214"/>
      <c r="AA493" s="214"/>
      <c r="AB493" s="214"/>
      <c r="AC493" s="214"/>
      <c r="AD493" s="214"/>
      <c r="AE493" s="214"/>
    </row>
    <row r="494" spans="1:31" s="474" customFormat="1" ht="114.75" x14ac:dyDescent="0.25">
      <c r="A494" s="381"/>
      <c r="B494" s="382"/>
      <c r="C494" s="382"/>
      <c r="D494" s="3" t="s">
        <v>2510</v>
      </c>
      <c r="E494" s="149"/>
      <c r="F494" s="384"/>
      <c r="G494" s="384"/>
      <c r="H494" s="384"/>
      <c r="I494" s="379"/>
      <c r="J494" s="416"/>
      <c r="K494" s="16" t="s">
        <v>2511</v>
      </c>
      <c r="L494" s="332" t="s">
        <v>140</v>
      </c>
      <c r="M494" s="1">
        <v>85</v>
      </c>
      <c r="N494" s="384"/>
      <c r="O494" s="384"/>
      <c r="P494" s="378"/>
      <c r="Q494" s="416"/>
      <c r="R494" s="40"/>
      <c r="S494" s="40"/>
      <c r="T494" s="368"/>
      <c r="U494" s="52"/>
      <c r="V494" s="361"/>
      <c r="W494" s="361"/>
      <c r="X494" s="3"/>
      <c r="Y494" s="214"/>
      <c r="Z494" s="214"/>
      <c r="AA494" s="214"/>
      <c r="AB494" s="214"/>
      <c r="AC494" s="214"/>
      <c r="AD494" s="214"/>
      <c r="AE494" s="214"/>
    </row>
    <row r="495" spans="1:31" s="474" customFormat="1" ht="255" x14ac:dyDescent="0.25">
      <c r="A495" s="381">
        <v>142</v>
      </c>
      <c r="B495" s="382" t="s">
        <v>1963</v>
      </c>
      <c r="C495" s="382" t="s">
        <v>2512</v>
      </c>
      <c r="D495" s="3" t="s">
        <v>2513</v>
      </c>
      <c r="E495" s="149" t="s">
        <v>100</v>
      </c>
      <c r="F495" s="384" t="s">
        <v>58</v>
      </c>
      <c r="G495" s="384">
        <v>3</v>
      </c>
      <c r="H495" s="384">
        <v>2</v>
      </c>
      <c r="I495" s="379">
        <v>6</v>
      </c>
      <c r="J495" s="416" t="s">
        <v>62</v>
      </c>
      <c r="K495" s="128" t="s">
        <v>2514</v>
      </c>
      <c r="L495" s="332" t="s">
        <v>140</v>
      </c>
      <c r="M495" s="1">
        <v>85</v>
      </c>
      <c r="N495" s="384">
        <v>1</v>
      </c>
      <c r="O495" s="384">
        <v>1</v>
      </c>
      <c r="P495" s="378">
        <v>1</v>
      </c>
      <c r="Q495" s="416" t="s">
        <v>1034</v>
      </c>
      <c r="R495" s="164" t="s">
        <v>1035</v>
      </c>
      <c r="S495" s="165" t="s">
        <v>1036</v>
      </c>
      <c r="T495" s="165" t="s">
        <v>1036</v>
      </c>
      <c r="U495" s="166" t="s">
        <v>1036</v>
      </c>
      <c r="V495" s="165" t="s">
        <v>1036</v>
      </c>
      <c r="W495" s="165" t="s">
        <v>1036</v>
      </c>
      <c r="X495" s="3"/>
      <c r="Y495" s="214"/>
      <c r="Z495" s="214"/>
      <c r="AA495" s="214"/>
      <c r="AB495" s="214"/>
      <c r="AC495" s="214"/>
      <c r="AD495" s="214"/>
      <c r="AE495" s="214"/>
    </row>
    <row r="496" spans="1:31" s="474" customFormat="1" ht="180" x14ac:dyDescent="0.25">
      <c r="A496" s="381"/>
      <c r="B496" s="382"/>
      <c r="C496" s="382"/>
      <c r="D496" s="75" t="s">
        <v>2515</v>
      </c>
      <c r="E496" s="89" t="s">
        <v>769</v>
      </c>
      <c r="F496" s="384"/>
      <c r="G496" s="384"/>
      <c r="H496" s="384"/>
      <c r="I496" s="379"/>
      <c r="J496" s="416"/>
      <c r="K496" s="302" t="s">
        <v>2516</v>
      </c>
      <c r="L496" s="332" t="s">
        <v>61</v>
      </c>
      <c r="M496" s="1">
        <v>85</v>
      </c>
      <c r="N496" s="384"/>
      <c r="O496" s="384"/>
      <c r="P496" s="378"/>
      <c r="Q496" s="416"/>
      <c r="R496" s="40"/>
      <c r="S496" s="368"/>
      <c r="T496" s="368"/>
      <c r="U496" s="179"/>
      <c r="V496" s="368"/>
      <c r="W496" s="368"/>
      <c r="X496" s="3"/>
      <c r="Y496" s="214"/>
      <c r="Z496" s="214"/>
      <c r="AA496" s="214"/>
      <c r="AB496" s="214"/>
      <c r="AC496" s="214"/>
      <c r="AD496" s="214"/>
      <c r="AE496" s="214"/>
    </row>
    <row r="497" spans="1:31" s="474" customFormat="1" ht="38.25" x14ac:dyDescent="0.25">
      <c r="A497" s="381"/>
      <c r="B497" s="382"/>
      <c r="C497" s="382"/>
      <c r="D497" s="80" t="s">
        <v>2517</v>
      </c>
      <c r="E497" s="89" t="s">
        <v>48</v>
      </c>
      <c r="F497" s="384"/>
      <c r="G497" s="384"/>
      <c r="H497" s="384"/>
      <c r="I497" s="379"/>
      <c r="J497" s="416"/>
      <c r="K497" s="302"/>
      <c r="L497" s="2"/>
      <c r="M497" s="1"/>
      <c r="N497" s="384"/>
      <c r="O497" s="384"/>
      <c r="P497" s="378"/>
      <c r="Q497" s="416"/>
      <c r="R497" s="40"/>
      <c r="S497" s="40"/>
      <c r="T497" s="361"/>
      <c r="U497" s="52"/>
      <c r="V497" s="361"/>
      <c r="W497" s="361"/>
      <c r="X497" s="3"/>
      <c r="Y497" s="214"/>
      <c r="Z497" s="214"/>
      <c r="AA497" s="214"/>
      <c r="AB497" s="214"/>
      <c r="AC497" s="214"/>
      <c r="AD497" s="214"/>
      <c r="AE497" s="214"/>
    </row>
    <row r="498" spans="1:31" s="474" customFormat="1" ht="127.5" x14ac:dyDescent="0.25">
      <c r="A498" s="381">
        <v>143</v>
      </c>
      <c r="B498" s="382" t="s">
        <v>1963</v>
      </c>
      <c r="C498" s="382" t="s">
        <v>2518</v>
      </c>
      <c r="D498" s="368" t="s">
        <v>2519</v>
      </c>
      <c r="E498" s="149" t="s">
        <v>769</v>
      </c>
      <c r="F498" s="384" t="s">
        <v>58</v>
      </c>
      <c r="G498" s="384">
        <v>3</v>
      </c>
      <c r="H498" s="384">
        <v>2</v>
      </c>
      <c r="I498" s="379">
        <v>6</v>
      </c>
      <c r="J498" s="416" t="s">
        <v>62</v>
      </c>
      <c r="K498" s="16" t="s">
        <v>2520</v>
      </c>
      <c r="L498" s="332" t="s">
        <v>61</v>
      </c>
      <c r="M498" s="1">
        <v>85</v>
      </c>
      <c r="N498" s="384">
        <v>1</v>
      </c>
      <c r="O498" s="384">
        <v>2</v>
      </c>
      <c r="P498" s="378">
        <v>2</v>
      </c>
      <c r="Q498" s="416" t="s">
        <v>1034</v>
      </c>
      <c r="R498" s="164" t="s">
        <v>1035</v>
      </c>
      <c r="S498" s="165" t="s">
        <v>1036</v>
      </c>
      <c r="T498" s="165" t="s">
        <v>1036</v>
      </c>
      <c r="U498" s="166" t="s">
        <v>1036</v>
      </c>
      <c r="V498" s="165" t="s">
        <v>1036</v>
      </c>
      <c r="W498" s="165" t="s">
        <v>1036</v>
      </c>
      <c r="X498" s="3"/>
      <c r="Y498" s="214"/>
      <c r="Z498" s="214"/>
      <c r="AA498" s="214"/>
      <c r="AB498" s="214"/>
      <c r="AC498" s="214"/>
      <c r="AD498" s="214"/>
      <c r="AE498" s="214"/>
    </row>
    <row r="499" spans="1:31" s="474" customFormat="1" ht="76.5" x14ac:dyDescent="0.25">
      <c r="A499" s="381"/>
      <c r="B499" s="382"/>
      <c r="C499" s="382"/>
      <c r="D499" s="75" t="s">
        <v>2521</v>
      </c>
      <c r="E499" s="149" t="s">
        <v>100</v>
      </c>
      <c r="F499" s="384"/>
      <c r="G499" s="384"/>
      <c r="H499" s="384"/>
      <c r="I499" s="379"/>
      <c r="J499" s="416"/>
      <c r="K499" s="16" t="s">
        <v>2522</v>
      </c>
      <c r="L499" s="332" t="s">
        <v>61</v>
      </c>
      <c r="M499" s="1">
        <v>85</v>
      </c>
      <c r="N499" s="384"/>
      <c r="O499" s="384"/>
      <c r="P499" s="378"/>
      <c r="Q499" s="416"/>
      <c r="R499" s="40"/>
      <c r="S499" s="40"/>
      <c r="T499" s="368"/>
      <c r="U499" s="179"/>
      <c r="V499" s="368"/>
      <c r="W499" s="368"/>
      <c r="X499" s="3"/>
      <c r="Y499" s="214"/>
      <c r="Z499" s="214"/>
      <c r="AA499" s="214"/>
      <c r="AB499" s="214"/>
      <c r="AC499" s="214"/>
      <c r="AD499" s="214"/>
      <c r="AE499" s="214"/>
    </row>
    <row r="500" spans="1:31" s="474" customFormat="1" ht="153" x14ac:dyDescent="0.25">
      <c r="A500" s="381">
        <v>144</v>
      </c>
      <c r="B500" s="382" t="s">
        <v>1963</v>
      </c>
      <c r="C500" s="383" t="s">
        <v>2523</v>
      </c>
      <c r="D500" s="368" t="s">
        <v>2524</v>
      </c>
      <c r="E500" s="149" t="s">
        <v>769</v>
      </c>
      <c r="F500" s="384" t="s">
        <v>58</v>
      </c>
      <c r="G500" s="384">
        <v>3</v>
      </c>
      <c r="H500" s="384">
        <v>2</v>
      </c>
      <c r="I500" s="379">
        <v>6</v>
      </c>
      <c r="J500" s="416" t="s">
        <v>62</v>
      </c>
      <c r="K500" s="16" t="s">
        <v>2525</v>
      </c>
      <c r="L500" s="332" t="s">
        <v>61</v>
      </c>
      <c r="M500" s="1">
        <v>85</v>
      </c>
      <c r="N500" s="384">
        <v>1</v>
      </c>
      <c r="O500" s="384">
        <v>2</v>
      </c>
      <c r="P500" s="378">
        <v>2</v>
      </c>
      <c r="Q500" s="416" t="s">
        <v>1034</v>
      </c>
      <c r="R500" s="164" t="s">
        <v>1035</v>
      </c>
      <c r="S500" s="165" t="s">
        <v>1036</v>
      </c>
      <c r="T500" s="165" t="s">
        <v>1036</v>
      </c>
      <c r="U500" s="166" t="s">
        <v>1036</v>
      </c>
      <c r="V500" s="165" t="s">
        <v>1036</v>
      </c>
      <c r="W500" s="165" t="s">
        <v>1036</v>
      </c>
      <c r="X500" s="3"/>
      <c r="Y500" s="214"/>
      <c r="Z500" s="214"/>
      <c r="AA500" s="214"/>
      <c r="AB500" s="214"/>
      <c r="AC500" s="214"/>
      <c r="AD500" s="214"/>
      <c r="AE500" s="214"/>
    </row>
    <row r="501" spans="1:31" s="474" customFormat="1" ht="102" x14ac:dyDescent="0.25">
      <c r="A501" s="381"/>
      <c r="B501" s="382"/>
      <c r="C501" s="383"/>
      <c r="D501" s="75" t="s">
        <v>2526</v>
      </c>
      <c r="E501" s="149" t="s">
        <v>36</v>
      </c>
      <c r="F501" s="384"/>
      <c r="G501" s="384"/>
      <c r="H501" s="384"/>
      <c r="I501" s="379"/>
      <c r="J501" s="416"/>
      <c r="K501" s="16" t="s">
        <v>2527</v>
      </c>
      <c r="L501" s="332" t="s">
        <v>61</v>
      </c>
      <c r="M501" s="1">
        <v>85</v>
      </c>
      <c r="N501" s="384"/>
      <c r="O501" s="384"/>
      <c r="P501" s="378"/>
      <c r="Q501" s="416"/>
      <c r="R501" s="40"/>
      <c r="S501" s="303"/>
      <c r="T501" s="368"/>
      <c r="U501" s="304"/>
      <c r="V501" s="305"/>
      <c r="W501" s="303"/>
      <c r="X501" s="3"/>
      <c r="Y501" s="214"/>
      <c r="Z501" s="214"/>
      <c r="AA501" s="214"/>
      <c r="AB501" s="214"/>
      <c r="AC501" s="214"/>
      <c r="AD501" s="214"/>
      <c r="AE501" s="214"/>
    </row>
    <row r="502" spans="1:31" s="474" customFormat="1" ht="102" x14ac:dyDescent="0.25">
      <c r="A502" s="381">
        <v>145</v>
      </c>
      <c r="B502" s="382" t="s">
        <v>1963</v>
      </c>
      <c r="C502" s="383" t="s">
        <v>2528</v>
      </c>
      <c r="D502" s="3" t="s">
        <v>2529</v>
      </c>
      <c r="E502" s="149" t="s">
        <v>100</v>
      </c>
      <c r="F502" s="384" t="s">
        <v>58</v>
      </c>
      <c r="G502" s="384">
        <v>3</v>
      </c>
      <c r="H502" s="384">
        <v>2</v>
      </c>
      <c r="I502" s="379">
        <v>6</v>
      </c>
      <c r="J502" s="416" t="s">
        <v>62</v>
      </c>
      <c r="K502" s="2" t="s">
        <v>2530</v>
      </c>
      <c r="L502" s="332" t="s">
        <v>61</v>
      </c>
      <c r="M502" s="1">
        <v>70</v>
      </c>
      <c r="N502" s="384">
        <v>2</v>
      </c>
      <c r="O502" s="384">
        <v>2</v>
      </c>
      <c r="P502" s="378">
        <v>4</v>
      </c>
      <c r="Q502" s="416" t="s">
        <v>1034</v>
      </c>
      <c r="R502" s="164" t="s">
        <v>1035</v>
      </c>
      <c r="S502" s="165" t="s">
        <v>1036</v>
      </c>
      <c r="T502" s="165" t="s">
        <v>1036</v>
      </c>
      <c r="U502" s="166" t="s">
        <v>1036</v>
      </c>
      <c r="V502" s="165" t="s">
        <v>1036</v>
      </c>
      <c r="W502" s="165" t="s">
        <v>1036</v>
      </c>
      <c r="X502" s="3"/>
      <c r="Y502" s="214"/>
      <c r="Z502" s="214"/>
      <c r="AA502" s="214"/>
      <c r="AB502" s="214"/>
      <c r="AC502" s="214"/>
      <c r="AD502" s="214"/>
      <c r="AE502" s="214"/>
    </row>
    <row r="503" spans="1:31" s="474" customFormat="1" ht="153" x14ac:dyDescent="0.25">
      <c r="A503" s="381"/>
      <c r="B503" s="382"/>
      <c r="C503" s="383"/>
      <c r="D503" s="454" t="s">
        <v>2531</v>
      </c>
      <c r="E503" s="455"/>
      <c r="F503" s="384"/>
      <c r="G503" s="384"/>
      <c r="H503" s="384"/>
      <c r="I503" s="379"/>
      <c r="J503" s="416"/>
      <c r="K503" s="92" t="s">
        <v>2532</v>
      </c>
      <c r="L503" s="332" t="s">
        <v>61</v>
      </c>
      <c r="M503" s="1">
        <v>70</v>
      </c>
      <c r="N503" s="384"/>
      <c r="O503" s="384"/>
      <c r="P503" s="378"/>
      <c r="Q503" s="416"/>
      <c r="R503" s="40"/>
      <c r="S503" s="40"/>
      <c r="T503" s="361"/>
      <c r="U503" s="52"/>
      <c r="V503" s="361"/>
      <c r="W503" s="361"/>
      <c r="X503" s="3"/>
      <c r="Y503" s="214"/>
      <c r="Z503" s="214"/>
      <c r="AA503" s="214"/>
      <c r="AB503" s="214"/>
      <c r="AC503" s="214"/>
      <c r="AD503" s="214"/>
      <c r="AE503" s="214"/>
    </row>
    <row r="504" spans="1:31" s="474" customFormat="1" x14ac:dyDescent="0.25">
      <c r="A504" s="381"/>
      <c r="B504" s="382"/>
      <c r="C504" s="383"/>
      <c r="D504" s="454"/>
      <c r="E504" s="455"/>
      <c r="F504" s="384"/>
      <c r="G504" s="384"/>
      <c r="H504" s="384"/>
      <c r="I504" s="379"/>
      <c r="J504" s="416"/>
      <c r="K504" s="92"/>
      <c r="L504" s="332"/>
      <c r="M504" s="306">
        <v>0</v>
      </c>
      <c r="N504" s="384"/>
      <c r="O504" s="384"/>
      <c r="P504" s="378"/>
      <c r="Q504" s="416"/>
      <c r="R504" s="40"/>
      <c r="S504" s="368"/>
      <c r="T504" s="368"/>
      <c r="U504" s="179"/>
      <c r="V504" s="368"/>
      <c r="W504" s="368"/>
      <c r="X504" s="3"/>
      <c r="Y504" s="214"/>
      <c r="Z504" s="214"/>
      <c r="AA504" s="214"/>
      <c r="AB504" s="214"/>
      <c r="AC504" s="214"/>
      <c r="AD504" s="214"/>
      <c r="AE504" s="214"/>
    </row>
    <row r="505" spans="1:31" s="474" customFormat="1" ht="102" x14ac:dyDescent="0.25">
      <c r="A505" s="381">
        <v>146</v>
      </c>
      <c r="B505" s="382" t="s">
        <v>1963</v>
      </c>
      <c r="C505" s="383" t="s">
        <v>2533</v>
      </c>
      <c r="D505" s="368" t="s">
        <v>2534</v>
      </c>
      <c r="E505" s="149" t="s">
        <v>48</v>
      </c>
      <c r="F505" s="384" t="s">
        <v>58</v>
      </c>
      <c r="G505" s="384">
        <v>3</v>
      </c>
      <c r="H505" s="384">
        <v>2</v>
      </c>
      <c r="I505" s="379">
        <v>6</v>
      </c>
      <c r="J505" s="416" t="s">
        <v>62</v>
      </c>
      <c r="K505" s="16" t="s">
        <v>2535</v>
      </c>
      <c r="L505" s="332" t="s">
        <v>140</v>
      </c>
      <c r="M505" s="1">
        <v>70</v>
      </c>
      <c r="N505" s="384">
        <v>2</v>
      </c>
      <c r="O505" s="384">
        <v>1</v>
      </c>
      <c r="P505" s="378">
        <v>2</v>
      </c>
      <c r="Q505" s="416" t="s">
        <v>1034</v>
      </c>
      <c r="R505" s="164" t="s">
        <v>1035</v>
      </c>
      <c r="S505" s="165" t="s">
        <v>1036</v>
      </c>
      <c r="T505" s="165" t="s">
        <v>1036</v>
      </c>
      <c r="U505" s="166" t="s">
        <v>1036</v>
      </c>
      <c r="V505" s="165" t="s">
        <v>1036</v>
      </c>
      <c r="W505" s="165" t="s">
        <v>1036</v>
      </c>
      <c r="X505" s="3"/>
      <c r="Y505" s="214"/>
      <c r="Z505" s="214"/>
      <c r="AA505" s="214"/>
      <c r="AB505" s="214"/>
      <c r="AC505" s="214"/>
      <c r="AD505" s="214"/>
      <c r="AE505" s="214"/>
    </row>
    <row r="506" spans="1:31" s="474" customFormat="1" ht="89.25" x14ac:dyDescent="0.25">
      <c r="A506" s="381"/>
      <c r="B506" s="382"/>
      <c r="C506" s="383"/>
      <c r="D506" s="368" t="s">
        <v>2536</v>
      </c>
      <c r="E506" s="149" t="s">
        <v>769</v>
      </c>
      <c r="F506" s="384"/>
      <c r="G506" s="384"/>
      <c r="H506" s="384"/>
      <c r="I506" s="379"/>
      <c r="J506" s="416"/>
      <c r="K506" s="16" t="s">
        <v>2537</v>
      </c>
      <c r="L506" s="332" t="s">
        <v>61</v>
      </c>
      <c r="M506" s="1">
        <v>70</v>
      </c>
      <c r="N506" s="384"/>
      <c r="O506" s="384"/>
      <c r="P506" s="378"/>
      <c r="Q506" s="416"/>
      <c r="R506" s="40"/>
      <c r="S506" s="368"/>
      <c r="T506" s="368"/>
      <c r="U506" s="179"/>
      <c r="V506" s="368"/>
      <c r="W506" s="368"/>
      <c r="X506" s="3"/>
      <c r="Y506" s="214"/>
      <c r="Z506" s="214"/>
      <c r="AA506" s="214"/>
      <c r="AB506" s="214"/>
      <c r="AC506" s="214"/>
      <c r="AD506" s="214"/>
      <c r="AE506" s="214"/>
    </row>
    <row r="507" spans="1:31" s="474" customFormat="1" ht="153" x14ac:dyDescent="0.25">
      <c r="A507" s="381">
        <v>147</v>
      </c>
      <c r="B507" s="382" t="s">
        <v>1963</v>
      </c>
      <c r="C507" s="383" t="s">
        <v>2538</v>
      </c>
      <c r="D507" s="51" t="s">
        <v>2539</v>
      </c>
      <c r="E507" s="149" t="s">
        <v>100</v>
      </c>
      <c r="F507" s="384" t="s">
        <v>58</v>
      </c>
      <c r="G507" s="384">
        <v>3</v>
      </c>
      <c r="H507" s="384">
        <v>2</v>
      </c>
      <c r="I507" s="379">
        <v>6</v>
      </c>
      <c r="J507" s="416" t="s">
        <v>62</v>
      </c>
      <c r="K507" s="16" t="s">
        <v>2540</v>
      </c>
      <c r="L507" s="332" t="s">
        <v>61</v>
      </c>
      <c r="M507" s="1">
        <v>70</v>
      </c>
      <c r="N507" s="384">
        <v>2</v>
      </c>
      <c r="O507" s="384">
        <v>2</v>
      </c>
      <c r="P507" s="378">
        <v>4</v>
      </c>
      <c r="Q507" s="416" t="s">
        <v>1034</v>
      </c>
      <c r="R507" s="164" t="s">
        <v>1035</v>
      </c>
      <c r="S507" s="165" t="s">
        <v>1036</v>
      </c>
      <c r="T507" s="165" t="s">
        <v>1036</v>
      </c>
      <c r="U507" s="166" t="s">
        <v>1036</v>
      </c>
      <c r="V507" s="165" t="s">
        <v>1036</v>
      </c>
      <c r="W507" s="165" t="s">
        <v>1036</v>
      </c>
      <c r="X507" s="3"/>
      <c r="Y507" s="214"/>
      <c r="Z507" s="214"/>
      <c r="AA507" s="214"/>
      <c r="AB507" s="214"/>
      <c r="AC507" s="214"/>
      <c r="AD507" s="214"/>
      <c r="AE507" s="214"/>
    </row>
    <row r="508" spans="1:31" s="474" customFormat="1" ht="114.75" x14ac:dyDescent="0.25">
      <c r="A508" s="381"/>
      <c r="B508" s="382"/>
      <c r="C508" s="383"/>
      <c r="D508" s="51" t="s">
        <v>2541</v>
      </c>
      <c r="E508" s="149" t="s">
        <v>100</v>
      </c>
      <c r="F508" s="384"/>
      <c r="G508" s="384"/>
      <c r="H508" s="384"/>
      <c r="I508" s="379"/>
      <c r="J508" s="416"/>
      <c r="K508" s="16" t="s">
        <v>2542</v>
      </c>
      <c r="L508" s="341" t="s">
        <v>61</v>
      </c>
      <c r="M508" s="1">
        <v>70</v>
      </c>
      <c r="N508" s="384"/>
      <c r="O508" s="384"/>
      <c r="P508" s="378"/>
      <c r="Q508" s="416"/>
      <c r="R508" s="40"/>
      <c r="S508" s="40"/>
      <c r="T508" s="368"/>
      <c r="U508" s="179"/>
      <c r="V508" s="368"/>
      <c r="W508" s="368"/>
      <c r="X508" s="3"/>
      <c r="Y508" s="214"/>
      <c r="Z508" s="214"/>
      <c r="AA508" s="214"/>
      <c r="AB508" s="214"/>
      <c r="AC508" s="214"/>
      <c r="AD508" s="214"/>
      <c r="AE508" s="214"/>
    </row>
    <row r="509" spans="1:31" s="474" customFormat="1" ht="89.25" x14ac:dyDescent="0.25">
      <c r="A509" s="381">
        <v>148</v>
      </c>
      <c r="B509" s="382" t="s">
        <v>1971</v>
      </c>
      <c r="C509" s="382" t="s">
        <v>2543</v>
      </c>
      <c r="D509" s="368" t="s">
        <v>2544</v>
      </c>
      <c r="E509" s="149" t="s">
        <v>100</v>
      </c>
      <c r="F509" s="384" t="s">
        <v>58</v>
      </c>
      <c r="G509" s="384">
        <v>3</v>
      </c>
      <c r="H509" s="384">
        <v>2</v>
      </c>
      <c r="I509" s="379">
        <v>6</v>
      </c>
      <c r="J509" s="416" t="s">
        <v>62</v>
      </c>
      <c r="K509" s="16" t="s">
        <v>2545</v>
      </c>
      <c r="L509" s="340" t="s">
        <v>61</v>
      </c>
      <c r="M509" s="42">
        <v>55</v>
      </c>
      <c r="N509" s="384">
        <v>2</v>
      </c>
      <c r="O509" s="384">
        <v>2</v>
      </c>
      <c r="P509" s="378">
        <v>4</v>
      </c>
      <c r="Q509" s="416" t="s">
        <v>1034</v>
      </c>
      <c r="R509" s="164" t="s">
        <v>1035</v>
      </c>
      <c r="S509" s="164" t="s">
        <v>1036</v>
      </c>
      <c r="T509" s="164" t="s">
        <v>1036</v>
      </c>
      <c r="U509" s="164" t="s">
        <v>1036</v>
      </c>
      <c r="V509" s="164" t="s">
        <v>1036</v>
      </c>
      <c r="W509" s="164" t="s">
        <v>1036</v>
      </c>
      <c r="X509" s="11"/>
      <c r="Y509" s="236"/>
      <c r="Z509" s="236"/>
      <c r="AA509" s="236"/>
      <c r="AB509" s="236"/>
      <c r="AC509" s="236"/>
      <c r="AD509" s="236"/>
      <c r="AE509" s="236"/>
    </row>
    <row r="510" spans="1:31" s="474" customFormat="1" ht="102" x14ac:dyDescent="0.25">
      <c r="A510" s="381"/>
      <c r="B510" s="382"/>
      <c r="C510" s="382"/>
      <c r="D510" s="368" t="s">
        <v>2546</v>
      </c>
      <c r="E510" s="149"/>
      <c r="F510" s="384"/>
      <c r="G510" s="384"/>
      <c r="H510" s="384"/>
      <c r="I510" s="379"/>
      <c r="J510" s="416"/>
      <c r="K510" s="16" t="s">
        <v>2547</v>
      </c>
      <c r="L510" s="332" t="s">
        <v>61</v>
      </c>
      <c r="M510" s="1">
        <v>55</v>
      </c>
      <c r="N510" s="384"/>
      <c r="O510" s="384"/>
      <c r="P510" s="378"/>
      <c r="Q510" s="416"/>
      <c r="R510" s="40"/>
      <c r="S510" s="40"/>
      <c r="T510" s="361"/>
      <c r="U510" s="361"/>
      <c r="V510" s="361"/>
      <c r="W510" s="361"/>
      <c r="X510" s="3"/>
      <c r="Y510" s="214"/>
      <c r="Z510" s="214"/>
      <c r="AA510" s="214"/>
      <c r="AB510" s="214"/>
      <c r="AC510" s="214"/>
      <c r="AD510" s="214"/>
      <c r="AE510" s="214"/>
    </row>
    <row r="511" spans="1:31" s="474" customFormat="1" ht="89.25" x14ac:dyDescent="0.25">
      <c r="A511" s="381"/>
      <c r="B511" s="382"/>
      <c r="C511" s="382"/>
      <c r="D511" s="368" t="s">
        <v>2548</v>
      </c>
      <c r="E511" s="149"/>
      <c r="F511" s="384"/>
      <c r="G511" s="384"/>
      <c r="H511" s="384"/>
      <c r="I511" s="379"/>
      <c r="J511" s="416"/>
      <c r="K511" s="368" t="s">
        <v>2549</v>
      </c>
      <c r="L511" s="332" t="s">
        <v>140</v>
      </c>
      <c r="M511" s="1">
        <v>40</v>
      </c>
      <c r="N511" s="384"/>
      <c r="O511" s="384"/>
      <c r="P511" s="378"/>
      <c r="Q511" s="416"/>
      <c r="R511" s="40"/>
      <c r="S511" s="40"/>
      <c r="T511" s="361"/>
      <c r="U511" s="361"/>
      <c r="V511" s="361"/>
      <c r="W511" s="361"/>
      <c r="X511" s="3"/>
      <c r="Y511" s="214"/>
      <c r="Z511" s="214"/>
      <c r="AA511" s="214"/>
      <c r="AB511" s="214"/>
      <c r="AC511" s="214"/>
      <c r="AD511" s="214"/>
      <c r="AE511" s="214"/>
    </row>
    <row r="512" spans="1:31" s="474" customFormat="1" ht="76.5" x14ac:dyDescent="0.25">
      <c r="A512" s="381">
        <v>149</v>
      </c>
      <c r="B512" s="382" t="s">
        <v>1971</v>
      </c>
      <c r="C512" s="453" t="s">
        <v>2550</v>
      </c>
      <c r="D512" s="368" t="s">
        <v>2456</v>
      </c>
      <c r="E512" s="149" t="s">
        <v>48</v>
      </c>
      <c r="F512" s="384" t="s">
        <v>58</v>
      </c>
      <c r="G512" s="384">
        <v>3</v>
      </c>
      <c r="H512" s="384">
        <v>2</v>
      </c>
      <c r="I512" s="379">
        <v>6</v>
      </c>
      <c r="J512" s="416" t="s">
        <v>62</v>
      </c>
      <c r="K512" s="16" t="s">
        <v>2551</v>
      </c>
      <c r="L512" s="332" t="s">
        <v>61</v>
      </c>
      <c r="M512" s="1">
        <v>55</v>
      </c>
      <c r="N512" s="384">
        <v>2</v>
      </c>
      <c r="O512" s="384">
        <v>2</v>
      </c>
      <c r="P512" s="378">
        <v>4</v>
      </c>
      <c r="Q512" s="416" t="s">
        <v>1034</v>
      </c>
      <c r="R512" s="164" t="s">
        <v>1035</v>
      </c>
      <c r="S512" s="165" t="s">
        <v>1036</v>
      </c>
      <c r="T512" s="165" t="s">
        <v>1036</v>
      </c>
      <c r="U512" s="166" t="s">
        <v>1036</v>
      </c>
      <c r="V512" s="165" t="s">
        <v>1036</v>
      </c>
      <c r="W512" s="165" t="s">
        <v>1036</v>
      </c>
      <c r="X512" s="3"/>
      <c r="Y512" s="214"/>
      <c r="Z512" s="214"/>
      <c r="AA512" s="214"/>
      <c r="AB512" s="214"/>
      <c r="AC512" s="214"/>
      <c r="AD512" s="214"/>
      <c r="AE512" s="214"/>
    </row>
    <row r="513" spans="1:31" s="474" customFormat="1" ht="38.25" x14ac:dyDescent="0.25">
      <c r="A513" s="381"/>
      <c r="B513" s="382"/>
      <c r="C513" s="453"/>
      <c r="D513" s="75" t="s">
        <v>2458</v>
      </c>
      <c r="E513" s="149" t="s">
        <v>100</v>
      </c>
      <c r="F513" s="384"/>
      <c r="G513" s="384"/>
      <c r="H513" s="384"/>
      <c r="I513" s="379"/>
      <c r="J513" s="416"/>
      <c r="K513" s="90"/>
      <c r="L513" s="332" t="s">
        <v>61</v>
      </c>
      <c r="M513" s="1">
        <v>55</v>
      </c>
      <c r="N513" s="384"/>
      <c r="O513" s="384"/>
      <c r="P513" s="378"/>
      <c r="Q513" s="416"/>
      <c r="R513" s="40"/>
      <c r="S513" s="40"/>
      <c r="T513" s="361"/>
      <c r="U513" s="52"/>
      <c r="V513" s="361"/>
      <c r="W513" s="361"/>
      <c r="X513" s="3"/>
      <c r="Y513" s="214"/>
      <c r="Z513" s="214"/>
      <c r="AA513" s="214"/>
      <c r="AB513" s="214"/>
      <c r="AC513" s="214"/>
      <c r="AD513" s="214"/>
      <c r="AE513" s="214"/>
    </row>
    <row r="514" spans="1:31" s="474" customFormat="1" ht="140.25" x14ac:dyDescent="0.25">
      <c r="A514" s="381">
        <v>150</v>
      </c>
      <c r="B514" s="382" t="s">
        <v>1971</v>
      </c>
      <c r="C514" s="382" t="s">
        <v>2552</v>
      </c>
      <c r="D514" s="368" t="s">
        <v>2553</v>
      </c>
      <c r="E514" s="149" t="s">
        <v>48</v>
      </c>
      <c r="F514" s="384" t="s">
        <v>58</v>
      </c>
      <c r="G514" s="384">
        <v>5</v>
      </c>
      <c r="H514" s="384">
        <v>2</v>
      </c>
      <c r="I514" s="379">
        <v>10</v>
      </c>
      <c r="J514" s="416" t="s">
        <v>59</v>
      </c>
      <c r="K514" s="11" t="s">
        <v>2554</v>
      </c>
      <c r="L514" s="332" t="s">
        <v>140</v>
      </c>
      <c r="M514" s="1">
        <v>85</v>
      </c>
      <c r="N514" s="384">
        <v>3</v>
      </c>
      <c r="O514" s="384">
        <v>1</v>
      </c>
      <c r="P514" s="378">
        <v>3</v>
      </c>
      <c r="Q514" s="416" t="s">
        <v>1034</v>
      </c>
      <c r="R514" s="164" t="s">
        <v>1035</v>
      </c>
      <c r="S514" s="165" t="s">
        <v>1036</v>
      </c>
      <c r="T514" s="165" t="s">
        <v>1036</v>
      </c>
      <c r="U514" s="165" t="s">
        <v>1036</v>
      </c>
      <c r="V514" s="165" t="s">
        <v>1036</v>
      </c>
      <c r="W514" s="165" t="s">
        <v>1036</v>
      </c>
      <c r="X514" s="3"/>
      <c r="Y514" s="214"/>
      <c r="Z514" s="214"/>
      <c r="AA514" s="214"/>
      <c r="AB514" s="214"/>
      <c r="AC514" s="214"/>
      <c r="AD514" s="214"/>
      <c r="AE514" s="214"/>
    </row>
    <row r="515" spans="1:31" s="474" customFormat="1" ht="127.5" x14ac:dyDescent="0.25">
      <c r="A515" s="381"/>
      <c r="B515" s="382"/>
      <c r="C515" s="382"/>
      <c r="D515" s="368" t="s">
        <v>2555</v>
      </c>
      <c r="E515" s="149" t="s">
        <v>100</v>
      </c>
      <c r="F515" s="384"/>
      <c r="G515" s="384"/>
      <c r="H515" s="384"/>
      <c r="I515" s="379"/>
      <c r="J515" s="416"/>
      <c r="K515" s="46" t="s">
        <v>2556</v>
      </c>
      <c r="L515" s="332" t="s">
        <v>61</v>
      </c>
      <c r="M515" s="1">
        <v>85</v>
      </c>
      <c r="N515" s="384"/>
      <c r="O515" s="384"/>
      <c r="P515" s="378"/>
      <c r="Q515" s="416"/>
      <c r="R515" s="40"/>
      <c r="S515" s="40"/>
      <c r="T515" s="361"/>
      <c r="U515" s="361"/>
      <c r="V515" s="361"/>
      <c r="W515" s="361"/>
      <c r="X515" s="3"/>
      <c r="Y515" s="214"/>
      <c r="Z515" s="214"/>
      <c r="AA515" s="214"/>
      <c r="AB515" s="214"/>
      <c r="AC515" s="214"/>
      <c r="AD515" s="214"/>
      <c r="AE515" s="214"/>
    </row>
    <row r="516" spans="1:31" s="474" customFormat="1" ht="76.5" x14ac:dyDescent="0.25">
      <c r="A516" s="381"/>
      <c r="B516" s="382"/>
      <c r="C516" s="382"/>
      <c r="D516" s="89" t="s">
        <v>2557</v>
      </c>
      <c r="E516" s="149"/>
      <c r="F516" s="384"/>
      <c r="G516" s="384"/>
      <c r="H516" s="384"/>
      <c r="I516" s="379"/>
      <c r="J516" s="416"/>
      <c r="K516" s="16" t="s">
        <v>2558</v>
      </c>
      <c r="L516" s="332" t="s">
        <v>140</v>
      </c>
      <c r="M516" s="1">
        <v>85</v>
      </c>
      <c r="N516" s="384"/>
      <c r="O516" s="384"/>
      <c r="P516" s="378"/>
      <c r="Q516" s="416"/>
      <c r="R516" s="40"/>
      <c r="S516" s="40"/>
      <c r="T516" s="361"/>
      <c r="U516" s="361"/>
      <c r="V516" s="361"/>
      <c r="W516" s="361"/>
      <c r="X516" s="3"/>
      <c r="Y516" s="214"/>
      <c r="Z516" s="214"/>
      <c r="AA516" s="214"/>
      <c r="AB516" s="214"/>
      <c r="AC516" s="214"/>
      <c r="AD516" s="214"/>
      <c r="AE516" s="214"/>
    </row>
    <row r="517" spans="1:31" s="474" customFormat="1" ht="101.25" x14ac:dyDescent="0.25">
      <c r="A517" s="419">
        <v>1501</v>
      </c>
      <c r="B517" s="438" t="s">
        <v>1981</v>
      </c>
      <c r="C517" s="439" t="s">
        <v>2559</v>
      </c>
      <c r="D517" s="199" t="s">
        <v>2560</v>
      </c>
      <c r="E517" s="307" t="s">
        <v>48</v>
      </c>
      <c r="F517" s="417" t="s">
        <v>58</v>
      </c>
      <c r="G517" s="417">
        <v>2</v>
      </c>
      <c r="H517" s="417">
        <v>3</v>
      </c>
      <c r="I517" s="416">
        <v>6</v>
      </c>
      <c r="J517" s="416" t="s">
        <v>62</v>
      </c>
      <c r="K517" s="363" t="s">
        <v>2561</v>
      </c>
      <c r="L517" s="60" t="s">
        <v>140</v>
      </c>
      <c r="M517" s="61">
        <v>70</v>
      </c>
      <c r="N517" s="417">
        <v>1</v>
      </c>
      <c r="O517" s="417">
        <v>1</v>
      </c>
      <c r="P517" s="418">
        <v>1</v>
      </c>
      <c r="Q517" s="416" t="s">
        <v>1034</v>
      </c>
      <c r="R517" s="329" t="s">
        <v>1035</v>
      </c>
      <c r="S517" s="330" t="s">
        <v>1036</v>
      </c>
      <c r="T517" s="330" t="s">
        <v>1036</v>
      </c>
      <c r="U517" s="331" t="s">
        <v>1036</v>
      </c>
      <c r="V517" s="330" t="s">
        <v>1036</v>
      </c>
      <c r="W517" s="330" t="s">
        <v>1036</v>
      </c>
      <c r="X517" s="62"/>
      <c r="Y517" s="309"/>
      <c r="Z517" s="309"/>
      <c r="AA517" s="309"/>
      <c r="AB517" s="309"/>
      <c r="AC517" s="309"/>
      <c r="AD517" s="309"/>
      <c r="AE517" s="309"/>
    </row>
    <row r="518" spans="1:31" s="474" customFormat="1" ht="78.75" x14ac:dyDescent="0.25">
      <c r="A518" s="419"/>
      <c r="B518" s="438"/>
      <c r="C518" s="439"/>
      <c r="D518" s="199" t="s">
        <v>2562</v>
      </c>
      <c r="E518" s="307" t="s">
        <v>36</v>
      </c>
      <c r="F518" s="417"/>
      <c r="G518" s="417"/>
      <c r="H518" s="417"/>
      <c r="I518" s="416"/>
      <c r="J518" s="416"/>
      <c r="K518" s="363" t="s">
        <v>2563</v>
      </c>
      <c r="L518" s="342" t="s">
        <v>61</v>
      </c>
      <c r="M518" s="47">
        <v>85</v>
      </c>
      <c r="N518" s="417"/>
      <c r="O518" s="417"/>
      <c r="P518" s="418"/>
      <c r="Q518" s="416"/>
      <c r="R518" s="308"/>
      <c r="S518" s="308"/>
      <c r="T518" s="362"/>
      <c r="U518" s="362"/>
      <c r="V518" s="362"/>
      <c r="W518" s="362"/>
      <c r="X518" s="65"/>
      <c r="Y518" s="310"/>
      <c r="Z518" s="310"/>
      <c r="AA518" s="310"/>
      <c r="AB518" s="310"/>
      <c r="AC518" s="310"/>
      <c r="AD518" s="310"/>
      <c r="AE518" s="310"/>
    </row>
    <row r="519" spans="1:31" s="474" customFormat="1" ht="45" x14ac:dyDescent="0.25">
      <c r="A519" s="419"/>
      <c r="B519" s="438"/>
      <c r="C519" s="439"/>
      <c r="D519" s="199" t="s">
        <v>2564</v>
      </c>
      <c r="E519" s="307" t="s">
        <v>769</v>
      </c>
      <c r="F519" s="417"/>
      <c r="G519" s="417"/>
      <c r="H519" s="417"/>
      <c r="I519" s="416"/>
      <c r="J519" s="416"/>
      <c r="K519" s="363" t="s">
        <v>2565</v>
      </c>
      <c r="L519" s="342" t="s">
        <v>140</v>
      </c>
      <c r="M519" s="47">
        <v>85</v>
      </c>
      <c r="N519" s="417"/>
      <c r="O519" s="417"/>
      <c r="P519" s="418"/>
      <c r="Q519" s="416"/>
      <c r="R519" s="308"/>
      <c r="S519" s="308"/>
      <c r="T519" s="362"/>
      <c r="U519" s="362"/>
      <c r="V519" s="362"/>
      <c r="W519" s="362"/>
      <c r="X519" s="65"/>
      <c r="Y519" s="310"/>
      <c r="Z519" s="310"/>
      <c r="AA519" s="310"/>
      <c r="AB519" s="310"/>
      <c r="AC519" s="310"/>
      <c r="AD519" s="310"/>
      <c r="AE519" s="310"/>
    </row>
    <row r="520" spans="1:31" s="474" customFormat="1" ht="22.5" x14ac:dyDescent="0.25">
      <c r="A520" s="419"/>
      <c r="B520" s="438"/>
      <c r="C520" s="439"/>
      <c r="D520" s="259" t="s">
        <v>2566</v>
      </c>
      <c r="E520" s="307"/>
      <c r="F520" s="417"/>
      <c r="G520" s="417"/>
      <c r="H520" s="417"/>
      <c r="I520" s="416"/>
      <c r="J520" s="416"/>
      <c r="K520" s="363"/>
      <c r="L520" s="342"/>
      <c r="M520" s="47">
        <v>0</v>
      </c>
      <c r="N520" s="417"/>
      <c r="O520" s="417"/>
      <c r="P520" s="418"/>
      <c r="Q520" s="416"/>
      <c r="R520" s="308"/>
      <c r="S520" s="308"/>
      <c r="T520" s="362"/>
      <c r="U520" s="362"/>
      <c r="V520" s="362"/>
      <c r="W520" s="362"/>
      <c r="X520" s="65"/>
      <c r="Y520" s="310"/>
      <c r="Z520" s="310"/>
      <c r="AA520" s="310"/>
      <c r="AB520" s="310"/>
      <c r="AC520" s="310"/>
      <c r="AD520" s="310"/>
      <c r="AE520" s="310"/>
    </row>
    <row r="521" spans="1:31" s="474" customFormat="1" ht="22.5" x14ac:dyDescent="0.25">
      <c r="A521" s="419"/>
      <c r="B521" s="438"/>
      <c r="C521" s="439"/>
      <c r="D521" s="259" t="s">
        <v>2567</v>
      </c>
      <c r="E521" s="307"/>
      <c r="F521" s="417"/>
      <c r="G521" s="417"/>
      <c r="H521" s="417"/>
      <c r="I521" s="416"/>
      <c r="J521" s="416"/>
      <c r="K521" s="363"/>
      <c r="L521" s="342"/>
      <c r="M521" s="47"/>
      <c r="N521" s="417"/>
      <c r="O521" s="417"/>
      <c r="P521" s="418"/>
      <c r="Q521" s="416"/>
      <c r="R521" s="308"/>
      <c r="S521" s="308"/>
      <c r="T521" s="362"/>
      <c r="U521" s="362"/>
      <c r="V521" s="362"/>
      <c r="W521" s="362"/>
      <c r="X521" s="65"/>
      <c r="Y521" s="310"/>
      <c r="Z521" s="310"/>
      <c r="AA521" s="310"/>
      <c r="AB521" s="310"/>
      <c r="AC521" s="310"/>
      <c r="AD521" s="310"/>
      <c r="AE521" s="310"/>
    </row>
    <row r="522" spans="1:31" s="474" customFormat="1" ht="22.5" x14ac:dyDescent="0.25">
      <c r="A522" s="419"/>
      <c r="B522" s="438"/>
      <c r="C522" s="439"/>
      <c r="D522" s="259" t="s">
        <v>2568</v>
      </c>
      <c r="E522" s="307"/>
      <c r="F522" s="417"/>
      <c r="G522" s="417"/>
      <c r="H522" s="417"/>
      <c r="I522" s="416"/>
      <c r="J522" s="416"/>
      <c r="K522" s="363"/>
      <c r="L522" s="342"/>
      <c r="M522" s="47">
        <v>0</v>
      </c>
      <c r="N522" s="417"/>
      <c r="O522" s="417"/>
      <c r="P522" s="418"/>
      <c r="Q522" s="416"/>
      <c r="R522" s="308"/>
      <c r="S522" s="308"/>
      <c r="T522" s="362"/>
      <c r="U522" s="362"/>
      <c r="V522" s="362"/>
      <c r="W522" s="362"/>
      <c r="X522" s="65"/>
      <c r="Y522" s="310"/>
      <c r="Z522" s="310"/>
      <c r="AA522" s="310"/>
      <c r="AB522" s="310"/>
      <c r="AC522" s="310"/>
      <c r="AD522" s="310"/>
      <c r="AE522" s="310"/>
    </row>
    <row r="523" spans="1:31" s="474" customFormat="1" ht="67.5" x14ac:dyDescent="0.25">
      <c r="A523" s="419">
        <v>152</v>
      </c>
      <c r="B523" s="438" t="s">
        <v>1981</v>
      </c>
      <c r="C523" s="439" t="s">
        <v>2559</v>
      </c>
      <c r="D523" s="311" t="s">
        <v>2569</v>
      </c>
      <c r="E523" s="307" t="s">
        <v>769</v>
      </c>
      <c r="F523" s="417" t="s">
        <v>58</v>
      </c>
      <c r="G523" s="417">
        <v>3</v>
      </c>
      <c r="H523" s="417">
        <v>3</v>
      </c>
      <c r="I523" s="416">
        <v>9</v>
      </c>
      <c r="J523" s="416" t="s">
        <v>59</v>
      </c>
      <c r="K523" s="363" t="s">
        <v>2570</v>
      </c>
      <c r="L523" s="342" t="s">
        <v>61</v>
      </c>
      <c r="M523" s="47">
        <v>70</v>
      </c>
      <c r="N523" s="417">
        <v>2</v>
      </c>
      <c r="O523" s="417">
        <v>2</v>
      </c>
      <c r="P523" s="418">
        <v>4</v>
      </c>
      <c r="Q523" s="416" t="s">
        <v>1034</v>
      </c>
      <c r="R523" s="329" t="s">
        <v>1035</v>
      </c>
      <c r="S523" s="330" t="s">
        <v>1036</v>
      </c>
      <c r="T523" s="330" t="s">
        <v>1036</v>
      </c>
      <c r="U523" s="331" t="s">
        <v>1036</v>
      </c>
      <c r="V523" s="330" t="s">
        <v>1036</v>
      </c>
      <c r="W523" s="330" t="s">
        <v>1036</v>
      </c>
      <c r="X523" s="65"/>
      <c r="Y523" s="310"/>
      <c r="Z523" s="310"/>
      <c r="AA523" s="310"/>
      <c r="AB523" s="310"/>
      <c r="AC523" s="310"/>
      <c r="AD523" s="310"/>
      <c r="AE523" s="310"/>
    </row>
    <row r="524" spans="1:31" s="474" customFormat="1" ht="101.25" x14ac:dyDescent="0.25">
      <c r="A524" s="419"/>
      <c r="B524" s="438"/>
      <c r="C524" s="439"/>
      <c r="D524" s="311" t="s">
        <v>146</v>
      </c>
      <c r="E524" s="307" t="s">
        <v>100</v>
      </c>
      <c r="F524" s="417"/>
      <c r="G524" s="417"/>
      <c r="H524" s="417"/>
      <c r="I524" s="416"/>
      <c r="J524" s="416"/>
      <c r="K524" s="363" t="s">
        <v>2571</v>
      </c>
      <c r="L524" s="342" t="s">
        <v>140</v>
      </c>
      <c r="M524" s="47">
        <v>70</v>
      </c>
      <c r="N524" s="417"/>
      <c r="O524" s="417"/>
      <c r="P524" s="418"/>
      <c r="Q524" s="416"/>
      <c r="R524" s="308"/>
      <c r="S524" s="308"/>
      <c r="T524" s="362"/>
      <c r="U524" s="312"/>
      <c r="V524" s="362"/>
      <c r="W524" s="362"/>
      <c r="X524" s="65"/>
      <c r="Y524" s="310"/>
      <c r="Z524" s="310"/>
      <c r="AA524" s="310"/>
      <c r="AB524" s="310"/>
      <c r="AC524" s="310"/>
      <c r="AD524" s="310"/>
      <c r="AE524" s="310"/>
    </row>
    <row r="525" spans="1:31" s="474" customFormat="1" ht="33.75" x14ac:dyDescent="0.25">
      <c r="A525" s="419"/>
      <c r="B525" s="438"/>
      <c r="C525" s="439"/>
      <c r="D525" s="311" t="s">
        <v>2572</v>
      </c>
      <c r="E525" s="307" t="s">
        <v>48</v>
      </c>
      <c r="F525" s="417"/>
      <c r="G525" s="417"/>
      <c r="H525" s="417"/>
      <c r="I525" s="416"/>
      <c r="J525" s="416"/>
      <c r="K525" s="363"/>
      <c r="L525" s="342"/>
      <c r="M525" s="47">
        <v>0</v>
      </c>
      <c r="N525" s="417"/>
      <c r="O525" s="417"/>
      <c r="P525" s="418"/>
      <c r="Q525" s="416"/>
      <c r="R525" s="308"/>
      <c r="S525" s="308"/>
      <c r="T525" s="362"/>
      <c r="U525" s="312"/>
      <c r="V525" s="362"/>
      <c r="W525" s="362"/>
      <c r="X525" s="65"/>
      <c r="Y525" s="310"/>
      <c r="Z525" s="310"/>
      <c r="AA525" s="310"/>
      <c r="AB525" s="310"/>
      <c r="AC525" s="310"/>
      <c r="AD525" s="310"/>
      <c r="AE525" s="310"/>
    </row>
    <row r="526" spans="1:31" s="474" customFormat="1" ht="33.75" x14ac:dyDescent="0.25">
      <c r="A526" s="419"/>
      <c r="B526" s="438"/>
      <c r="C526" s="439"/>
      <c r="D526" s="311" t="s">
        <v>144</v>
      </c>
      <c r="E526" s="307"/>
      <c r="F526" s="417"/>
      <c r="G526" s="417"/>
      <c r="H526" s="417"/>
      <c r="I526" s="416"/>
      <c r="J526" s="416"/>
      <c r="K526" s="363"/>
      <c r="L526" s="342"/>
      <c r="M526" s="47">
        <v>0</v>
      </c>
      <c r="N526" s="417"/>
      <c r="O526" s="417"/>
      <c r="P526" s="418"/>
      <c r="Q526" s="416"/>
      <c r="R526" s="308"/>
      <c r="S526" s="308"/>
      <c r="T526" s="362"/>
      <c r="U526" s="362"/>
      <c r="V526" s="362"/>
      <c r="W526" s="362"/>
      <c r="X526" s="65"/>
      <c r="Y526" s="310"/>
      <c r="Z526" s="310"/>
      <c r="AA526" s="310"/>
      <c r="AB526" s="310"/>
      <c r="AC526" s="310"/>
      <c r="AD526" s="310"/>
      <c r="AE526" s="310"/>
    </row>
    <row r="527" spans="1:31" s="474" customFormat="1" ht="22.5" x14ac:dyDescent="0.25">
      <c r="A527" s="419"/>
      <c r="B527" s="438"/>
      <c r="C527" s="439"/>
      <c r="D527" s="311" t="s">
        <v>145</v>
      </c>
      <c r="E527" s="307"/>
      <c r="F527" s="417"/>
      <c r="G527" s="417"/>
      <c r="H527" s="417"/>
      <c r="I527" s="416"/>
      <c r="J527" s="416"/>
      <c r="K527" s="363"/>
      <c r="L527" s="342"/>
      <c r="M527" s="47">
        <v>0</v>
      </c>
      <c r="N527" s="417"/>
      <c r="O527" s="417"/>
      <c r="P527" s="418"/>
      <c r="Q527" s="416"/>
      <c r="R527" s="308"/>
      <c r="S527" s="308"/>
      <c r="T527" s="362"/>
      <c r="U527" s="362"/>
      <c r="V527" s="362"/>
      <c r="W527" s="362"/>
      <c r="X527" s="65"/>
      <c r="Y527" s="310"/>
      <c r="Z527" s="310"/>
      <c r="AA527" s="310"/>
      <c r="AB527" s="310"/>
      <c r="AC527" s="310"/>
      <c r="AD527" s="310"/>
      <c r="AE527" s="310"/>
    </row>
    <row r="528" spans="1:31" s="474" customFormat="1" ht="45" x14ac:dyDescent="0.25">
      <c r="A528" s="419">
        <v>153</v>
      </c>
      <c r="B528" s="438" t="s">
        <v>1981</v>
      </c>
      <c r="C528" s="439" t="s">
        <v>2573</v>
      </c>
      <c r="D528" s="199" t="s">
        <v>2574</v>
      </c>
      <c r="E528" s="307" t="s">
        <v>189</v>
      </c>
      <c r="F528" s="417" t="s">
        <v>58</v>
      </c>
      <c r="G528" s="417">
        <v>3</v>
      </c>
      <c r="H528" s="417">
        <v>3</v>
      </c>
      <c r="I528" s="416">
        <v>9</v>
      </c>
      <c r="J528" s="416" t="s">
        <v>59</v>
      </c>
      <c r="K528" s="67" t="s">
        <v>2575</v>
      </c>
      <c r="L528" s="342" t="s">
        <v>61</v>
      </c>
      <c r="M528" s="47">
        <v>70</v>
      </c>
      <c r="N528" s="417">
        <v>2</v>
      </c>
      <c r="O528" s="417">
        <v>2</v>
      </c>
      <c r="P528" s="418">
        <v>4</v>
      </c>
      <c r="Q528" s="416" t="s">
        <v>1034</v>
      </c>
      <c r="R528" s="329" t="s">
        <v>1035</v>
      </c>
      <c r="S528" s="330" t="s">
        <v>1036</v>
      </c>
      <c r="T528" s="330" t="s">
        <v>1036</v>
      </c>
      <c r="U528" s="331" t="s">
        <v>1036</v>
      </c>
      <c r="V528" s="330" t="s">
        <v>1036</v>
      </c>
      <c r="W528" s="330" t="s">
        <v>1036</v>
      </c>
      <c r="X528" s="65"/>
      <c r="Y528" s="310"/>
      <c r="Z528" s="310"/>
      <c r="AA528" s="310"/>
      <c r="AB528" s="310"/>
      <c r="AC528" s="310"/>
      <c r="AD528" s="310"/>
      <c r="AE528" s="310"/>
    </row>
    <row r="529" spans="1:31" s="474" customFormat="1" ht="45" x14ac:dyDescent="0.25">
      <c r="A529" s="419"/>
      <c r="B529" s="438"/>
      <c r="C529" s="439"/>
      <c r="D529" s="259" t="s">
        <v>2576</v>
      </c>
      <c r="E529" s="307" t="s">
        <v>36</v>
      </c>
      <c r="F529" s="417"/>
      <c r="G529" s="417"/>
      <c r="H529" s="417"/>
      <c r="I529" s="416"/>
      <c r="J529" s="416"/>
      <c r="K529" s="67" t="s">
        <v>2577</v>
      </c>
      <c r="L529" s="342" t="s">
        <v>872</v>
      </c>
      <c r="M529" s="47">
        <v>70</v>
      </c>
      <c r="N529" s="417"/>
      <c r="O529" s="417"/>
      <c r="P529" s="418"/>
      <c r="Q529" s="416"/>
      <c r="R529" s="308"/>
      <c r="S529" s="308"/>
      <c r="T529" s="308"/>
      <c r="U529" s="313"/>
      <c r="V529" s="308"/>
      <c r="W529" s="308"/>
      <c r="X529" s="65"/>
      <c r="Y529" s="310"/>
      <c r="Z529" s="310"/>
      <c r="AA529" s="310"/>
      <c r="AB529" s="310"/>
      <c r="AC529" s="310"/>
      <c r="AD529" s="310"/>
      <c r="AE529" s="310"/>
    </row>
    <row r="530" spans="1:31" s="474" customFormat="1" ht="22.5" x14ac:dyDescent="0.25">
      <c r="A530" s="419"/>
      <c r="B530" s="438"/>
      <c r="C530" s="439"/>
      <c r="D530" s="259" t="s">
        <v>2578</v>
      </c>
      <c r="E530" s="307" t="s">
        <v>189</v>
      </c>
      <c r="F530" s="417"/>
      <c r="G530" s="417"/>
      <c r="H530" s="417"/>
      <c r="I530" s="416"/>
      <c r="J530" s="416"/>
      <c r="K530" s="363"/>
      <c r="L530" s="342"/>
      <c r="M530" s="314">
        <v>0</v>
      </c>
      <c r="N530" s="417"/>
      <c r="O530" s="417"/>
      <c r="P530" s="418"/>
      <c r="Q530" s="416"/>
      <c r="R530" s="308"/>
      <c r="S530" s="308"/>
      <c r="T530" s="362"/>
      <c r="U530" s="362"/>
      <c r="V530" s="362"/>
      <c r="W530" s="362"/>
      <c r="X530" s="65"/>
      <c r="Y530" s="310"/>
      <c r="Z530" s="310"/>
      <c r="AA530" s="310"/>
      <c r="AB530" s="310"/>
      <c r="AC530" s="310"/>
      <c r="AD530" s="310"/>
      <c r="AE530" s="310"/>
    </row>
  </sheetData>
  <mergeCells count="1854">
    <mergeCell ref="I8:I12"/>
    <mergeCell ref="J8:J12"/>
    <mergeCell ref="N8:N12"/>
    <mergeCell ref="O8:O12"/>
    <mergeCell ref="P8:P12"/>
    <mergeCell ref="Q8:Q12"/>
    <mergeCell ref="Z6:Z7"/>
    <mergeCell ref="AA6:AA7"/>
    <mergeCell ref="AB6:AB7"/>
    <mergeCell ref="AC6:AE6"/>
    <mergeCell ref="A1:C4"/>
    <mergeCell ref="D1:AE4"/>
    <mergeCell ref="A5:F6"/>
    <mergeCell ref="G5:J6"/>
    <mergeCell ref="K5:M6"/>
    <mergeCell ref="N5:Q6"/>
    <mergeCell ref="R5:W6"/>
    <mergeCell ref="X5:AE5"/>
    <mergeCell ref="X6:X7"/>
    <mergeCell ref="Y6:Y7"/>
    <mergeCell ref="A8:A12"/>
    <mergeCell ref="B8:B12"/>
    <mergeCell ref="C8:C12"/>
    <mergeCell ref="F8:F12"/>
    <mergeCell ref="G8:G12"/>
    <mergeCell ref="H8:H12"/>
    <mergeCell ref="I20:I22"/>
    <mergeCell ref="J20:J22"/>
    <mergeCell ref="N20:N22"/>
    <mergeCell ref="O20:O22"/>
    <mergeCell ref="P20:P22"/>
    <mergeCell ref="Q20:Q22"/>
    <mergeCell ref="A20:A22"/>
    <mergeCell ref="B20:B22"/>
    <mergeCell ref="C20:C22"/>
    <mergeCell ref="F20:F22"/>
    <mergeCell ref="G20:G22"/>
    <mergeCell ref="H20:H22"/>
    <mergeCell ref="I13:I19"/>
    <mergeCell ref="J13:J19"/>
    <mergeCell ref="N13:N19"/>
    <mergeCell ref="O13:O19"/>
    <mergeCell ref="P13:P19"/>
    <mergeCell ref="Q13:Q19"/>
    <mergeCell ref="A13:A19"/>
    <mergeCell ref="B13:B19"/>
    <mergeCell ref="C13:C19"/>
    <mergeCell ref="F13:F19"/>
    <mergeCell ref="G13:G19"/>
    <mergeCell ref="H13:H19"/>
    <mergeCell ref="I26:I29"/>
    <mergeCell ref="J26:J29"/>
    <mergeCell ref="N26:N29"/>
    <mergeCell ref="O26:O29"/>
    <mergeCell ref="P26:P29"/>
    <mergeCell ref="Q26:Q29"/>
    <mergeCell ref="A26:A29"/>
    <mergeCell ref="B26:B29"/>
    <mergeCell ref="C26:C29"/>
    <mergeCell ref="F26:F29"/>
    <mergeCell ref="G26:G29"/>
    <mergeCell ref="H26:H29"/>
    <mergeCell ref="I23:I25"/>
    <mergeCell ref="J23:J25"/>
    <mergeCell ref="N23:N25"/>
    <mergeCell ref="O23:O25"/>
    <mergeCell ref="P23:P25"/>
    <mergeCell ref="Q23:Q25"/>
    <mergeCell ref="A23:A25"/>
    <mergeCell ref="B23:B25"/>
    <mergeCell ref="C23:C25"/>
    <mergeCell ref="F23:F25"/>
    <mergeCell ref="G23:G25"/>
    <mergeCell ref="H23:H25"/>
    <mergeCell ref="I33:I35"/>
    <mergeCell ref="J33:J35"/>
    <mergeCell ref="N33:N35"/>
    <mergeCell ref="O33:O35"/>
    <mergeCell ref="P33:P35"/>
    <mergeCell ref="Q33:Q35"/>
    <mergeCell ref="A33:A35"/>
    <mergeCell ref="B33:B35"/>
    <mergeCell ref="C33:C35"/>
    <mergeCell ref="F33:F35"/>
    <mergeCell ref="G33:G35"/>
    <mergeCell ref="H33:H35"/>
    <mergeCell ref="I30:I32"/>
    <mergeCell ref="J30:J32"/>
    <mergeCell ref="N30:N32"/>
    <mergeCell ref="O30:O32"/>
    <mergeCell ref="P30:P32"/>
    <mergeCell ref="Q30:Q32"/>
    <mergeCell ref="A30:A32"/>
    <mergeCell ref="B30:B32"/>
    <mergeCell ref="C30:C32"/>
    <mergeCell ref="F30:F32"/>
    <mergeCell ref="G30:G32"/>
    <mergeCell ref="H30:H32"/>
    <mergeCell ref="I38:I40"/>
    <mergeCell ref="J38:J40"/>
    <mergeCell ref="N38:N40"/>
    <mergeCell ref="O38:O40"/>
    <mergeCell ref="P38:P40"/>
    <mergeCell ref="Q38:Q40"/>
    <mergeCell ref="A38:A40"/>
    <mergeCell ref="B38:B40"/>
    <mergeCell ref="C38:C40"/>
    <mergeCell ref="F38:F40"/>
    <mergeCell ref="G38:G40"/>
    <mergeCell ref="H38:H40"/>
    <mergeCell ref="I36:I37"/>
    <mergeCell ref="J36:J37"/>
    <mergeCell ref="N36:N37"/>
    <mergeCell ref="O36:O37"/>
    <mergeCell ref="P36:P37"/>
    <mergeCell ref="Q36:Q37"/>
    <mergeCell ref="A36:A37"/>
    <mergeCell ref="B36:B37"/>
    <mergeCell ref="C36:C37"/>
    <mergeCell ref="F36:F37"/>
    <mergeCell ref="G36:G37"/>
    <mergeCell ref="H36:H37"/>
    <mergeCell ref="I44:I46"/>
    <mergeCell ref="J44:J46"/>
    <mergeCell ref="N44:N46"/>
    <mergeCell ref="O44:O46"/>
    <mergeCell ref="P44:P46"/>
    <mergeCell ref="Q44:Q46"/>
    <mergeCell ref="A44:A46"/>
    <mergeCell ref="B44:B46"/>
    <mergeCell ref="C44:C46"/>
    <mergeCell ref="F44:F46"/>
    <mergeCell ref="G44:G46"/>
    <mergeCell ref="H44:H46"/>
    <mergeCell ref="I41:I43"/>
    <mergeCell ref="J41:J43"/>
    <mergeCell ref="N41:N43"/>
    <mergeCell ref="O41:O43"/>
    <mergeCell ref="P41:P43"/>
    <mergeCell ref="Q41:Q43"/>
    <mergeCell ref="A41:A43"/>
    <mergeCell ref="B41:B43"/>
    <mergeCell ref="C41:C43"/>
    <mergeCell ref="F41:F43"/>
    <mergeCell ref="G41:G43"/>
    <mergeCell ref="H41:H43"/>
    <mergeCell ref="I52:I55"/>
    <mergeCell ref="J52:J55"/>
    <mergeCell ref="N52:N55"/>
    <mergeCell ref="O52:O55"/>
    <mergeCell ref="P52:P55"/>
    <mergeCell ref="Q52:Q55"/>
    <mergeCell ref="A52:A55"/>
    <mergeCell ref="B52:B55"/>
    <mergeCell ref="C52:C55"/>
    <mergeCell ref="F52:F55"/>
    <mergeCell ref="G52:G55"/>
    <mergeCell ref="H52:H55"/>
    <mergeCell ref="I47:I51"/>
    <mergeCell ref="J47:J51"/>
    <mergeCell ref="N47:N51"/>
    <mergeCell ref="O47:O51"/>
    <mergeCell ref="P47:P51"/>
    <mergeCell ref="Q47:Q51"/>
    <mergeCell ref="A47:A51"/>
    <mergeCell ref="B47:B51"/>
    <mergeCell ref="C47:C51"/>
    <mergeCell ref="F47:F51"/>
    <mergeCell ref="G47:G51"/>
    <mergeCell ref="H47:H51"/>
    <mergeCell ref="I60:I64"/>
    <mergeCell ref="J60:J64"/>
    <mergeCell ref="N60:N64"/>
    <mergeCell ref="O60:O64"/>
    <mergeCell ref="P60:P64"/>
    <mergeCell ref="Q60:Q64"/>
    <mergeCell ref="A60:A64"/>
    <mergeCell ref="B60:B64"/>
    <mergeCell ref="C60:C64"/>
    <mergeCell ref="F60:F64"/>
    <mergeCell ref="G60:G64"/>
    <mergeCell ref="H60:H64"/>
    <mergeCell ref="I56:I59"/>
    <mergeCell ref="J56:J59"/>
    <mergeCell ref="N56:N59"/>
    <mergeCell ref="O56:O59"/>
    <mergeCell ref="P56:P59"/>
    <mergeCell ref="Q56:Q59"/>
    <mergeCell ref="A56:A59"/>
    <mergeCell ref="B56:B59"/>
    <mergeCell ref="C56:C59"/>
    <mergeCell ref="F56:F59"/>
    <mergeCell ref="G56:G59"/>
    <mergeCell ref="H56:H59"/>
    <mergeCell ref="I68:I72"/>
    <mergeCell ref="J68:J72"/>
    <mergeCell ref="N68:N72"/>
    <mergeCell ref="O68:O72"/>
    <mergeCell ref="P68:P72"/>
    <mergeCell ref="Q68:Q72"/>
    <mergeCell ref="A68:A72"/>
    <mergeCell ref="B68:B72"/>
    <mergeCell ref="C68:C72"/>
    <mergeCell ref="F68:F72"/>
    <mergeCell ref="G68:G72"/>
    <mergeCell ref="H68:H72"/>
    <mergeCell ref="I65:I67"/>
    <mergeCell ref="J65:J67"/>
    <mergeCell ref="N65:N67"/>
    <mergeCell ref="O65:O67"/>
    <mergeCell ref="P65:P67"/>
    <mergeCell ref="Q65:Q67"/>
    <mergeCell ref="A65:A67"/>
    <mergeCell ref="B65:B67"/>
    <mergeCell ref="C65:C67"/>
    <mergeCell ref="F65:F67"/>
    <mergeCell ref="G65:G67"/>
    <mergeCell ref="H65:H67"/>
    <mergeCell ref="I77:I88"/>
    <mergeCell ref="J77:J88"/>
    <mergeCell ref="N77:N88"/>
    <mergeCell ref="O77:O88"/>
    <mergeCell ref="P77:P88"/>
    <mergeCell ref="Q77:Q88"/>
    <mergeCell ref="A77:A88"/>
    <mergeCell ref="B77:B88"/>
    <mergeCell ref="C77:C88"/>
    <mergeCell ref="F77:F88"/>
    <mergeCell ref="G77:G88"/>
    <mergeCell ref="H77:H88"/>
    <mergeCell ref="I73:I76"/>
    <mergeCell ref="J73:J76"/>
    <mergeCell ref="N73:N76"/>
    <mergeCell ref="O73:O76"/>
    <mergeCell ref="P73:P76"/>
    <mergeCell ref="Q73:Q76"/>
    <mergeCell ref="A73:A76"/>
    <mergeCell ref="B73:B76"/>
    <mergeCell ref="C73:C76"/>
    <mergeCell ref="F73:F76"/>
    <mergeCell ref="G73:G76"/>
    <mergeCell ref="H73:H76"/>
    <mergeCell ref="I93:I97"/>
    <mergeCell ref="J93:J97"/>
    <mergeCell ref="N93:N97"/>
    <mergeCell ref="O93:O97"/>
    <mergeCell ref="P93:P97"/>
    <mergeCell ref="Q93:Q97"/>
    <mergeCell ref="A93:A97"/>
    <mergeCell ref="B93:B97"/>
    <mergeCell ref="C93:C97"/>
    <mergeCell ref="F93:F97"/>
    <mergeCell ref="G93:G97"/>
    <mergeCell ref="H93:H97"/>
    <mergeCell ref="I89:I92"/>
    <mergeCell ref="J89:J92"/>
    <mergeCell ref="N89:N92"/>
    <mergeCell ref="O89:O92"/>
    <mergeCell ref="P89:P92"/>
    <mergeCell ref="Q89:Q92"/>
    <mergeCell ref="A89:A92"/>
    <mergeCell ref="B89:B92"/>
    <mergeCell ref="C89:C92"/>
    <mergeCell ref="F89:F92"/>
    <mergeCell ref="G89:G92"/>
    <mergeCell ref="H89:H92"/>
    <mergeCell ref="I102:I104"/>
    <mergeCell ref="J102:J104"/>
    <mergeCell ref="N102:N104"/>
    <mergeCell ref="O102:O104"/>
    <mergeCell ref="P102:P104"/>
    <mergeCell ref="Q102:Q104"/>
    <mergeCell ref="A102:A104"/>
    <mergeCell ref="B102:B104"/>
    <mergeCell ref="C102:C104"/>
    <mergeCell ref="F102:F104"/>
    <mergeCell ref="G102:G104"/>
    <mergeCell ref="H102:H104"/>
    <mergeCell ref="I98:I101"/>
    <mergeCell ref="J98:J101"/>
    <mergeCell ref="N98:N101"/>
    <mergeCell ref="O98:O101"/>
    <mergeCell ref="P98:P101"/>
    <mergeCell ref="Q98:Q101"/>
    <mergeCell ref="A98:A101"/>
    <mergeCell ref="B98:B101"/>
    <mergeCell ref="C98:C101"/>
    <mergeCell ref="F98:F101"/>
    <mergeCell ref="G98:G101"/>
    <mergeCell ref="H98:H101"/>
    <mergeCell ref="I110:I112"/>
    <mergeCell ref="J110:J112"/>
    <mergeCell ref="N110:N112"/>
    <mergeCell ref="O110:O112"/>
    <mergeCell ref="P110:P112"/>
    <mergeCell ref="Q110:Q112"/>
    <mergeCell ref="A110:A112"/>
    <mergeCell ref="B110:B112"/>
    <mergeCell ref="C110:C112"/>
    <mergeCell ref="F110:F112"/>
    <mergeCell ref="G110:G112"/>
    <mergeCell ref="H110:H112"/>
    <mergeCell ref="I105:I109"/>
    <mergeCell ref="J105:J109"/>
    <mergeCell ref="N105:N109"/>
    <mergeCell ref="O105:O109"/>
    <mergeCell ref="P105:P109"/>
    <mergeCell ref="Q105:Q109"/>
    <mergeCell ref="A105:A109"/>
    <mergeCell ref="B105:B109"/>
    <mergeCell ref="C105:C109"/>
    <mergeCell ref="F105:F109"/>
    <mergeCell ref="G105:G109"/>
    <mergeCell ref="H105:H109"/>
    <mergeCell ref="I116:I118"/>
    <mergeCell ref="J116:J118"/>
    <mergeCell ref="N116:N118"/>
    <mergeCell ref="O116:O118"/>
    <mergeCell ref="P116:P118"/>
    <mergeCell ref="Q116:Q118"/>
    <mergeCell ref="A116:A118"/>
    <mergeCell ref="B116:B118"/>
    <mergeCell ref="C116:C118"/>
    <mergeCell ref="F116:F118"/>
    <mergeCell ref="G116:G118"/>
    <mergeCell ref="H116:H118"/>
    <mergeCell ref="I113:I115"/>
    <mergeCell ref="J113:J115"/>
    <mergeCell ref="N113:N115"/>
    <mergeCell ref="O113:O115"/>
    <mergeCell ref="P113:P115"/>
    <mergeCell ref="Q113:Q115"/>
    <mergeCell ref="A113:A115"/>
    <mergeCell ref="B113:B115"/>
    <mergeCell ref="C113:C115"/>
    <mergeCell ref="F113:F115"/>
    <mergeCell ref="G113:G115"/>
    <mergeCell ref="H113:H115"/>
    <mergeCell ref="I123:I125"/>
    <mergeCell ref="J123:J125"/>
    <mergeCell ref="N123:N125"/>
    <mergeCell ref="O123:O125"/>
    <mergeCell ref="P123:P125"/>
    <mergeCell ref="Q123:Q125"/>
    <mergeCell ref="A123:A125"/>
    <mergeCell ref="B123:B125"/>
    <mergeCell ref="C123:C125"/>
    <mergeCell ref="F123:F125"/>
    <mergeCell ref="G123:G125"/>
    <mergeCell ref="H123:H125"/>
    <mergeCell ref="I119:I122"/>
    <mergeCell ref="J119:J122"/>
    <mergeCell ref="N119:N122"/>
    <mergeCell ref="O119:O122"/>
    <mergeCell ref="P119:P122"/>
    <mergeCell ref="Q119:Q122"/>
    <mergeCell ref="A119:A122"/>
    <mergeCell ref="B119:B122"/>
    <mergeCell ref="C119:C122"/>
    <mergeCell ref="F119:F122"/>
    <mergeCell ref="G119:G122"/>
    <mergeCell ref="H119:H122"/>
    <mergeCell ref="I130:I134"/>
    <mergeCell ref="J130:J134"/>
    <mergeCell ref="N130:N134"/>
    <mergeCell ref="O130:O134"/>
    <mergeCell ref="P130:P134"/>
    <mergeCell ref="Q130:Q134"/>
    <mergeCell ref="A130:A134"/>
    <mergeCell ref="B130:B134"/>
    <mergeCell ref="C130:C134"/>
    <mergeCell ref="F130:F134"/>
    <mergeCell ref="G130:G134"/>
    <mergeCell ref="H130:H134"/>
    <mergeCell ref="I126:I129"/>
    <mergeCell ref="J126:J129"/>
    <mergeCell ref="N126:N129"/>
    <mergeCell ref="O126:O129"/>
    <mergeCell ref="P126:P129"/>
    <mergeCell ref="Q126:Q129"/>
    <mergeCell ref="A126:A129"/>
    <mergeCell ref="B126:B129"/>
    <mergeCell ref="C126:C129"/>
    <mergeCell ref="F126:F129"/>
    <mergeCell ref="G126:G129"/>
    <mergeCell ref="H126:H129"/>
    <mergeCell ref="I138:I140"/>
    <mergeCell ref="J138:J140"/>
    <mergeCell ref="N138:N140"/>
    <mergeCell ref="O138:O140"/>
    <mergeCell ref="P138:P140"/>
    <mergeCell ref="Q138:Q140"/>
    <mergeCell ref="A138:A140"/>
    <mergeCell ref="B138:B140"/>
    <mergeCell ref="C138:C140"/>
    <mergeCell ref="F138:F140"/>
    <mergeCell ref="G138:G140"/>
    <mergeCell ref="H138:H140"/>
    <mergeCell ref="I135:I137"/>
    <mergeCell ref="J135:J137"/>
    <mergeCell ref="N135:N137"/>
    <mergeCell ref="O135:O137"/>
    <mergeCell ref="P135:P137"/>
    <mergeCell ref="Q135:Q137"/>
    <mergeCell ref="A135:A137"/>
    <mergeCell ref="B135:B137"/>
    <mergeCell ref="C135:C137"/>
    <mergeCell ref="F135:F137"/>
    <mergeCell ref="G135:G137"/>
    <mergeCell ref="H135:H137"/>
    <mergeCell ref="I145:I146"/>
    <mergeCell ref="J145:J146"/>
    <mergeCell ref="N145:N146"/>
    <mergeCell ref="O145:O146"/>
    <mergeCell ref="P145:P146"/>
    <mergeCell ref="Q145:Q146"/>
    <mergeCell ref="A145:A146"/>
    <mergeCell ref="B145:B146"/>
    <mergeCell ref="C145:C146"/>
    <mergeCell ref="F145:F146"/>
    <mergeCell ref="G145:G146"/>
    <mergeCell ref="H145:H146"/>
    <mergeCell ref="I141:I144"/>
    <mergeCell ref="J141:J144"/>
    <mergeCell ref="N141:N144"/>
    <mergeCell ref="O141:O144"/>
    <mergeCell ref="P141:P144"/>
    <mergeCell ref="Q141:Q144"/>
    <mergeCell ref="A141:A144"/>
    <mergeCell ref="B141:B144"/>
    <mergeCell ref="C141:C144"/>
    <mergeCell ref="F141:F144"/>
    <mergeCell ref="G141:G144"/>
    <mergeCell ref="H141:H144"/>
    <mergeCell ref="I149:I150"/>
    <mergeCell ref="J149:J150"/>
    <mergeCell ref="N149:N150"/>
    <mergeCell ref="O149:O150"/>
    <mergeCell ref="P149:P150"/>
    <mergeCell ref="Q149:Q150"/>
    <mergeCell ref="A149:A150"/>
    <mergeCell ref="B149:B150"/>
    <mergeCell ref="C149:C150"/>
    <mergeCell ref="F149:F150"/>
    <mergeCell ref="G149:G150"/>
    <mergeCell ref="H149:H150"/>
    <mergeCell ref="I147:I148"/>
    <mergeCell ref="J147:J148"/>
    <mergeCell ref="N147:N148"/>
    <mergeCell ref="O147:O148"/>
    <mergeCell ref="P147:P148"/>
    <mergeCell ref="Q147:Q148"/>
    <mergeCell ref="A147:A148"/>
    <mergeCell ref="B147:B148"/>
    <mergeCell ref="C147:C148"/>
    <mergeCell ref="F147:F148"/>
    <mergeCell ref="G147:G148"/>
    <mergeCell ref="H147:H148"/>
    <mergeCell ref="I154:I155"/>
    <mergeCell ref="J154:J155"/>
    <mergeCell ref="N154:N155"/>
    <mergeCell ref="O154:O155"/>
    <mergeCell ref="P154:P155"/>
    <mergeCell ref="Q154:Q155"/>
    <mergeCell ref="A154:A155"/>
    <mergeCell ref="B154:B155"/>
    <mergeCell ref="C154:C155"/>
    <mergeCell ref="F154:F155"/>
    <mergeCell ref="G154:G155"/>
    <mergeCell ref="H154:H155"/>
    <mergeCell ref="I151:I153"/>
    <mergeCell ref="J151:J153"/>
    <mergeCell ref="N151:N153"/>
    <mergeCell ref="O151:O153"/>
    <mergeCell ref="P151:P153"/>
    <mergeCell ref="Q151:Q153"/>
    <mergeCell ref="A151:A153"/>
    <mergeCell ref="B151:B153"/>
    <mergeCell ref="C151:C153"/>
    <mergeCell ref="F151:F153"/>
    <mergeCell ref="G151:G153"/>
    <mergeCell ref="H151:H153"/>
    <mergeCell ref="I159:I162"/>
    <mergeCell ref="J159:J162"/>
    <mergeCell ref="N159:N162"/>
    <mergeCell ref="O159:O162"/>
    <mergeCell ref="P159:P162"/>
    <mergeCell ref="Q159:Q162"/>
    <mergeCell ref="A159:A162"/>
    <mergeCell ref="B159:B162"/>
    <mergeCell ref="C159:C162"/>
    <mergeCell ref="F159:F162"/>
    <mergeCell ref="G159:G162"/>
    <mergeCell ref="H159:H162"/>
    <mergeCell ref="I156:I158"/>
    <mergeCell ref="J156:J158"/>
    <mergeCell ref="N156:N158"/>
    <mergeCell ref="O156:O158"/>
    <mergeCell ref="P156:P158"/>
    <mergeCell ref="Q156:Q158"/>
    <mergeCell ref="A156:A158"/>
    <mergeCell ref="B156:B158"/>
    <mergeCell ref="C156:C158"/>
    <mergeCell ref="F156:F158"/>
    <mergeCell ref="G156:G158"/>
    <mergeCell ref="H156:H158"/>
    <mergeCell ref="I167:I168"/>
    <mergeCell ref="J167:J168"/>
    <mergeCell ref="N167:N168"/>
    <mergeCell ref="O167:O168"/>
    <mergeCell ref="P167:P168"/>
    <mergeCell ref="Q167:Q168"/>
    <mergeCell ref="A167:A168"/>
    <mergeCell ref="B167:B168"/>
    <mergeCell ref="C167:C168"/>
    <mergeCell ref="F167:F168"/>
    <mergeCell ref="G167:G168"/>
    <mergeCell ref="H167:H168"/>
    <mergeCell ref="I163:I166"/>
    <mergeCell ref="J163:J166"/>
    <mergeCell ref="N163:N166"/>
    <mergeCell ref="O163:O166"/>
    <mergeCell ref="P163:P166"/>
    <mergeCell ref="Q163:Q166"/>
    <mergeCell ref="A163:A166"/>
    <mergeCell ref="B163:B166"/>
    <mergeCell ref="C163:C166"/>
    <mergeCell ref="F163:F166"/>
    <mergeCell ref="G163:G166"/>
    <mergeCell ref="H163:H166"/>
    <mergeCell ref="I171:I173"/>
    <mergeCell ref="J171:J173"/>
    <mergeCell ref="N171:N173"/>
    <mergeCell ref="O171:O173"/>
    <mergeCell ref="P171:P173"/>
    <mergeCell ref="Q171:Q173"/>
    <mergeCell ref="A171:A173"/>
    <mergeCell ref="B171:B173"/>
    <mergeCell ref="C171:C173"/>
    <mergeCell ref="F171:F173"/>
    <mergeCell ref="G171:G173"/>
    <mergeCell ref="H171:H173"/>
    <mergeCell ref="I169:I170"/>
    <mergeCell ref="J169:J170"/>
    <mergeCell ref="N169:N170"/>
    <mergeCell ref="O169:O170"/>
    <mergeCell ref="P169:P170"/>
    <mergeCell ref="Q169:Q170"/>
    <mergeCell ref="A169:A170"/>
    <mergeCell ref="B169:B170"/>
    <mergeCell ref="C169:C170"/>
    <mergeCell ref="F169:F170"/>
    <mergeCell ref="G169:G170"/>
    <mergeCell ref="H169:H170"/>
    <mergeCell ref="I178:I181"/>
    <mergeCell ref="J178:J181"/>
    <mergeCell ref="N178:N181"/>
    <mergeCell ref="O178:O181"/>
    <mergeCell ref="P178:P181"/>
    <mergeCell ref="Q178:Q181"/>
    <mergeCell ref="A178:A181"/>
    <mergeCell ref="B178:B181"/>
    <mergeCell ref="C178:C181"/>
    <mergeCell ref="F178:F181"/>
    <mergeCell ref="G178:G181"/>
    <mergeCell ref="H178:H181"/>
    <mergeCell ref="I174:I177"/>
    <mergeCell ref="J174:J177"/>
    <mergeCell ref="N174:N177"/>
    <mergeCell ref="O174:O177"/>
    <mergeCell ref="P174:P177"/>
    <mergeCell ref="Q174:Q177"/>
    <mergeCell ref="A174:A177"/>
    <mergeCell ref="B174:B177"/>
    <mergeCell ref="C174:C177"/>
    <mergeCell ref="F174:F177"/>
    <mergeCell ref="G174:G177"/>
    <mergeCell ref="H174:H177"/>
    <mergeCell ref="I187:I191"/>
    <mergeCell ref="J187:J191"/>
    <mergeCell ref="N187:N191"/>
    <mergeCell ref="O187:O191"/>
    <mergeCell ref="P187:P191"/>
    <mergeCell ref="Q187:Q191"/>
    <mergeCell ref="A187:A191"/>
    <mergeCell ref="B187:B191"/>
    <mergeCell ref="C187:C191"/>
    <mergeCell ref="F187:F191"/>
    <mergeCell ref="G187:G191"/>
    <mergeCell ref="H187:H191"/>
    <mergeCell ref="I182:I186"/>
    <mergeCell ref="J182:J186"/>
    <mergeCell ref="N182:N186"/>
    <mergeCell ref="O182:O186"/>
    <mergeCell ref="P182:P186"/>
    <mergeCell ref="Q182:Q186"/>
    <mergeCell ref="A182:A186"/>
    <mergeCell ref="B182:B186"/>
    <mergeCell ref="C182:C186"/>
    <mergeCell ref="F182:F186"/>
    <mergeCell ref="G182:G186"/>
    <mergeCell ref="H182:H186"/>
    <mergeCell ref="I194:I196"/>
    <mergeCell ref="J194:J196"/>
    <mergeCell ref="N194:N196"/>
    <mergeCell ref="O194:O196"/>
    <mergeCell ref="P194:P196"/>
    <mergeCell ref="Q194:Q196"/>
    <mergeCell ref="A194:A196"/>
    <mergeCell ref="B194:B196"/>
    <mergeCell ref="C194:C196"/>
    <mergeCell ref="F194:F196"/>
    <mergeCell ref="G194:G196"/>
    <mergeCell ref="H194:H196"/>
    <mergeCell ref="I192:I193"/>
    <mergeCell ref="J192:J193"/>
    <mergeCell ref="N192:N193"/>
    <mergeCell ref="O192:O193"/>
    <mergeCell ref="P192:P193"/>
    <mergeCell ref="Q192:Q193"/>
    <mergeCell ref="A192:A193"/>
    <mergeCell ref="B192:B193"/>
    <mergeCell ref="C192:C193"/>
    <mergeCell ref="F192:F193"/>
    <mergeCell ref="G192:G193"/>
    <mergeCell ref="H192:H193"/>
    <mergeCell ref="I202:I205"/>
    <mergeCell ref="J202:J205"/>
    <mergeCell ref="N202:N205"/>
    <mergeCell ref="O202:O205"/>
    <mergeCell ref="P202:P205"/>
    <mergeCell ref="Q202:Q205"/>
    <mergeCell ref="A202:A205"/>
    <mergeCell ref="B202:B205"/>
    <mergeCell ref="C202:C205"/>
    <mergeCell ref="F202:F205"/>
    <mergeCell ref="G202:G205"/>
    <mergeCell ref="H202:H205"/>
    <mergeCell ref="I197:I201"/>
    <mergeCell ref="J197:J201"/>
    <mergeCell ref="N197:N201"/>
    <mergeCell ref="O197:O201"/>
    <mergeCell ref="P197:P201"/>
    <mergeCell ref="Q197:Q201"/>
    <mergeCell ref="A197:A201"/>
    <mergeCell ref="B197:B201"/>
    <mergeCell ref="C197:C201"/>
    <mergeCell ref="F197:F201"/>
    <mergeCell ref="G197:G201"/>
    <mergeCell ref="H197:H201"/>
    <mergeCell ref="J209:J212"/>
    <mergeCell ref="N209:N212"/>
    <mergeCell ref="O209:O212"/>
    <mergeCell ref="P209:P212"/>
    <mergeCell ref="Q209:Q212"/>
    <mergeCell ref="A209:A212"/>
    <mergeCell ref="B209:B212"/>
    <mergeCell ref="C209:C212"/>
    <mergeCell ref="F209:F212"/>
    <mergeCell ref="G209:G212"/>
    <mergeCell ref="H209:H212"/>
    <mergeCell ref="I206:I208"/>
    <mergeCell ref="J206:J208"/>
    <mergeCell ref="N206:N208"/>
    <mergeCell ref="O206:O208"/>
    <mergeCell ref="P206:P208"/>
    <mergeCell ref="Q206:Q208"/>
    <mergeCell ref="A206:A208"/>
    <mergeCell ref="B206:B208"/>
    <mergeCell ref="C206:C208"/>
    <mergeCell ref="F206:F208"/>
    <mergeCell ref="G206:G208"/>
    <mergeCell ref="H206:H208"/>
    <mergeCell ref="I209:I212"/>
    <mergeCell ref="I218:I222"/>
    <mergeCell ref="J218:J222"/>
    <mergeCell ref="N218:N222"/>
    <mergeCell ref="O218:O222"/>
    <mergeCell ref="P218:P222"/>
    <mergeCell ref="Q218:Q222"/>
    <mergeCell ref="A218:A222"/>
    <mergeCell ref="B218:B222"/>
    <mergeCell ref="C218:C222"/>
    <mergeCell ref="F218:F222"/>
    <mergeCell ref="G218:G222"/>
    <mergeCell ref="H218:H222"/>
    <mergeCell ref="I213:I217"/>
    <mergeCell ref="J213:J217"/>
    <mergeCell ref="N213:N217"/>
    <mergeCell ref="O213:O217"/>
    <mergeCell ref="P213:P217"/>
    <mergeCell ref="Q213:Q217"/>
    <mergeCell ref="A213:A217"/>
    <mergeCell ref="B213:B217"/>
    <mergeCell ref="C213:C217"/>
    <mergeCell ref="F213:F217"/>
    <mergeCell ref="G213:G217"/>
    <mergeCell ref="H213:H217"/>
    <mergeCell ref="D215:D217"/>
    <mergeCell ref="I228:I232"/>
    <mergeCell ref="J228:J232"/>
    <mergeCell ref="N228:N232"/>
    <mergeCell ref="O228:O232"/>
    <mergeCell ref="P228:P232"/>
    <mergeCell ref="Q228:Q232"/>
    <mergeCell ref="A228:A232"/>
    <mergeCell ref="B228:B232"/>
    <mergeCell ref="C228:C232"/>
    <mergeCell ref="F228:F232"/>
    <mergeCell ref="G228:G232"/>
    <mergeCell ref="H228:H232"/>
    <mergeCell ref="I223:I227"/>
    <mergeCell ref="J223:J227"/>
    <mergeCell ref="N223:N227"/>
    <mergeCell ref="O223:O227"/>
    <mergeCell ref="P223:P227"/>
    <mergeCell ref="Q223:Q227"/>
    <mergeCell ref="A223:A227"/>
    <mergeCell ref="B223:B227"/>
    <mergeCell ref="C223:C227"/>
    <mergeCell ref="F223:F227"/>
    <mergeCell ref="G223:G227"/>
    <mergeCell ref="H223:H227"/>
    <mergeCell ref="O238:O240"/>
    <mergeCell ref="P238:P240"/>
    <mergeCell ref="Q238:Q240"/>
    <mergeCell ref="A241:A244"/>
    <mergeCell ref="B241:B244"/>
    <mergeCell ref="C241:C244"/>
    <mergeCell ref="F241:F244"/>
    <mergeCell ref="G241:G244"/>
    <mergeCell ref="H241:H244"/>
    <mergeCell ref="I241:I244"/>
    <mergeCell ref="S235:S239"/>
    <mergeCell ref="A238:A240"/>
    <mergeCell ref="B238:B240"/>
    <mergeCell ref="C238:C240"/>
    <mergeCell ref="F238:F240"/>
    <mergeCell ref="G238:G240"/>
    <mergeCell ref="H238:H240"/>
    <mergeCell ref="I238:I240"/>
    <mergeCell ref="J238:J240"/>
    <mergeCell ref="N238:N240"/>
    <mergeCell ref="I233:I237"/>
    <mergeCell ref="J233:J237"/>
    <mergeCell ref="N233:N237"/>
    <mergeCell ref="O233:O237"/>
    <mergeCell ref="P233:P237"/>
    <mergeCell ref="Q233:Q237"/>
    <mergeCell ref="A233:A237"/>
    <mergeCell ref="B233:B237"/>
    <mergeCell ref="C233:C237"/>
    <mergeCell ref="F233:F237"/>
    <mergeCell ref="G233:G237"/>
    <mergeCell ref="H233:H237"/>
    <mergeCell ref="Q245:Q248"/>
    <mergeCell ref="A249:A250"/>
    <mergeCell ref="B249:B250"/>
    <mergeCell ref="C249:C250"/>
    <mergeCell ref="F249:F250"/>
    <mergeCell ref="G249:G250"/>
    <mergeCell ref="H249:H250"/>
    <mergeCell ref="I249:I250"/>
    <mergeCell ref="J249:J250"/>
    <mergeCell ref="N249:N250"/>
    <mergeCell ref="H245:H248"/>
    <mergeCell ref="I245:I248"/>
    <mergeCell ref="J245:J248"/>
    <mergeCell ref="N245:N248"/>
    <mergeCell ref="O245:O248"/>
    <mergeCell ref="P245:P248"/>
    <mergeCell ref="J241:J244"/>
    <mergeCell ref="N241:N244"/>
    <mergeCell ref="O241:O244"/>
    <mergeCell ref="P241:P244"/>
    <mergeCell ref="Q241:Q244"/>
    <mergeCell ref="A245:A248"/>
    <mergeCell ref="B245:B248"/>
    <mergeCell ref="C245:C248"/>
    <mergeCell ref="F245:F248"/>
    <mergeCell ref="G245:G248"/>
    <mergeCell ref="J251:J252"/>
    <mergeCell ref="N251:N252"/>
    <mergeCell ref="O251:O252"/>
    <mergeCell ref="P251:P252"/>
    <mergeCell ref="Q251:Q252"/>
    <mergeCell ref="A253:A256"/>
    <mergeCell ref="B253:B256"/>
    <mergeCell ref="C253:C256"/>
    <mergeCell ref="F253:F256"/>
    <mergeCell ref="G253:G256"/>
    <mergeCell ref="O249:O250"/>
    <mergeCell ref="P249:P250"/>
    <mergeCell ref="Q249:Q250"/>
    <mergeCell ref="A251:A252"/>
    <mergeCell ref="B251:B252"/>
    <mergeCell ref="C251:C252"/>
    <mergeCell ref="F251:F252"/>
    <mergeCell ref="G251:G252"/>
    <mergeCell ref="H251:H252"/>
    <mergeCell ref="I251:I252"/>
    <mergeCell ref="O257:O260"/>
    <mergeCell ref="P257:P260"/>
    <mergeCell ref="Q257:Q260"/>
    <mergeCell ref="A261:A262"/>
    <mergeCell ref="B261:B262"/>
    <mergeCell ref="C261:C262"/>
    <mergeCell ref="F261:F262"/>
    <mergeCell ref="G261:G262"/>
    <mergeCell ref="H261:H262"/>
    <mergeCell ref="I261:I262"/>
    <mergeCell ref="Q253:Q256"/>
    <mergeCell ref="A257:A260"/>
    <mergeCell ref="B257:B260"/>
    <mergeCell ref="C257:C260"/>
    <mergeCell ref="F257:F260"/>
    <mergeCell ref="G257:G260"/>
    <mergeCell ref="H257:H260"/>
    <mergeCell ref="I257:I260"/>
    <mergeCell ref="J257:J260"/>
    <mergeCell ref="N257:N260"/>
    <mergeCell ref="H253:H256"/>
    <mergeCell ref="I253:I256"/>
    <mergeCell ref="J253:J256"/>
    <mergeCell ref="N253:N256"/>
    <mergeCell ref="O253:O256"/>
    <mergeCell ref="P253:P256"/>
    <mergeCell ref="Q263:Q264"/>
    <mergeCell ref="A265:A266"/>
    <mergeCell ref="B265:B266"/>
    <mergeCell ref="C265:C266"/>
    <mergeCell ref="F265:F266"/>
    <mergeCell ref="G265:G266"/>
    <mergeCell ref="H265:H266"/>
    <mergeCell ref="I265:I266"/>
    <mergeCell ref="J265:J266"/>
    <mergeCell ref="N265:N266"/>
    <mergeCell ref="H263:H264"/>
    <mergeCell ref="I263:I264"/>
    <mergeCell ref="J263:J264"/>
    <mergeCell ref="N263:N264"/>
    <mergeCell ref="O263:O264"/>
    <mergeCell ref="P263:P264"/>
    <mergeCell ref="J261:J262"/>
    <mergeCell ref="N261:N262"/>
    <mergeCell ref="O261:O262"/>
    <mergeCell ref="P261:P262"/>
    <mergeCell ref="Q261:Q262"/>
    <mergeCell ref="A263:A264"/>
    <mergeCell ref="B263:B264"/>
    <mergeCell ref="C263:C264"/>
    <mergeCell ref="F263:F264"/>
    <mergeCell ref="G263:G264"/>
    <mergeCell ref="J267:J268"/>
    <mergeCell ref="N267:N268"/>
    <mergeCell ref="O267:O268"/>
    <mergeCell ref="P267:P268"/>
    <mergeCell ref="Q267:Q268"/>
    <mergeCell ref="A269:A273"/>
    <mergeCell ref="B269:B273"/>
    <mergeCell ref="C269:C273"/>
    <mergeCell ref="F269:F273"/>
    <mergeCell ref="G269:G273"/>
    <mergeCell ref="O265:O266"/>
    <mergeCell ref="P265:P266"/>
    <mergeCell ref="Q265:Q266"/>
    <mergeCell ref="A267:A268"/>
    <mergeCell ref="B267:B268"/>
    <mergeCell ref="C267:C268"/>
    <mergeCell ref="F267:F268"/>
    <mergeCell ref="G267:G268"/>
    <mergeCell ref="H267:H268"/>
    <mergeCell ref="I267:I268"/>
    <mergeCell ref="O274:O275"/>
    <mergeCell ref="P274:P275"/>
    <mergeCell ref="Q274:Q275"/>
    <mergeCell ref="A276:A280"/>
    <mergeCell ref="B276:B280"/>
    <mergeCell ref="C276:C280"/>
    <mergeCell ref="F276:F280"/>
    <mergeCell ref="G276:G280"/>
    <mergeCell ref="H276:H280"/>
    <mergeCell ref="I276:I280"/>
    <mergeCell ref="Q269:Q273"/>
    <mergeCell ref="A274:A275"/>
    <mergeCell ref="B274:B275"/>
    <mergeCell ref="C274:C275"/>
    <mergeCell ref="F274:F275"/>
    <mergeCell ref="G274:G275"/>
    <mergeCell ref="H274:H275"/>
    <mergeCell ref="I274:I275"/>
    <mergeCell ref="J274:J275"/>
    <mergeCell ref="N274:N275"/>
    <mergeCell ref="H269:H273"/>
    <mergeCell ref="I269:I273"/>
    <mergeCell ref="J269:J273"/>
    <mergeCell ref="N269:N273"/>
    <mergeCell ref="O269:O273"/>
    <mergeCell ref="P269:P273"/>
    <mergeCell ref="Q281:Q283"/>
    <mergeCell ref="A284:A287"/>
    <mergeCell ref="B284:B287"/>
    <mergeCell ref="C284:C287"/>
    <mergeCell ref="F284:F287"/>
    <mergeCell ref="G284:G287"/>
    <mergeCell ref="H284:H287"/>
    <mergeCell ref="I284:I287"/>
    <mergeCell ref="J284:J287"/>
    <mergeCell ref="N284:N287"/>
    <mergeCell ref="H281:H283"/>
    <mergeCell ref="I281:I283"/>
    <mergeCell ref="J281:J283"/>
    <mergeCell ref="N281:N283"/>
    <mergeCell ref="O281:O283"/>
    <mergeCell ref="P281:P283"/>
    <mergeCell ref="J276:J280"/>
    <mergeCell ref="N276:N280"/>
    <mergeCell ref="O276:O280"/>
    <mergeCell ref="P276:P280"/>
    <mergeCell ref="Q276:Q280"/>
    <mergeCell ref="A281:A283"/>
    <mergeCell ref="B281:B283"/>
    <mergeCell ref="C281:C283"/>
    <mergeCell ref="F281:F283"/>
    <mergeCell ref="G281:G283"/>
    <mergeCell ref="J288:J289"/>
    <mergeCell ref="N288:N289"/>
    <mergeCell ref="O288:O289"/>
    <mergeCell ref="P288:P289"/>
    <mergeCell ref="Q288:Q289"/>
    <mergeCell ref="A290:A292"/>
    <mergeCell ref="B290:B292"/>
    <mergeCell ref="C290:C292"/>
    <mergeCell ref="F290:F292"/>
    <mergeCell ref="G290:G292"/>
    <mergeCell ref="O284:O287"/>
    <mergeCell ref="P284:P287"/>
    <mergeCell ref="Q284:Q287"/>
    <mergeCell ref="A288:A289"/>
    <mergeCell ref="B288:B289"/>
    <mergeCell ref="C288:C289"/>
    <mergeCell ref="F288:F289"/>
    <mergeCell ref="G288:G289"/>
    <mergeCell ref="H288:H289"/>
    <mergeCell ref="I288:I289"/>
    <mergeCell ref="O293:O297"/>
    <mergeCell ref="P293:P297"/>
    <mergeCell ref="Q293:Q297"/>
    <mergeCell ref="A298:A303"/>
    <mergeCell ref="B298:B303"/>
    <mergeCell ref="C298:C303"/>
    <mergeCell ref="F298:F303"/>
    <mergeCell ref="G298:G303"/>
    <mergeCell ref="H298:H303"/>
    <mergeCell ref="I298:I303"/>
    <mergeCell ref="Q290:Q292"/>
    <mergeCell ref="A293:A297"/>
    <mergeCell ref="B293:B297"/>
    <mergeCell ref="C293:C297"/>
    <mergeCell ref="F293:F297"/>
    <mergeCell ref="G293:G297"/>
    <mergeCell ref="H293:H297"/>
    <mergeCell ref="I293:I297"/>
    <mergeCell ref="J293:J297"/>
    <mergeCell ref="N293:N297"/>
    <mergeCell ref="H290:H292"/>
    <mergeCell ref="I290:I292"/>
    <mergeCell ref="J290:J292"/>
    <mergeCell ref="N290:N292"/>
    <mergeCell ref="O290:O292"/>
    <mergeCell ref="P290:P292"/>
    <mergeCell ref="Q304:Q307"/>
    <mergeCell ref="A308:A310"/>
    <mergeCell ref="B308:B310"/>
    <mergeCell ref="C308:C310"/>
    <mergeCell ref="F308:F310"/>
    <mergeCell ref="G308:G310"/>
    <mergeCell ref="H308:H310"/>
    <mergeCell ref="I308:I310"/>
    <mergeCell ref="J308:J310"/>
    <mergeCell ref="N308:N310"/>
    <mergeCell ref="H304:H307"/>
    <mergeCell ref="I304:I307"/>
    <mergeCell ref="J304:J307"/>
    <mergeCell ref="N304:N307"/>
    <mergeCell ref="O304:O307"/>
    <mergeCell ref="P304:P307"/>
    <mergeCell ref="J298:J303"/>
    <mergeCell ref="N298:N303"/>
    <mergeCell ref="O298:O303"/>
    <mergeCell ref="P298:P303"/>
    <mergeCell ref="Q298:Q303"/>
    <mergeCell ref="A304:A307"/>
    <mergeCell ref="B304:B307"/>
    <mergeCell ref="C304:C307"/>
    <mergeCell ref="F304:F307"/>
    <mergeCell ref="G304:G307"/>
    <mergeCell ref="J311:J312"/>
    <mergeCell ref="N311:N312"/>
    <mergeCell ref="O311:O312"/>
    <mergeCell ref="P311:P312"/>
    <mergeCell ref="Q311:Q312"/>
    <mergeCell ref="A313:A316"/>
    <mergeCell ref="B313:B316"/>
    <mergeCell ref="C313:C316"/>
    <mergeCell ref="F313:F316"/>
    <mergeCell ref="G313:G316"/>
    <mergeCell ref="O308:O310"/>
    <mergeCell ref="P308:P310"/>
    <mergeCell ref="Q308:Q310"/>
    <mergeCell ref="A311:A312"/>
    <mergeCell ref="B311:B312"/>
    <mergeCell ref="C311:C312"/>
    <mergeCell ref="F311:F312"/>
    <mergeCell ref="G311:G312"/>
    <mergeCell ref="H311:H312"/>
    <mergeCell ref="I311:I312"/>
    <mergeCell ref="O317:O319"/>
    <mergeCell ref="P317:P319"/>
    <mergeCell ref="Q317:Q319"/>
    <mergeCell ref="A320:A324"/>
    <mergeCell ref="B320:B324"/>
    <mergeCell ref="C320:C324"/>
    <mergeCell ref="F320:F324"/>
    <mergeCell ref="G320:G324"/>
    <mergeCell ref="H320:H324"/>
    <mergeCell ref="I320:I324"/>
    <mergeCell ref="Q313:Q316"/>
    <mergeCell ref="A317:A319"/>
    <mergeCell ref="B317:B319"/>
    <mergeCell ref="C317:C319"/>
    <mergeCell ref="F317:F319"/>
    <mergeCell ref="G317:G319"/>
    <mergeCell ref="H317:H319"/>
    <mergeCell ref="I317:I319"/>
    <mergeCell ref="J317:J319"/>
    <mergeCell ref="N317:N319"/>
    <mergeCell ref="H313:H316"/>
    <mergeCell ref="I313:I316"/>
    <mergeCell ref="J313:J316"/>
    <mergeCell ref="N313:N316"/>
    <mergeCell ref="O313:O316"/>
    <mergeCell ref="P313:P316"/>
    <mergeCell ref="Q325:Q327"/>
    <mergeCell ref="A328:A332"/>
    <mergeCell ref="B328:B332"/>
    <mergeCell ref="C328:C332"/>
    <mergeCell ref="F328:F332"/>
    <mergeCell ref="G328:G332"/>
    <mergeCell ref="H328:H332"/>
    <mergeCell ref="I328:I332"/>
    <mergeCell ref="J328:J332"/>
    <mergeCell ref="N328:N332"/>
    <mergeCell ref="H325:H327"/>
    <mergeCell ref="I325:I327"/>
    <mergeCell ref="J325:J327"/>
    <mergeCell ref="N325:N327"/>
    <mergeCell ref="O325:O327"/>
    <mergeCell ref="P325:P327"/>
    <mergeCell ref="J320:J324"/>
    <mergeCell ref="N320:N324"/>
    <mergeCell ref="O320:O324"/>
    <mergeCell ref="P320:P324"/>
    <mergeCell ref="Q320:Q324"/>
    <mergeCell ref="A325:A327"/>
    <mergeCell ref="B325:B327"/>
    <mergeCell ref="C325:C327"/>
    <mergeCell ref="F325:F327"/>
    <mergeCell ref="G325:G327"/>
    <mergeCell ref="J333:J337"/>
    <mergeCell ref="N333:N337"/>
    <mergeCell ref="O333:O337"/>
    <mergeCell ref="P333:P337"/>
    <mergeCell ref="Q333:Q337"/>
    <mergeCell ref="A338:A340"/>
    <mergeCell ref="B338:B340"/>
    <mergeCell ref="C338:C340"/>
    <mergeCell ref="F338:F340"/>
    <mergeCell ref="G338:G340"/>
    <mergeCell ref="O328:O332"/>
    <mergeCell ref="P328:P332"/>
    <mergeCell ref="Q328:Q332"/>
    <mergeCell ref="A333:A337"/>
    <mergeCell ref="B333:B337"/>
    <mergeCell ref="C333:C337"/>
    <mergeCell ref="F333:F337"/>
    <mergeCell ref="G333:G337"/>
    <mergeCell ref="H333:H337"/>
    <mergeCell ref="I333:I337"/>
    <mergeCell ref="O341:O345"/>
    <mergeCell ref="P341:P345"/>
    <mergeCell ref="Q341:Q345"/>
    <mergeCell ref="A346:A347"/>
    <mergeCell ref="B346:B347"/>
    <mergeCell ref="C346:C347"/>
    <mergeCell ref="F346:F347"/>
    <mergeCell ref="G346:G347"/>
    <mergeCell ref="H346:H347"/>
    <mergeCell ref="I346:I347"/>
    <mergeCell ref="Q338:Q340"/>
    <mergeCell ref="A341:A345"/>
    <mergeCell ref="B341:B345"/>
    <mergeCell ref="C341:C345"/>
    <mergeCell ref="F341:F345"/>
    <mergeCell ref="G341:G345"/>
    <mergeCell ref="H341:H345"/>
    <mergeCell ref="I341:I345"/>
    <mergeCell ref="J341:J345"/>
    <mergeCell ref="N341:N345"/>
    <mergeCell ref="H338:H340"/>
    <mergeCell ref="I338:I340"/>
    <mergeCell ref="J338:J340"/>
    <mergeCell ref="N338:N340"/>
    <mergeCell ref="O338:O340"/>
    <mergeCell ref="P338:P340"/>
    <mergeCell ref="Q348:Q351"/>
    <mergeCell ref="A352:A353"/>
    <mergeCell ref="B352:B353"/>
    <mergeCell ref="C352:C353"/>
    <mergeCell ref="F352:F353"/>
    <mergeCell ref="G352:G353"/>
    <mergeCell ref="H352:H353"/>
    <mergeCell ref="I352:I353"/>
    <mergeCell ref="J352:J353"/>
    <mergeCell ref="N352:N353"/>
    <mergeCell ref="H348:H351"/>
    <mergeCell ref="I348:I351"/>
    <mergeCell ref="J348:J351"/>
    <mergeCell ref="N348:N351"/>
    <mergeCell ref="O348:O351"/>
    <mergeCell ref="P348:P351"/>
    <mergeCell ref="J346:J347"/>
    <mergeCell ref="N346:N347"/>
    <mergeCell ref="O346:O347"/>
    <mergeCell ref="P346:P347"/>
    <mergeCell ref="Q346:Q347"/>
    <mergeCell ref="A348:A351"/>
    <mergeCell ref="B348:B351"/>
    <mergeCell ref="C348:C351"/>
    <mergeCell ref="F348:F351"/>
    <mergeCell ref="G348:G351"/>
    <mergeCell ref="J354:J356"/>
    <mergeCell ref="N354:N356"/>
    <mergeCell ref="O354:O356"/>
    <mergeCell ref="P354:P356"/>
    <mergeCell ref="Q354:Q356"/>
    <mergeCell ref="A357:A361"/>
    <mergeCell ref="B357:B361"/>
    <mergeCell ref="C357:C361"/>
    <mergeCell ref="F357:F361"/>
    <mergeCell ref="G357:G361"/>
    <mergeCell ref="O352:O353"/>
    <mergeCell ref="P352:P353"/>
    <mergeCell ref="Q352:Q353"/>
    <mergeCell ref="A354:A356"/>
    <mergeCell ref="B354:B356"/>
    <mergeCell ref="C354:C356"/>
    <mergeCell ref="F354:F356"/>
    <mergeCell ref="G354:G356"/>
    <mergeCell ref="H354:H356"/>
    <mergeCell ref="I354:I356"/>
    <mergeCell ref="O362:O364"/>
    <mergeCell ref="P362:P364"/>
    <mergeCell ref="Q362:Q364"/>
    <mergeCell ref="A365:A368"/>
    <mergeCell ref="B365:B368"/>
    <mergeCell ref="C365:C368"/>
    <mergeCell ref="F365:F368"/>
    <mergeCell ref="G365:G368"/>
    <mergeCell ref="H365:H368"/>
    <mergeCell ref="I365:I368"/>
    <mergeCell ref="Q357:Q361"/>
    <mergeCell ref="A362:A364"/>
    <mergeCell ref="B362:B364"/>
    <mergeCell ref="C362:C364"/>
    <mergeCell ref="F362:F364"/>
    <mergeCell ref="G362:G364"/>
    <mergeCell ref="H362:H364"/>
    <mergeCell ref="I362:I364"/>
    <mergeCell ref="J362:J364"/>
    <mergeCell ref="N362:N364"/>
    <mergeCell ref="H357:H361"/>
    <mergeCell ref="I357:I361"/>
    <mergeCell ref="J357:J361"/>
    <mergeCell ref="N357:N361"/>
    <mergeCell ref="O357:O361"/>
    <mergeCell ref="P357:P361"/>
    <mergeCell ref="Q369:Q371"/>
    <mergeCell ref="A372:A374"/>
    <mergeCell ref="B372:B374"/>
    <mergeCell ref="C372:C374"/>
    <mergeCell ref="F372:F374"/>
    <mergeCell ref="G372:G374"/>
    <mergeCell ref="H372:H374"/>
    <mergeCell ref="I372:I374"/>
    <mergeCell ref="J372:J374"/>
    <mergeCell ref="N372:N374"/>
    <mergeCell ref="H369:H371"/>
    <mergeCell ref="I369:I371"/>
    <mergeCell ref="J369:J371"/>
    <mergeCell ref="N369:N371"/>
    <mergeCell ref="O369:O371"/>
    <mergeCell ref="P369:P371"/>
    <mergeCell ref="J365:J368"/>
    <mergeCell ref="N365:N368"/>
    <mergeCell ref="O365:O368"/>
    <mergeCell ref="P365:P368"/>
    <mergeCell ref="Q365:Q368"/>
    <mergeCell ref="A369:A371"/>
    <mergeCell ref="B369:B371"/>
    <mergeCell ref="C369:C371"/>
    <mergeCell ref="F369:F371"/>
    <mergeCell ref="G369:G371"/>
    <mergeCell ref="J375:J378"/>
    <mergeCell ref="N375:N378"/>
    <mergeCell ref="O375:O378"/>
    <mergeCell ref="P375:P378"/>
    <mergeCell ref="Q375:Q378"/>
    <mergeCell ref="A379:A380"/>
    <mergeCell ref="B379:B380"/>
    <mergeCell ref="C379:C380"/>
    <mergeCell ref="F379:F380"/>
    <mergeCell ref="G379:G380"/>
    <mergeCell ref="O372:O374"/>
    <mergeCell ref="P372:P374"/>
    <mergeCell ref="Q372:Q374"/>
    <mergeCell ref="A375:A378"/>
    <mergeCell ref="B375:B378"/>
    <mergeCell ref="C375:C378"/>
    <mergeCell ref="F375:F378"/>
    <mergeCell ref="G375:G378"/>
    <mergeCell ref="H375:H378"/>
    <mergeCell ref="I375:I378"/>
    <mergeCell ref="O381:O383"/>
    <mergeCell ref="P381:P383"/>
    <mergeCell ref="Q381:Q383"/>
    <mergeCell ref="A384:A386"/>
    <mergeCell ref="B384:B386"/>
    <mergeCell ref="C384:C386"/>
    <mergeCell ref="F384:F386"/>
    <mergeCell ref="G384:G386"/>
    <mergeCell ref="H384:H386"/>
    <mergeCell ref="I384:I386"/>
    <mergeCell ref="Q379:Q380"/>
    <mergeCell ref="A381:A383"/>
    <mergeCell ref="B381:B383"/>
    <mergeCell ref="C381:C383"/>
    <mergeCell ref="F381:F383"/>
    <mergeCell ref="G381:G383"/>
    <mergeCell ref="H381:H383"/>
    <mergeCell ref="I381:I383"/>
    <mergeCell ref="J381:J383"/>
    <mergeCell ref="N381:N383"/>
    <mergeCell ref="H379:H380"/>
    <mergeCell ref="I379:I380"/>
    <mergeCell ref="J379:J380"/>
    <mergeCell ref="N379:N380"/>
    <mergeCell ref="O379:O380"/>
    <mergeCell ref="P379:P380"/>
    <mergeCell ref="Q387:Q389"/>
    <mergeCell ref="A390:A391"/>
    <mergeCell ref="B390:B391"/>
    <mergeCell ref="C390:C391"/>
    <mergeCell ref="F390:F391"/>
    <mergeCell ref="G390:G391"/>
    <mergeCell ref="H390:H391"/>
    <mergeCell ref="I390:I391"/>
    <mergeCell ref="J390:J391"/>
    <mergeCell ref="N390:N391"/>
    <mergeCell ref="H387:H389"/>
    <mergeCell ref="I387:I389"/>
    <mergeCell ref="J387:J389"/>
    <mergeCell ref="N387:N389"/>
    <mergeCell ref="O387:O389"/>
    <mergeCell ref="P387:P389"/>
    <mergeCell ref="J384:J386"/>
    <mergeCell ref="N384:N386"/>
    <mergeCell ref="O384:O386"/>
    <mergeCell ref="P384:P386"/>
    <mergeCell ref="Q384:Q386"/>
    <mergeCell ref="A387:A389"/>
    <mergeCell ref="B387:B389"/>
    <mergeCell ref="C387:C389"/>
    <mergeCell ref="F387:F389"/>
    <mergeCell ref="G387:G389"/>
    <mergeCell ref="J392:J393"/>
    <mergeCell ref="N392:N393"/>
    <mergeCell ref="O392:O393"/>
    <mergeCell ref="P392:P393"/>
    <mergeCell ref="Q392:Q393"/>
    <mergeCell ref="A394:A395"/>
    <mergeCell ref="B394:B395"/>
    <mergeCell ref="C394:C395"/>
    <mergeCell ref="F394:F395"/>
    <mergeCell ref="G394:G395"/>
    <mergeCell ref="O390:O391"/>
    <mergeCell ref="P390:P391"/>
    <mergeCell ref="Q390:Q391"/>
    <mergeCell ref="A392:A393"/>
    <mergeCell ref="B392:B393"/>
    <mergeCell ref="C392:C393"/>
    <mergeCell ref="F392:F393"/>
    <mergeCell ref="G392:G393"/>
    <mergeCell ref="H392:H393"/>
    <mergeCell ref="I392:I393"/>
    <mergeCell ref="O396:O398"/>
    <mergeCell ref="P396:P398"/>
    <mergeCell ref="Q396:Q398"/>
    <mergeCell ref="A399:A401"/>
    <mergeCell ref="B399:B401"/>
    <mergeCell ref="C399:C401"/>
    <mergeCell ref="F399:F401"/>
    <mergeCell ref="G399:G401"/>
    <mergeCell ref="H399:H401"/>
    <mergeCell ref="I399:I401"/>
    <mergeCell ref="Q394:Q395"/>
    <mergeCell ref="A396:A398"/>
    <mergeCell ref="B396:B398"/>
    <mergeCell ref="C396:C398"/>
    <mergeCell ref="F396:F398"/>
    <mergeCell ref="G396:G398"/>
    <mergeCell ref="H396:H398"/>
    <mergeCell ref="I396:I398"/>
    <mergeCell ref="J396:J398"/>
    <mergeCell ref="N396:N398"/>
    <mergeCell ref="H394:H395"/>
    <mergeCell ref="I394:I395"/>
    <mergeCell ref="J394:J395"/>
    <mergeCell ref="N394:N395"/>
    <mergeCell ref="O394:O395"/>
    <mergeCell ref="P394:P395"/>
    <mergeCell ref="Q402:Q403"/>
    <mergeCell ref="A404:A406"/>
    <mergeCell ref="B404:B406"/>
    <mergeCell ref="C404:C406"/>
    <mergeCell ref="F404:F406"/>
    <mergeCell ref="G404:G406"/>
    <mergeCell ref="H404:H406"/>
    <mergeCell ref="I404:I406"/>
    <mergeCell ref="J404:J406"/>
    <mergeCell ref="N404:N406"/>
    <mergeCell ref="H402:H403"/>
    <mergeCell ref="I402:I403"/>
    <mergeCell ref="J402:J403"/>
    <mergeCell ref="N402:N403"/>
    <mergeCell ref="O402:O403"/>
    <mergeCell ref="P402:P403"/>
    <mergeCell ref="J399:J401"/>
    <mergeCell ref="N399:N401"/>
    <mergeCell ref="O399:O401"/>
    <mergeCell ref="P399:P401"/>
    <mergeCell ref="Q399:Q401"/>
    <mergeCell ref="A402:A403"/>
    <mergeCell ref="B402:B403"/>
    <mergeCell ref="C402:C403"/>
    <mergeCell ref="F402:F403"/>
    <mergeCell ref="G402:G403"/>
    <mergeCell ref="J407:J408"/>
    <mergeCell ref="N407:N408"/>
    <mergeCell ref="O407:O408"/>
    <mergeCell ref="P407:P408"/>
    <mergeCell ref="Q407:Q408"/>
    <mergeCell ref="A409:A410"/>
    <mergeCell ref="B409:B410"/>
    <mergeCell ref="C409:C410"/>
    <mergeCell ref="F409:F410"/>
    <mergeCell ref="G409:G410"/>
    <mergeCell ref="O404:O406"/>
    <mergeCell ref="P404:P406"/>
    <mergeCell ref="Q404:Q406"/>
    <mergeCell ref="A407:A408"/>
    <mergeCell ref="B407:B408"/>
    <mergeCell ref="C407:C408"/>
    <mergeCell ref="F407:F408"/>
    <mergeCell ref="G407:G408"/>
    <mergeCell ref="H407:H408"/>
    <mergeCell ref="I407:I408"/>
    <mergeCell ref="O411:O413"/>
    <mergeCell ref="P411:P413"/>
    <mergeCell ref="Q411:Q413"/>
    <mergeCell ref="A414:A415"/>
    <mergeCell ref="B414:B415"/>
    <mergeCell ref="C414:C415"/>
    <mergeCell ref="F414:F415"/>
    <mergeCell ref="G414:G415"/>
    <mergeCell ref="H414:H415"/>
    <mergeCell ref="Q409:Q410"/>
    <mergeCell ref="A411:A413"/>
    <mergeCell ref="B411:B413"/>
    <mergeCell ref="C411:C413"/>
    <mergeCell ref="F411:F413"/>
    <mergeCell ref="G411:G413"/>
    <mergeCell ref="H411:H413"/>
    <mergeCell ref="I411:I413"/>
    <mergeCell ref="J411:J413"/>
    <mergeCell ref="N411:N413"/>
    <mergeCell ref="H409:H410"/>
    <mergeCell ref="I409:I410"/>
    <mergeCell ref="J409:J410"/>
    <mergeCell ref="N409:N410"/>
    <mergeCell ref="O409:O410"/>
    <mergeCell ref="P409:P410"/>
    <mergeCell ref="I416:I417"/>
    <mergeCell ref="J416:J417"/>
    <mergeCell ref="N416:N417"/>
    <mergeCell ref="O416:O417"/>
    <mergeCell ref="P416:P417"/>
    <mergeCell ref="Q416:Q417"/>
    <mergeCell ref="A416:A417"/>
    <mergeCell ref="B416:B417"/>
    <mergeCell ref="C416:C417"/>
    <mergeCell ref="F416:F417"/>
    <mergeCell ref="G416:G417"/>
    <mergeCell ref="H416:H417"/>
    <mergeCell ref="I414:I415"/>
    <mergeCell ref="J414:J415"/>
    <mergeCell ref="N414:N415"/>
    <mergeCell ref="O414:O415"/>
    <mergeCell ref="P414:P415"/>
    <mergeCell ref="Q414:Q415"/>
    <mergeCell ref="I421:I423"/>
    <mergeCell ref="J421:J423"/>
    <mergeCell ref="N421:N423"/>
    <mergeCell ref="O421:O423"/>
    <mergeCell ref="P421:P423"/>
    <mergeCell ref="Q421:Q423"/>
    <mergeCell ref="A421:A423"/>
    <mergeCell ref="B421:B423"/>
    <mergeCell ref="C421:C423"/>
    <mergeCell ref="F421:F423"/>
    <mergeCell ref="G421:G423"/>
    <mergeCell ref="H421:H423"/>
    <mergeCell ref="I418:I420"/>
    <mergeCell ref="J418:J420"/>
    <mergeCell ref="N418:N420"/>
    <mergeCell ref="O418:O420"/>
    <mergeCell ref="P418:P420"/>
    <mergeCell ref="Q418:Q420"/>
    <mergeCell ref="A418:A420"/>
    <mergeCell ref="B418:B420"/>
    <mergeCell ref="C418:C420"/>
    <mergeCell ref="F418:F420"/>
    <mergeCell ref="G418:G420"/>
    <mergeCell ref="H418:H420"/>
    <mergeCell ref="I427:I429"/>
    <mergeCell ref="J427:J429"/>
    <mergeCell ref="N427:N429"/>
    <mergeCell ref="O427:O429"/>
    <mergeCell ref="P427:P429"/>
    <mergeCell ref="Q427:Q429"/>
    <mergeCell ref="A427:A429"/>
    <mergeCell ref="B427:B429"/>
    <mergeCell ref="C427:C429"/>
    <mergeCell ref="F427:F429"/>
    <mergeCell ref="G427:G429"/>
    <mergeCell ref="H427:H429"/>
    <mergeCell ref="I424:I426"/>
    <mergeCell ref="J424:J426"/>
    <mergeCell ref="N424:N426"/>
    <mergeCell ref="O424:O426"/>
    <mergeCell ref="P424:P426"/>
    <mergeCell ref="Q424:Q426"/>
    <mergeCell ref="A424:A426"/>
    <mergeCell ref="B424:B426"/>
    <mergeCell ref="C424:C426"/>
    <mergeCell ref="F424:F426"/>
    <mergeCell ref="G424:G426"/>
    <mergeCell ref="H424:H426"/>
    <mergeCell ref="I436:I439"/>
    <mergeCell ref="J436:J439"/>
    <mergeCell ref="N436:N439"/>
    <mergeCell ref="O436:O439"/>
    <mergeCell ref="P436:P439"/>
    <mergeCell ref="Q436:Q439"/>
    <mergeCell ref="A436:A439"/>
    <mergeCell ref="B436:B439"/>
    <mergeCell ref="C436:C439"/>
    <mergeCell ref="F436:F439"/>
    <mergeCell ref="G436:G439"/>
    <mergeCell ref="H436:H439"/>
    <mergeCell ref="I430:I435"/>
    <mergeCell ref="J430:J435"/>
    <mergeCell ref="N430:N435"/>
    <mergeCell ref="O430:O435"/>
    <mergeCell ref="P430:P435"/>
    <mergeCell ref="Q430:Q435"/>
    <mergeCell ref="A430:A435"/>
    <mergeCell ref="B430:B435"/>
    <mergeCell ref="C430:C435"/>
    <mergeCell ref="F430:F435"/>
    <mergeCell ref="G430:G435"/>
    <mergeCell ref="H430:H435"/>
    <mergeCell ref="I444:I448"/>
    <mergeCell ref="J444:J448"/>
    <mergeCell ref="N444:N448"/>
    <mergeCell ref="O444:O448"/>
    <mergeCell ref="P444:P448"/>
    <mergeCell ref="Q444:Q448"/>
    <mergeCell ref="A444:A448"/>
    <mergeCell ref="B444:B448"/>
    <mergeCell ref="C444:C448"/>
    <mergeCell ref="F444:F448"/>
    <mergeCell ref="G444:G448"/>
    <mergeCell ref="H444:H448"/>
    <mergeCell ref="I440:I443"/>
    <mergeCell ref="J440:J443"/>
    <mergeCell ref="N440:N443"/>
    <mergeCell ref="O440:O443"/>
    <mergeCell ref="P440:P443"/>
    <mergeCell ref="Q440:Q443"/>
    <mergeCell ref="A440:A443"/>
    <mergeCell ref="B440:B443"/>
    <mergeCell ref="C440:C443"/>
    <mergeCell ref="F440:F443"/>
    <mergeCell ref="G440:G443"/>
    <mergeCell ref="H440:H443"/>
    <mergeCell ref="I452:I454"/>
    <mergeCell ref="J452:J454"/>
    <mergeCell ref="N452:N454"/>
    <mergeCell ref="O452:O454"/>
    <mergeCell ref="P452:P454"/>
    <mergeCell ref="Q452:Q454"/>
    <mergeCell ref="A452:A454"/>
    <mergeCell ref="B452:B454"/>
    <mergeCell ref="C452:C454"/>
    <mergeCell ref="F452:F454"/>
    <mergeCell ref="G452:G454"/>
    <mergeCell ref="H452:H454"/>
    <mergeCell ref="I449:I451"/>
    <mergeCell ref="J449:J451"/>
    <mergeCell ref="N449:N451"/>
    <mergeCell ref="O449:O451"/>
    <mergeCell ref="P449:P451"/>
    <mergeCell ref="Q449:Q451"/>
    <mergeCell ref="A449:A451"/>
    <mergeCell ref="B449:B451"/>
    <mergeCell ref="C449:C451"/>
    <mergeCell ref="F449:F451"/>
    <mergeCell ref="G449:G451"/>
    <mergeCell ref="H449:H451"/>
    <mergeCell ref="I458:I459"/>
    <mergeCell ref="J458:J459"/>
    <mergeCell ref="N458:N459"/>
    <mergeCell ref="O458:O459"/>
    <mergeCell ref="P458:P459"/>
    <mergeCell ref="Q458:Q459"/>
    <mergeCell ref="A458:A459"/>
    <mergeCell ref="B458:B459"/>
    <mergeCell ref="C458:C459"/>
    <mergeCell ref="F458:F459"/>
    <mergeCell ref="G458:G459"/>
    <mergeCell ref="H458:H459"/>
    <mergeCell ref="I455:I457"/>
    <mergeCell ref="J455:J457"/>
    <mergeCell ref="N455:N457"/>
    <mergeCell ref="O455:O457"/>
    <mergeCell ref="P455:P457"/>
    <mergeCell ref="Q455:Q457"/>
    <mergeCell ref="A455:A457"/>
    <mergeCell ref="B455:B457"/>
    <mergeCell ref="C455:C457"/>
    <mergeCell ref="F455:F457"/>
    <mergeCell ref="G455:G457"/>
    <mergeCell ref="H455:H457"/>
    <mergeCell ref="I464:I465"/>
    <mergeCell ref="J464:J465"/>
    <mergeCell ref="N464:N465"/>
    <mergeCell ref="O464:O465"/>
    <mergeCell ref="P464:P465"/>
    <mergeCell ref="Q464:Q465"/>
    <mergeCell ref="A464:A465"/>
    <mergeCell ref="B464:B465"/>
    <mergeCell ref="C464:C465"/>
    <mergeCell ref="F464:F465"/>
    <mergeCell ref="G464:G465"/>
    <mergeCell ref="H464:H465"/>
    <mergeCell ref="I460:I463"/>
    <mergeCell ref="J460:J463"/>
    <mergeCell ref="N460:N463"/>
    <mergeCell ref="O460:O463"/>
    <mergeCell ref="P460:P463"/>
    <mergeCell ref="Q460:Q463"/>
    <mergeCell ref="A460:A463"/>
    <mergeCell ref="B460:B463"/>
    <mergeCell ref="C460:C463"/>
    <mergeCell ref="F460:F463"/>
    <mergeCell ref="G460:G463"/>
    <mergeCell ref="H460:H463"/>
    <mergeCell ref="I468:I469"/>
    <mergeCell ref="J468:J469"/>
    <mergeCell ref="N468:N469"/>
    <mergeCell ref="O468:O469"/>
    <mergeCell ref="P468:P469"/>
    <mergeCell ref="Q468:Q469"/>
    <mergeCell ref="A468:A469"/>
    <mergeCell ref="B468:B469"/>
    <mergeCell ref="C468:C469"/>
    <mergeCell ref="F468:F469"/>
    <mergeCell ref="G468:G469"/>
    <mergeCell ref="H468:H469"/>
    <mergeCell ref="I466:I467"/>
    <mergeCell ref="J466:J467"/>
    <mergeCell ref="N466:N467"/>
    <mergeCell ref="O466:O467"/>
    <mergeCell ref="P466:P467"/>
    <mergeCell ref="Q466:Q467"/>
    <mergeCell ref="A466:A467"/>
    <mergeCell ref="B466:B467"/>
    <mergeCell ref="C466:C467"/>
    <mergeCell ref="F466:F467"/>
    <mergeCell ref="G466:G467"/>
    <mergeCell ref="H466:H467"/>
    <mergeCell ref="I473:I474"/>
    <mergeCell ref="J473:J474"/>
    <mergeCell ref="N473:N474"/>
    <mergeCell ref="O473:O474"/>
    <mergeCell ref="P473:P474"/>
    <mergeCell ref="Q473:Q474"/>
    <mergeCell ref="A473:A474"/>
    <mergeCell ref="B473:B474"/>
    <mergeCell ref="C473:C474"/>
    <mergeCell ref="F473:F474"/>
    <mergeCell ref="G473:G474"/>
    <mergeCell ref="H473:H474"/>
    <mergeCell ref="I470:I472"/>
    <mergeCell ref="J470:J472"/>
    <mergeCell ref="N470:N472"/>
    <mergeCell ref="O470:O472"/>
    <mergeCell ref="P470:P472"/>
    <mergeCell ref="Q470:Q472"/>
    <mergeCell ref="A470:A472"/>
    <mergeCell ref="B470:B472"/>
    <mergeCell ref="C470:C472"/>
    <mergeCell ref="F470:F472"/>
    <mergeCell ref="G470:G472"/>
    <mergeCell ref="H470:H472"/>
    <mergeCell ref="I478:I480"/>
    <mergeCell ref="J478:J480"/>
    <mergeCell ref="N478:N480"/>
    <mergeCell ref="O478:O480"/>
    <mergeCell ref="P478:P480"/>
    <mergeCell ref="Q478:Q480"/>
    <mergeCell ref="A478:A480"/>
    <mergeCell ref="B478:B480"/>
    <mergeCell ref="C478:C480"/>
    <mergeCell ref="F478:F480"/>
    <mergeCell ref="G478:G480"/>
    <mergeCell ref="H478:H480"/>
    <mergeCell ref="I475:I477"/>
    <mergeCell ref="J475:J477"/>
    <mergeCell ref="N475:N477"/>
    <mergeCell ref="O475:O477"/>
    <mergeCell ref="P475:P477"/>
    <mergeCell ref="Q475:Q477"/>
    <mergeCell ref="A475:A477"/>
    <mergeCell ref="B475:B477"/>
    <mergeCell ref="C475:C477"/>
    <mergeCell ref="F475:F477"/>
    <mergeCell ref="G475:G477"/>
    <mergeCell ref="H475:H477"/>
    <mergeCell ref="I484:I487"/>
    <mergeCell ref="J484:J487"/>
    <mergeCell ref="N484:N487"/>
    <mergeCell ref="O484:O487"/>
    <mergeCell ref="P484:P487"/>
    <mergeCell ref="Q484:Q487"/>
    <mergeCell ref="A484:A487"/>
    <mergeCell ref="B484:B487"/>
    <mergeCell ref="C484:C487"/>
    <mergeCell ref="F484:F487"/>
    <mergeCell ref="G484:G487"/>
    <mergeCell ref="H484:H487"/>
    <mergeCell ref="I481:I483"/>
    <mergeCell ref="J481:J483"/>
    <mergeCell ref="N481:N483"/>
    <mergeCell ref="O481:O483"/>
    <mergeCell ref="P481:P483"/>
    <mergeCell ref="Q481:Q483"/>
    <mergeCell ref="A481:A483"/>
    <mergeCell ref="B481:B483"/>
    <mergeCell ref="C481:C483"/>
    <mergeCell ref="F481:F483"/>
    <mergeCell ref="G481:G483"/>
    <mergeCell ref="H481:H483"/>
    <mergeCell ref="I492:I494"/>
    <mergeCell ref="J492:J494"/>
    <mergeCell ref="N492:N494"/>
    <mergeCell ref="O492:O494"/>
    <mergeCell ref="P492:P494"/>
    <mergeCell ref="Q492:Q494"/>
    <mergeCell ref="A492:A494"/>
    <mergeCell ref="B492:B494"/>
    <mergeCell ref="C492:C494"/>
    <mergeCell ref="F492:F494"/>
    <mergeCell ref="G492:G494"/>
    <mergeCell ref="H492:H494"/>
    <mergeCell ref="I488:I491"/>
    <mergeCell ref="J488:J491"/>
    <mergeCell ref="N488:N491"/>
    <mergeCell ref="O488:O491"/>
    <mergeCell ref="P488:P491"/>
    <mergeCell ref="Q488:Q491"/>
    <mergeCell ref="A488:A491"/>
    <mergeCell ref="B488:B491"/>
    <mergeCell ref="C488:C491"/>
    <mergeCell ref="F488:F491"/>
    <mergeCell ref="G488:G491"/>
    <mergeCell ref="H488:H491"/>
    <mergeCell ref="I498:I499"/>
    <mergeCell ref="J498:J499"/>
    <mergeCell ref="N498:N499"/>
    <mergeCell ref="O498:O499"/>
    <mergeCell ref="P498:P499"/>
    <mergeCell ref="Q498:Q499"/>
    <mergeCell ref="A498:A499"/>
    <mergeCell ref="B498:B499"/>
    <mergeCell ref="C498:C499"/>
    <mergeCell ref="F498:F499"/>
    <mergeCell ref="G498:G499"/>
    <mergeCell ref="H498:H499"/>
    <mergeCell ref="I495:I497"/>
    <mergeCell ref="J495:J497"/>
    <mergeCell ref="N495:N497"/>
    <mergeCell ref="O495:O497"/>
    <mergeCell ref="P495:P497"/>
    <mergeCell ref="Q495:Q497"/>
    <mergeCell ref="A495:A497"/>
    <mergeCell ref="B495:B497"/>
    <mergeCell ref="C495:C497"/>
    <mergeCell ref="F495:F497"/>
    <mergeCell ref="G495:G497"/>
    <mergeCell ref="H495:H497"/>
    <mergeCell ref="I502:I504"/>
    <mergeCell ref="J502:J504"/>
    <mergeCell ref="N502:N504"/>
    <mergeCell ref="O502:O504"/>
    <mergeCell ref="P502:P504"/>
    <mergeCell ref="Q502:Q504"/>
    <mergeCell ref="A502:A504"/>
    <mergeCell ref="B502:B504"/>
    <mergeCell ref="C502:C504"/>
    <mergeCell ref="F502:F504"/>
    <mergeCell ref="G502:G504"/>
    <mergeCell ref="H502:H504"/>
    <mergeCell ref="D503:D504"/>
    <mergeCell ref="E503:E504"/>
    <mergeCell ref="I500:I501"/>
    <mergeCell ref="J500:J501"/>
    <mergeCell ref="N500:N501"/>
    <mergeCell ref="O500:O501"/>
    <mergeCell ref="P500:P501"/>
    <mergeCell ref="Q500:Q501"/>
    <mergeCell ref="A500:A501"/>
    <mergeCell ref="B500:B501"/>
    <mergeCell ref="C500:C501"/>
    <mergeCell ref="F500:F501"/>
    <mergeCell ref="G500:G501"/>
    <mergeCell ref="H500:H501"/>
    <mergeCell ref="I507:I508"/>
    <mergeCell ref="J507:J508"/>
    <mergeCell ref="N507:N508"/>
    <mergeCell ref="O507:O508"/>
    <mergeCell ref="P507:P508"/>
    <mergeCell ref="Q507:Q508"/>
    <mergeCell ref="A507:A508"/>
    <mergeCell ref="B507:B508"/>
    <mergeCell ref="C507:C508"/>
    <mergeCell ref="F507:F508"/>
    <mergeCell ref="G507:G508"/>
    <mergeCell ref="H507:H508"/>
    <mergeCell ref="I505:I506"/>
    <mergeCell ref="J505:J506"/>
    <mergeCell ref="N505:N506"/>
    <mergeCell ref="O505:O506"/>
    <mergeCell ref="P505:P506"/>
    <mergeCell ref="Q505:Q506"/>
    <mergeCell ref="A505:A506"/>
    <mergeCell ref="B505:B506"/>
    <mergeCell ref="C505:C506"/>
    <mergeCell ref="F505:F506"/>
    <mergeCell ref="G505:G506"/>
    <mergeCell ref="H505:H506"/>
    <mergeCell ref="I512:I513"/>
    <mergeCell ref="J512:J513"/>
    <mergeCell ref="N512:N513"/>
    <mergeCell ref="O512:O513"/>
    <mergeCell ref="P512:P513"/>
    <mergeCell ref="Q512:Q513"/>
    <mergeCell ref="A512:A513"/>
    <mergeCell ref="B512:B513"/>
    <mergeCell ref="C512:C513"/>
    <mergeCell ref="F512:F513"/>
    <mergeCell ref="G512:G513"/>
    <mergeCell ref="H512:H513"/>
    <mergeCell ref="I509:I511"/>
    <mergeCell ref="J509:J511"/>
    <mergeCell ref="N509:N511"/>
    <mergeCell ref="O509:O511"/>
    <mergeCell ref="P509:P511"/>
    <mergeCell ref="Q509:Q511"/>
    <mergeCell ref="A509:A511"/>
    <mergeCell ref="B509:B511"/>
    <mergeCell ref="C509:C511"/>
    <mergeCell ref="F509:F511"/>
    <mergeCell ref="G509:G511"/>
    <mergeCell ref="H509:H511"/>
    <mergeCell ref="I517:I522"/>
    <mergeCell ref="J517:J522"/>
    <mergeCell ref="N517:N522"/>
    <mergeCell ref="O517:O522"/>
    <mergeCell ref="P517:P522"/>
    <mergeCell ref="Q517:Q522"/>
    <mergeCell ref="A517:A522"/>
    <mergeCell ref="B517:B522"/>
    <mergeCell ref="C517:C522"/>
    <mergeCell ref="F517:F522"/>
    <mergeCell ref="G517:G522"/>
    <mergeCell ref="H517:H522"/>
    <mergeCell ref="I514:I516"/>
    <mergeCell ref="J514:J516"/>
    <mergeCell ref="N514:N516"/>
    <mergeCell ref="O514:O516"/>
    <mergeCell ref="P514:P516"/>
    <mergeCell ref="Q514:Q516"/>
    <mergeCell ref="A514:A516"/>
    <mergeCell ref="B514:B516"/>
    <mergeCell ref="C514:C516"/>
    <mergeCell ref="F514:F516"/>
    <mergeCell ref="G514:G516"/>
    <mergeCell ref="H514:H516"/>
    <mergeCell ref="I528:I530"/>
    <mergeCell ref="J528:J530"/>
    <mergeCell ref="N528:N530"/>
    <mergeCell ref="O528:O530"/>
    <mergeCell ref="P528:P530"/>
    <mergeCell ref="Q528:Q530"/>
    <mergeCell ref="A528:A530"/>
    <mergeCell ref="B528:B530"/>
    <mergeCell ref="C528:C530"/>
    <mergeCell ref="F528:F530"/>
    <mergeCell ref="G528:G530"/>
    <mergeCell ref="H528:H530"/>
    <mergeCell ref="I523:I527"/>
    <mergeCell ref="J523:J527"/>
    <mergeCell ref="N523:N527"/>
    <mergeCell ref="O523:O527"/>
    <mergeCell ref="P523:P527"/>
    <mergeCell ref="Q523:Q527"/>
    <mergeCell ref="A523:A527"/>
    <mergeCell ref="B523:B527"/>
    <mergeCell ref="C523:C527"/>
    <mergeCell ref="F523:F527"/>
    <mergeCell ref="G523:G527"/>
    <mergeCell ref="H523:H527"/>
  </mergeCells>
  <conditionalFormatting sqref="J1:J7">
    <cfRule type="containsText" dxfId="1538" priority="2106" stopIfTrue="1" operator="containsText" text="ALTA">
      <formula>NOT(ISERROR(SEARCH("ALTA",J1)))</formula>
    </cfRule>
    <cfRule type="containsText" dxfId="1537" priority="2107" stopIfTrue="1" operator="containsText" text="MODERADA">
      <formula>NOT(ISERROR(SEARCH("MODERADA",J1)))</formula>
    </cfRule>
    <cfRule type="containsText" dxfId="1536" priority="2108" stopIfTrue="1" operator="containsText" text="BAJA">
      <formula>NOT(ISERROR(SEARCH("BAJA",J1)))</formula>
    </cfRule>
    <cfRule type="containsText" dxfId="1535" priority="2109" stopIfTrue="1" operator="containsText" text="EXTREMA">
      <formula>NOT(ISERROR(SEARCH("EXTREMA",J1)))</formula>
    </cfRule>
  </conditionalFormatting>
  <conditionalFormatting sqref="J8:J12">
    <cfRule type="containsText" dxfId="1534" priority="1531" operator="containsText" text="BAJA">
      <formula>NOT(ISERROR(SEARCH("BAJA",J8)))</formula>
    </cfRule>
    <cfRule type="containsText" dxfId="1533" priority="1533" operator="containsText" text="MODERADA">
      <formula>NOT(ISERROR(SEARCH("MODERADA",J8)))</formula>
    </cfRule>
    <cfRule type="containsText" dxfId="1532" priority="1534" operator="containsText" text="ALTA">
      <formula>NOT(ISERROR(SEARCH("ALTA",J8)))</formula>
    </cfRule>
    <cfRule type="containsText" dxfId="1531" priority="1535" operator="containsText" text="EXTREMA">
      <formula>NOT(ISERROR(SEARCH("EXTREMA",J8)))</formula>
    </cfRule>
  </conditionalFormatting>
  <conditionalFormatting sqref="Q8:Q12">
    <cfRule type="containsText" dxfId="1530" priority="1526" operator="containsText" text="BAJA">
      <formula>NOT(ISERROR(SEARCH("BAJA",Q8)))</formula>
    </cfRule>
    <cfRule type="containsText" dxfId="1529" priority="1528" operator="containsText" text="MODERADA">
      <formula>NOT(ISERROR(SEARCH("MODERADA",Q8)))</formula>
    </cfRule>
    <cfRule type="containsText" dxfId="1528" priority="1529" operator="containsText" text="ALTA">
      <formula>NOT(ISERROR(SEARCH("ALTA",Q8)))</formula>
    </cfRule>
    <cfRule type="containsText" dxfId="1527" priority="1530" operator="containsText" text="EXTREMA">
      <formula>NOT(ISERROR(SEARCH("EXTREMA",Q8)))</formula>
    </cfRule>
  </conditionalFormatting>
  <conditionalFormatting sqref="J13">
    <cfRule type="containsText" dxfId="1526" priority="1521" operator="containsText" text="BAJA">
      <formula>NOT(ISERROR(SEARCH("BAJA",J13)))</formula>
    </cfRule>
    <cfRule type="containsText" dxfId="1525" priority="1523" operator="containsText" text="MODERADA">
      <formula>NOT(ISERROR(SEARCH("MODERADA",J13)))</formula>
    </cfRule>
    <cfRule type="containsText" dxfId="1524" priority="1524" operator="containsText" text="ALTA">
      <formula>NOT(ISERROR(SEARCH("ALTA",J13)))</formula>
    </cfRule>
    <cfRule type="containsText" dxfId="1523" priority="1525" operator="containsText" text="EXTREMA">
      <formula>NOT(ISERROR(SEARCH("EXTREMA",J13)))</formula>
    </cfRule>
  </conditionalFormatting>
  <conditionalFormatting sqref="Q13">
    <cfRule type="containsText" dxfId="1522" priority="1516" operator="containsText" text="BAJA">
      <formula>NOT(ISERROR(SEARCH("BAJA",Q13)))</formula>
    </cfRule>
    <cfRule type="containsText" dxfId="1521" priority="1518" operator="containsText" text="MODERADA">
      <formula>NOT(ISERROR(SEARCH("MODERADA",Q13)))</formula>
    </cfRule>
    <cfRule type="containsText" dxfId="1520" priority="1519" operator="containsText" text="ALTA">
      <formula>NOT(ISERROR(SEARCH("ALTA",Q13)))</formula>
    </cfRule>
    <cfRule type="containsText" dxfId="1519" priority="1520" operator="containsText" text="EXTREMA">
      <formula>NOT(ISERROR(SEARCH("EXTREMA",Q13)))</formula>
    </cfRule>
  </conditionalFormatting>
  <conditionalFormatting sqref="J20:J22">
    <cfRule type="containsText" dxfId="1518" priority="1511" operator="containsText" text="BAJA">
      <formula>NOT(ISERROR(SEARCH("BAJA",J20)))</formula>
    </cfRule>
    <cfRule type="containsText" dxfId="1517" priority="1513" operator="containsText" text="MODERADA">
      <formula>NOT(ISERROR(SEARCH("MODERADA",J20)))</formula>
    </cfRule>
    <cfRule type="containsText" dxfId="1516" priority="1514" operator="containsText" text="ALTA">
      <formula>NOT(ISERROR(SEARCH("ALTA",J20)))</formula>
    </cfRule>
    <cfRule type="containsText" dxfId="1515" priority="1515" operator="containsText" text="EXTREMA">
      <formula>NOT(ISERROR(SEARCH("EXTREMA",J20)))</formula>
    </cfRule>
  </conditionalFormatting>
  <conditionalFormatting sqref="J23:J25">
    <cfRule type="containsText" dxfId="1514" priority="1506" operator="containsText" text="BAJA">
      <formula>NOT(ISERROR(SEARCH("BAJA",J23)))</formula>
    </cfRule>
    <cfRule type="containsText" dxfId="1513" priority="1508" operator="containsText" text="MODERADA">
      <formula>NOT(ISERROR(SEARCH("MODERADA",J23)))</formula>
    </cfRule>
    <cfRule type="containsText" dxfId="1512" priority="1509" operator="containsText" text="ALTA">
      <formula>NOT(ISERROR(SEARCH("ALTA",J23)))</formula>
    </cfRule>
    <cfRule type="containsText" dxfId="1511" priority="1510" operator="containsText" text="EXTREMA">
      <formula>NOT(ISERROR(SEARCH("EXTREMA",J23)))</formula>
    </cfRule>
  </conditionalFormatting>
  <conditionalFormatting sqref="J26:J29">
    <cfRule type="containsText" dxfId="1510" priority="1501" operator="containsText" text="BAJA">
      <formula>NOT(ISERROR(SEARCH("BAJA",J26)))</formula>
    </cfRule>
    <cfRule type="containsText" dxfId="1509" priority="1503" operator="containsText" text="MODERADA">
      <formula>NOT(ISERROR(SEARCH("MODERADA",J26)))</formula>
    </cfRule>
    <cfRule type="containsText" dxfId="1508" priority="1504" operator="containsText" text="ALTA">
      <formula>NOT(ISERROR(SEARCH("ALTA",J26)))</formula>
    </cfRule>
    <cfRule type="containsText" dxfId="1507" priority="1505" operator="containsText" text="EXTREMA">
      <formula>NOT(ISERROR(SEARCH("EXTREMA",J26)))</formula>
    </cfRule>
  </conditionalFormatting>
  <conditionalFormatting sqref="J30:J32">
    <cfRule type="containsText" dxfId="1506" priority="1496" operator="containsText" text="BAJA">
      <formula>NOT(ISERROR(SEARCH("BAJA",J30)))</formula>
    </cfRule>
    <cfRule type="containsText" dxfId="1505" priority="1498" operator="containsText" text="MODERADA">
      <formula>NOT(ISERROR(SEARCH("MODERADA",J30)))</formula>
    </cfRule>
    <cfRule type="containsText" dxfId="1504" priority="1499" operator="containsText" text="ALTA">
      <formula>NOT(ISERROR(SEARCH("ALTA",J30)))</formula>
    </cfRule>
    <cfRule type="containsText" dxfId="1503" priority="1500" operator="containsText" text="EXTREMA">
      <formula>NOT(ISERROR(SEARCH("EXTREMA",J30)))</formula>
    </cfRule>
  </conditionalFormatting>
  <conditionalFormatting sqref="J33:J35">
    <cfRule type="containsText" dxfId="1502" priority="1491" operator="containsText" text="BAJA">
      <formula>NOT(ISERROR(SEARCH("BAJA",J33)))</formula>
    </cfRule>
    <cfRule type="containsText" dxfId="1501" priority="1493" operator="containsText" text="MODERADA">
      <formula>NOT(ISERROR(SEARCH("MODERADA",J33)))</formula>
    </cfRule>
    <cfRule type="containsText" dxfId="1500" priority="1494" operator="containsText" text="ALTA">
      <formula>NOT(ISERROR(SEARCH("ALTA",J33)))</formula>
    </cfRule>
    <cfRule type="containsText" dxfId="1499" priority="1495" operator="containsText" text="EXTREMA">
      <formula>NOT(ISERROR(SEARCH("EXTREMA",J33)))</formula>
    </cfRule>
  </conditionalFormatting>
  <conditionalFormatting sqref="J36:J37">
    <cfRule type="containsText" dxfId="1498" priority="1486" operator="containsText" text="BAJA">
      <formula>NOT(ISERROR(SEARCH("BAJA",J36)))</formula>
    </cfRule>
    <cfRule type="containsText" dxfId="1497" priority="1488" operator="containsText" text="MODERADA">
      <formula>NOT(ISERROR(SEARCH("MODERADA",J36)))</formula>
    </cfRule>
    <cfRule type="containsText" dxfId="1496" priority="1489" operator="containsText" text="ALTA">
      <formula>NOT(ISERROR(SEARCH("ALTA",J36)))</formula>
    </cfRule>
    <cfRule type="containsText" dxfId="1495" priority="1490" operator="containsText" text="EXTREMA">
      <formula>NOT(ISERROR(SEARCH("EXTREMA",J36)))</formula>
    </cfRule>
  </conditionalFormatting>
  <conditionalFormatting sqref="J38:J40">
    <cfRule type="containsText" dxfId="1494" priority="1481" operator="containsText" text="BAJA">
      <formula>NOT(ISERROR(SEARCH("BAJA",J38)))</formula>
    </cfRule>
    <cfRule type="containsText" dxfId="1493" priority="1483" operator="containsText" text="MODERADA">
      <formula>NOT(ISERROR(SEARCH("MODERADA",J38)))</formula>
    </cfRule>
    <cfRule type="containsText" dxfId="1492" priority="1484" operator="containsText" text="ALTA">
      <formula>NOT(ISERROR(SEARCH("ALTA",J38)))</formula>
    </cfRule>
    <cfRule type="containsText" dxfId="1491" priority="1485" operator="containsText" text="EXTREMA">
      <formula>NOT(ISERROR(SEARCH("EXTREMA",J38)))</formula>
    </cfRule>
  </conditionalFormatting>
  <conditionalFormatting sqref="J41:J43">
    <cfRule type="containsText" dxfId="1490" priority="1476" operator="containsText" text="BAJA">
      <formula>NOT(ISERROR(SEARCH("BAJA",J41)))</formula>
    </cfRule>
    <cfRule type="containsText" dxfId="1489" priority="1478" operator="containsText" text="MODERADA">
      <formula>NOT(ISERROR(SEARCH("MODERADA",J41)))</formula>
    </cfRule>
    <cfRule type="containsText" dxfId="1488" priority="1479" operator="containsText" text="ALTA">
      <formula>NOT(ISERROR(SEARCH("ALTA",J41)))</formula>
    </cfRule>
    <cfRule type="containsText" dxfId="1487" priority="1480" operator="containsText" text="EXTREMA">
      <formula>NOT(ISERROR(SEARCH("EXTREMA",J41)))</formula>
    </cfRule>
  </conditionalFormatting>
  <conditionalFormatting sqref="J44:J46">
    <cfRule type="containsText" dxfId="1486" priority="1471" operator="containsText" text="BAJA">
      <formula>NOT(ISERROR(SEARCH("BAJA",J44)))</formula>
    </cfRule>
    <cfRule type="containsText" dxfId="1485" priority="1473" operator="containsText" text="MODERADA">
      <formula>NOT(ISERROR(SEARCH("MODERADA",J44)))</formula>
    </cfRule>
    <cfRule type="containsText" dxfId="1484" priority="1474" operator="containsText" text="ALTA">
      <formula>NOT(ISERROR(SEARCH("ALTA",J44)))</formula>
    </cfRule>
    <cfRule type="containsText" dxfId="1483" priority="1475" operator="containsText" text="EXTREMA">
      <formula>NOT(ISERROR(SEARCH("EXTREMA",J44)))</formula>
    </cfRule>
  </conditionalFormatting>
  <conditionalFormatting sqref="J47:J51">
    <cfRule type="containsText" dxfId="1482" priority="1466" operator="containsText" text="BAJA">
      <formula>NOT(ISERROR(SEARCH("BAJA",J47)))</formula>
    </cfRule>
    <cfRule type="containsText" dxfId="1481" priority="1468" operator="containsText" text="MODERADA">
      <formula>NOT(ISERROR(SEARCH("MODERADA",J47)))</formula>
    </cfRule>
    <cfRule type="containsText" dxfId="1480" priority="1469" operator="containsText" text="ALTA">
      <formula>NOT(ISERROR(SEARCH("ALTA",J47)))</formula>
    </cfRule>
    <cfRule type="containsText" dxfId="1479" priority="1470" operator="containsText" text="EXTREMA">
      <formula>NOT(ISERROR(SEARCH("EXTREMA",J47)))</formula>
    </cfRule>
  </conditionalFormatting>
  <conditionalFormatting sqref="J52:J55">
    <cfRule type="containsText" dxfId="1478" priority="1461" operator="containsText" text="BAJA">
      <formula>NOT(ISERROR(SEARCH("BAJA",J52)))</formula>
    </cfRule>
    <cfRule type="containsText" dxfId="1477" priority="1463" operator="containsText" text="MODERADA">
      <formula>NOT(ISERROR(SEARCH("MODERADA",J52)))</formula>
    </cfRule>
    <cfRule type="containsText" dxfId="1476" priority="1464" operator="containsText" text="ALTA">
      <formula>NOT(ISERROR(SEARCH("ALTA",J52)))</formula>
    </cfRule>
    <cfRule type="containsText" dxfId="1475" priority="1465" operator="containsText" text="EXTREMA">
      <formula>NOT(ISERROR(SEARCH("EXTREMA",J52)))</formula>
    </cfRule>
  </conditionalFormatting>
  <conditionalFormatting sqref="J56:J59">
    <cfRule type="containsText" dxfId="1474" priority="1456" operator="containsText" text="BAJA">
      <formula>NOT(ISERROR(SEARCH("BAJA",J56)))</formula>
    </cfRule>
    <cfRule type="containsText" dxfId="1473" priority="1458" operator="containsText" text="MODERADA">
      <formula>NOT(ISERROR(SEARCH("MODERADA",J56)))</formula>
    </cfRule>
    <cfRule type="containsText" dxfId="1472" priority="1459" operator="containsText" text="ALTA">
      <formula>NOT(ISERROR(SEARCH("ALTA",J56)))</formula>
    </cfRule>
    <cfRule type="containsText" dxfId="1471" priority="1460" operator="containsText" text="EXTREMA">
      <formula>NOT(ISERROR(SEARCH("EXTREMA",J56)))</formula>
    </cfRule>
  </conditionalFormatting>
  <conditionalFormatting sqref="J60:J64">
    <cfRule type="containsText" dxfId="1470" priority="1451" operator="containsText" text="BAJA">
      <formula>NOT(ISERROR(SEARCH("BAJA",J60)))</formula>
    </cfRule>
    <cfRule type="containsText" dxfId="1469" priority="1453" operator="containsText" text="MODERADA">
      <formula>NOT(ISERROR(SEARCH("MODERADA",J60)))</formula>
    </cfRule>
    <cfRule type="containsText" dxfId="1468" priority="1454" operator="containsText" text="ALTA">
      <formula>NOT(ISERROR(SEARCH("ALTA",J60)))</formula>
    </cfRule>
    <cfRule type="containsText" dxfId="1467" priority="1455" operator="containsText" text="EXTREMA">
      <formula>NOT(ISERROR(SEARCH("EXTREMA",J60)))</formula>
    </cfRule>
  </conditionalFormatting>
  <conditionalFormatting sqref="J65:J67">
    <cfRule type="containsText" dxfId="1466" priority="1446" operator="containsText" text="BAJA">
      <formula>NOT(ISERROR(SEARCH("BAJA",J65)))</formula>
    </cfRule>
    <cfRule type="containsText" dxfId="1465" priority="1448" operator="containsText" text="MODERADA">
      <formula>NOT(ISERROR(SEARCH("MODERADA",J65)))</formula>
    </cfRule>
    <cfRule type="containsText" dxfId="1464" priority="1449" operator="containsText" text="ALTA">
      <formula>NOT(ISERROR(SEARCH("ALTA",J65)))</formula>
    </cfRule>
    <cfRule type="containsText" dxfId="1463" priority="1450" operator="containsText" text="EXTREMA">
      <formula>NOT(ISERROR(SEARCH("EXTREMA",J65)))</formula>
    </cfRule>
  </conditionalFormatting>
  <conditionalFormatting sqref="J68:J72">
    <cfRule type="containsText" dxfId="1462" priority="1441" operator="containsText" text="BAJA">
      <formula>NOT(ISERROR(SEARCH("BAJA",J68)))</formula>
    </cfRule>
    <cfRule type="containsText" dxfId="1461" priority="1443" operator="containsText" text="MODERADA">
      <formula>NOT(ISERROR(SEARCH("MODERADA",J68)))</formula>
    </cfRule>
    <cfRule type="containsText" dxfId="1460" priority="1444" operator="containsText" text="ALTA">
      <formula>NOT(ISERROR(SEARCH("ALTA",J68)))</formula>
    </cfRule>
    <cfRule type="containsText" dxfId="1459" priority="1445" operator="containsText" text="EXTREMA">
      <formula>NOT(ISERROR(SEARCH("EXTREMA",J68)))</formula>
    </cfRule>
  </conditionalFormatting>
  <conditionalFormatting sqref="J73:J76">
    <cfRule type="containsText" dxfId="1458" priority="1436" operator="containsText" text="BAJA">
      <formula>NOT(ISERROR(SEARCH("BAJA",J73)))</formula>
    </cfRule>
    <cfRule type="containsText" dxfId="1457" priority="1438" operator="containsText" text="MODERADA">
      <formula>NOT(ISERROR(SEARCH("MODERADA",J73)))</formula>
    </cfRule>
    <cfRule type="containsText" dxfId="1456" priority="1439" operator="containsText" text="ALTA">
      <formula>NOT(ISERROR(SEARCH("ALTA",J73)))</formula>
    </cfRule>
    <cfRule type="containsText" dxfId="1455" priority="1440" operator="containsText" text="EXTREMA">
      <formula>NOT(ISERROR(SEARCH("EXTREMA",J73)))</formula>
    </cfRule>
  </conditionalFormatting>
  <conditionalFormatting sqref="J77">
    <cfRule type="containsText" dxfId="1454" priority="1431" operator="containsText" text="BAJA">
      <formula>NOT(ISERROR(SEARCH("BAJA",J77)))</formula>
    </cfRule>
    <cfRule type="containsText" dxfId="1453" priority="1433" operator="containsText" text="MODERADA">
      <formula>NOT(ISERROR(SEARCH("MODERADA",J77)))</formula>
    </cfRule>
    <cfRule type="containsText" dxfId="1452" priority="1434" operator="containsText" text="ALTA">
      <formula>NOT(ISERROR(SEARCH("ALTA",J77)))</formula>
    </cfRule>
    <cfRule type="containsText" dxfId="1451" priority="1435" operator="containsText" text="EXTREMA">
      <formula>NOT(ISERROR(SEARCH("EXTREMA",J77)))</formula>
    </cfRule>
  </conditionalFormatting>
  <conditionalFormatting sqref="J89:J92">
    <cfRule type="containsText" dxfId="1450" priority="1426" operator="containsText" text="BAJA">
      <formula>NOT(ISERROR(SEARCH("BAJA",J89)))</formula>
    </cfRule>
    <cfRule type="containsText" dxfId="1449" priority="1428" operator="containsText" text="MODERADA">
      <formula>NOT(ISERROR(SEARCH("MODERADA",J89)))</formula>
    </cfRule>
    <cfRule type="containsText" dxfId="1448" priority="1429" operator="containsText" text="ALTA">
      <formula>NOT(ISERROR(SEARCH("ALTA",J89)))</formula>
    </cfRule>
    <cfRule type="containsText" dxfId="1447" priority="1430" operator="containsText" text="EXTREMA">
      <formula>NOT(ISERROR(SEARCH("EXTREMA",J89)))</formula>
    </cfRule>
  </conditionalFormatting>
  <conditionalFormatting sqref="J93:J97">
    <cfRule type="containsText" dxfId="1446" priority="1421" operator="containsText" text="BAJA">
      <formula>NOT(ISERROR(SEARCH("BAJA",J93)))</formula>
    </cfRule>
    <cfRule type="containsText" dxfId="1445" priority="1423" operator="containsText" text="MODERADA">
      <formula>NOT(ISERROR(SEARCH("MODERADA",J93)))</formula>
    </cfRule>
    <cfRule type="containsText" dxfId="1444" priority="1424" operator="containsText" text="ALTA">
      <formula>NOT(ISERROR(SEARCH("ALTA",J93)))</formula>
    </cfRule>
    <cfRule type="containsText" dxfId="1443" priority="1425" operator="containsText" text="EXTREMA">
      <formula>NOT(ISERROR(SEARCH("EXTREMA",J93)))</formula>
    </cfRule>
  </conditionalFormatting>
  <conditionalFormatting sqref="J98:J101">
    <cfRule type="containsText" dxfId="1442" priority="1416" operator="containsText" text="BAJA">
      <formula>NOT(ISERROR(SEARCH("BAJA",J98)))</formula>
    </cfRule>
    <cfRule type="containsText" dxfId="1441" priority="1418" operator="containsText" text="MODERADA">
      <formula>NOT(ISERROR(SEARCH("MODERADA",J98)))</formula>
    </cfRule>
    <cfRule type="containsText" dxfId="1440" priority="1419" operator="containsText" text="ALTA">
      <formula>NOT(ISERROR(SEARCH("ALTA",J98)))</formula>
    </cfRule>
    <cfRule type="containsText" dxfId="1439" priority="1420" operator="containsText" text="EXTREMA">
      <formula>NOT(ISERROR(SEARCH("EXTREMA",J98)))</formula>
    </cfRule>
  </conditionalFormatting>
  <conditionalFormatting sqref="J102:J104">
    <cfRule type="containsText" dxfId="1438" priority="1411" operator="containsText" text="BAJA">
      <formula>NOT(ISERROR(SEARCH("BAJA",J102)))</formula>
    </cfRule>
    <cfRule type="containsText" dxfId="1437" priority="1413" operator="containsText" text="MODERADA">
      <formula>NOT(ISERROR(SEARCH("MODERADA",J102)))</formula>
    </cfRule>
    <cfRule type="containsText" dxfId="1436" priority="1414" operator="containsText" text="ALTA">
      <formula>NOT(ISERROR(SEARCH("ALTA",J102)))</formula>
    </cfRule>
    <cfRule type="containsText" dxfId="1435" priority="1415" operator="containsText" text="EXTREMA">
      <formula>NOT(ISERROR(SEARCH("EXTREMA",J102)))</formula>
    </cfRule>
  </conditionalFormatting>
  <conditionalFormatting sqref="J105:J109">
    <cfRule type="containsText" dxfId="1434" priority="1406" operator="containsText" text="BAJA">
      <formula>NOT(ISERROR(SEARCH("BAJA",J105)))</formula>
    </cfRule>
    <cfRule type="containsText" dxfId="1433" priority="1408" operator="containsText" text="MODERADA">
      <formula>NOT(ISERROR(SEARCH("MODERADA",J105)))</formula>
    </cfRule>
    <cfRule type="containsText" dxfId="1432" priority="1409" operator="containsText" text="ALTA">
      <formula>NOT(ISERROR(SEARCH("ALTA",J105)))</formula>
    </cfRule>
    <cfRule type="containsText" dxfId="1431" priority="1410" operator="containsText" text="EXTREMA">
      <formula>NOT(ISERROR(SEARCH("EXTREMA",J105)))</formula>
    </cfRule>
  </conditionalFormatting>
  <conditionalFormatting sqref="J110:J112">
    <cfRule type="containsText" dxfId="1430" priority="1401" operator="containsText" text="BAJA">
      <formula>NOT(ISERROR(SEARCH("BAJA",J110)))</formula>
    </cfRule>
    <cfRule type="containsText" dxfId="1429" priority="1403" operator="containsText" text="MODERADA">
      <formula>NOT(ISERROR(SEARCH("MODERADA",J110)))</formula>
    </cfRule>
    <cfRule type="containsText" dxfId="1428" priority="1404" operator="containsText" text="ALTA">
      <formula>NOT(ISERROR(SEARCH("ALTA",J110)))</formula>
    </cfRule>
    <cfRule type="containsText" dxfId="1427" priority="1405" operator="containsText" text="EXTREMA">
      <formula>NOT(ISERROR(SEARCH("EXTREMA",J110)))</formula>
    </cfRule>
  </conditionalFormatting>
  <conditionalFormatting sqref="J113:J115">
    <cfRule type="containsText" dxfId="1426" priority="1396" operator="containsText" text="BAJA">
      <formula>NOT(ISERROR(SEARCH("BAJA",J113)))</formula>
    </cfRule>
    <cfRule type="containsText" dxfId="1425" priority="1398" operator="containsText" text="MODERADA">
      <formula>NOT(ISERROR(SEARCH("MODERADA",J113)))</formula>
    </cfRule>
    <cfRule type="containsText" dxfId="1424" priority="1399" operator="containsText" text="ALTA">
      <formula>NOT(ISERROR(SEARCH("ALTA",J113)))</formula>
    </cfRule>
    <cfRule type="containsText" dxfId="1423" priority="1400" operator="containsText" text="EXTREMA">
      <formula>NOT(ISERROR(SEARCH("EXTREMA",J113)))</formula>
    </cfRule>
  </conditionalFormatting>
  <conditionalFormatting sqref="J116:J118">
    <cfRule type="containsText" dxfId="1422" priority="1391" operator="containsText" text="BAJA">
      <formula>NOT(ISERROR(SEARCH("BAJA",J116)))</formula>
    </cfRule>
    <cfRule type="containsText" dxfId="1421" priority="1393" operator="containsText" text="MODERADA">
      <formula>NOT(ISERROR(SEARCH("MODERADA",J116)))</formula>
    </cfRule>
    <cfRule type="containsText" dxfId="1420" priority="1394" operator="containsText" text="ALTA">
      <formula>NOT(ISERROR(SEARCH("ALTA",J116)))</formula>
    </cfRule>
    <cfRule type="containsText" dxfId="1419" priority="1395" operator="containsText" text="EXTREMA">
      <formula>NOT(ISERROR(SEARCH("EXTREMA",J116)))</formula>
    </cfRule>
  </conditionalFormatting>
  <conditionalFormatting sqref="J119:J122">
    <cfRule type="containsText" dxfId="1418" priority="1386" operator="containsText" text="BAJA">
      <formula>NOT(ISERROR(SEARCH("BAJA",J119)))</formula>
    </cfRule>
    <cfRule type="containsText" dxfId="1417" priority="1388" operator="containsText" text="MODERADA">
      <formula>NOT(ISERROR(SEARCH("MODERADA",J119)))</formula>
    </cfRule>
    <cfRule type="containsText" dxfId="1416" priority="1389" operator="containsText" text="ALTA">
      <formula>NOT(ISERROR(SEARCH("ALTA",J119)))</formula>
    </cfRule>
    <cfRule type="containsText" dxfId="1415" priority="1390" operator="containsText" text="EXTREMA">
      <formula>NOT(ISERROR(SEARCH("EXTREMA",J119)))</formula>
    </cfRule>
  </conditionalFormatting>
  <conditionalFormatting sqref="J123:J125">
    <cfRule type="containsText" dxfId="1414" priority="1381" operator="containsText" text="BAJA">
      <formula>NOT(ISERROR(SEARCH("BAJA",J123)))</formula>
    </cfRule>
    <cfRule type="containsText" dxfId="1413" priority="1383" operator="containsText" text="MODERADA">
      <formula>NOT(ISERROR(SEARCH("MODERADA",J123)))</formula>
    </cfRule>
    <cfRule type="containsText" dxfId="1412" priority="1384" operator="containsText" text="ALTA">
      <formula>NOT(ISERROR(SEARCH("ALTA",J123)))</formula>
    </cfRule>
    <cfRule type="containsText" dxfId="1411" priority="1385" operator="containsText" text="EXTREMA">
      <formula>NOT(ISERROR(SEARCH("EXTREMA",J123)))</formula>
    </cfRule>
  </conditionalFormatting>
  <conditionalFormatting sqref="J126:J129">
    <cfRule type="containsText" dxfId="1410" priority="1376" operator="containsText" text="BAJA">
      <formula>NOT(ISERROR(SEARCH("BAJA",J126)))</formula>
    </cfRule>
    <cfRule type="containsText" dxfId="1409" priority="1378" operator="containsText" text="MODERADA">
      <formula>NOT(ISERROR(SEARCH("MODERADA",J126)))</formula>
    </cfRule>
    <cfRule type="containsText" dxfId="1408" priority="1379" operator="containsText" text="ALTA">
      <formula>NOT(ISERROR(SEARCH("ALTA",J126)))</formula>
    </cfRule>
    <cfRule type="containsText" dxfId="1407" priority="1380" operator="containsText" text="EXTREMA">
      <formula>NOT(ISERROR(SEARCH("EXTREMA",J126)))</formula>
    </cfRule>
  </conditionalFormatting>
  <conditionalFormatting sqref="J130:J134">
    <cfRule type="containsText" dxfId="1406" priority="1371" operator="containsText" text="BAJA">
      <formula>NOT(ISERROR(SEARCH("BAJA",J130)))</formula>
    </cfRule>
    <cfRule type="containsText" dxfId="1405" priority="1373" operator="containsText" text="MODERADA">
      <formula>NOT(ISERROR(SEARCH("MODERADA",J130)))</formula>
    </cfRule>
    <cfRule type="containsText" dxfId="1404" priority="1374" operator="containsText" text="ALTA">
      <formula>NOT(ISERROR(SEARCH("ALTA",J130)))</formula>
    </cfRule>
    <cfRule type="containsText" dxfId="1403" priority="1375" operator="containsText" text="EXTREMA">
      <formula>NOT(ISERROR(SEARCH("EXTREMA",J130)))</formula>
    </cfRule>
  </conditionalFormatting>
  <conditionalFormatting sqref="J135:J137">
    <cfRule type="containsText" dxfId="1402" priority="1366" operator="containsText" text="BAJA">
      <formula>NOT(ISERROR(SEARCH("BAJA",J135)))</formula>
    </cfRule>
    <cfRule type="containsText" dxfId="1401" priority="1368" operator="containsText" text="MODERADA">
      <formula>NOT(ISERROR(SEARCH("MODERADA",J135)))</formula>
    </cfRule>
    <cfRule type="containsText" dxfId="1400" priority="1369" operator="containsText" text="ALTA">
      <formula>NOT(ISERROR(SEARCH("ALTA",J135)))</formula>
    </cfRule>
    <cfRule type="containsText" dxfId="1399" priority="1370" operator="containsText" text="EXTREMA">
      <formula>NOT(ISERROR(SEARCH("EXTREMA",J135)))</formula>
    </cfRule>
  </conditionalFormatting>
  <conditionalFormatting sqref="J138:J140">
    <cfRule type="containsText" dxfId="1398" priority="1361" operator="containsText" text="BAJA">
      <formula>NOT(ISERROR(SEARCH("BAJA",J138)))</formula>
    </cfRule>
    <cfRule type="containsText" dxfId="1397" priority="1363" operator="containsText" text="MODERADA">
      <formula>NOT(ISERROR(SEARCH("MODERADA",J138)))</formula>
    </cfRule>
    <cfRule type="containsText" dxfId="1396" priority="1364" operator="containsText" text="ALTA">
      <formula>NOT(ISERROR(SEARCH("ALTA",J138)))</formula>
    </cfRule>
    <cfRule type="containsText" dxfId="1395" priority="1365" operator="containsText" text="EXTREMA">
      <formula>NOT(ISERROR(SEARCH("EXTREMA",J138)))</formula>
    </cfRule>
  </conditionalFormatting>
  <conditionalFormatting sqref="J141:J144">
    <cfRule type="containsText" dxfId="1394" priority="1356" operator="containsText" text="BAJA">
      <formula>NOT(ISERROR(SEARCH("BAJA",J141)))</formula>
    </cfRule>
    <cfRule type="containsText" dxfId="1393" priority="1358" operator="containsText" text="MODERADA">
      <formula>NOT(ISERROR(SEARCH("MODERADA",J141)))</formula>
    </cfRule>
    <cfRule type="containsText" dxfId="1392" priority="1359" operator="containsText" text="ALTA">
      <formula>NOT(ISERROR(SEARCH("ALTA",J141)))</formula>
    </cfRule>
    <cfRule type="containsText" dxfId="1391" priority="1360" operator="containsText" text="EXTREMA">
      <formula>NOT(ISERROR(SEARCH("EXTREMA",J141)))</formula>
    </cfRule>
  </conditionalFormatting>
  <conditionalFormatting sqref="J145:J146">
    <cfRule type="containsText" dxfId="1390" priority="1351" operator="containsText" text="BAJA">
      <formula>NOT(ISERROR(SEARCH("BAJA",J145)))</formula>
    </cfRule>
    <cfRule type="containsText" dxfId="1389" priority="1353" operator="containsText" text="MODERADA">
      <formula>NOT(ISERROR(SEARCH("MODERADA",J145)))</formula>
    </cfRule>
    <cfRule type="containsText" dxfId="1388" priority="1354" operator="containsText" text="ALTA">
      <formula>NOT(ISERROR(SEARCH("ALTA",J145)))</formula>
    </cfRule>
    <cfRule type="containsText" dxfId="1387" priority="1355" operator="containsText" text="EXTREMA">
      <formula>NOT(ISERROR(SEARCH("EXTREMA",J145)))</formula>
    </cfRule>
  </conditionalFormatting>
  <conditionalFormatting sqref="J147:J148">
    <cfRule type="containsText" dxfId="1386" priority="1346" operator="containsText" text="BAJA">
      <formula>NOT(ISERROR(SEARCH("BAJA",J147)))</formula>
    </cfRule>
    <cfRule type="containsText" dxfId="1385" priority="1348" operator="containsText" text="MODERADA">
      <formula>NOT(ISERROR(SEARCH("MODERADA",J147)))</formula>
    </cfRule>
    <cfRule type="containsText" dxfId="1384" priority="1349" operator="containsText" text="ALTA">
      <formula>NOT(ISERROR(SEARCH("ALTA",J147)))</formula>
    </cfRule>
    <cfRule type="containsText" dxfId="1383" priority="1350" operator="containsText" text="EXTREMA">
      <formula>NOT(ISERROR(SEARCH("EXTREMA",J147)))</formula>
    </cfRule>
  </conditionalFormatting>
  <conditionalFormatting sqref="J149:J150">
    <cfRule type="containsText" dxfId="1382" priority="1341" operator="containsText" text="BAJA">
      <formula>NOT(ISERROR(SEARCH("BAJA",J149)))</formula>
    </cfRule>
    <cfRule type="containsText" dxfId="1381" priority="1343" operator="containsText" text="MODERADA">
      <formula>NOT(ISERROR(SEARCH("MODERADA",J149)))</formula>
    </cfRule>
    <cfRule type="containsText" dxfId="1380" priority="1344" operator="containsText" text="ALTA">
      <formula>NOT(ISERROR(SEARCH("ALTA",J149)))</formula>
    </cfRule>
    <cfRule type="containsText" dxfId="1379" priority="1345" operator="containsText" text="EXTREMA">
      <formula>NOT(ISERROR(SEARCH("EXTREMA",J149)))</formula>
    </cfRule>
  </conditionalFormatting>
  <conditionalFormatting sqref="J151:J153">
    <cfRule type="containsText" dxfId="1378" priority="1336" operator="containsText" text="BAJA">
      <formula>NOT(ISERROR(SEARCH("BAJA",J151)))</formula>
    </cfRule>
    <cfRule type="containsText" dxfId="1377" priority="1338" operator="containsText" text="MODERADA">
      <formula>NOT(ISERROR(SEARCH("MODERADA",J151)))</formula>
    </cfRule>
    <cfRule type="containsText" dxfId="1376" priority="1339" operator="containsText" text="ALTA">
      <formula>NOT(ISERROR(SEARCH("ALTA",J151)))</formula>
    </cfRule>
    <cfRule type="containsText" dxfId="1375" priority="1340" operator="containsText" text="EXTREMA">
      <formula>NOT(ISERROR(SEARCH("EXTREMA",J151)))</formula>
    </cfRule>
  </conditionalFormatting>
  <conditionalFormatting sqref="J154:J155">
    <cfRule type="containsText" dxfId="1374" priority="1331" operator="containsText" text="BAJA">
      <formula>NOT(ISERROR(SEARCH("BAJA",J154)))</formula>
    </cfRule>
    <cfRule type="containsText" dxfId="1373" priority="1333" operator="containsText" text="MODERADA">
      <formula>NOT(ISERROR(SEARCH("MODERADA",J154)))</formula>
    </cfRule>
    <cfRule type="containsText" dxfId="1372" priority="1334" operator="containsText" text="ALTA">
      <formula>NOT(ISERROR(SEARCH("ALTA",J154)))</formula>
    </cfRule>
    <cfRule type="containsText" dxfId="1371" priority="1335" operator="containsText" text="EXTREMA">
      <formula>NOT(ISERROR(SEARCH("EXTREMA",J154)))</formula>
    </cfRule>
  </conditionalFormatting>
  <conditionalFormatting sqref="J156:J158">
    <cfRule type="containsText" dxfId="1370" priority="1326" operator="containsText" text="BAJA">
      <formula>NOT(ISERROR(SEARCH("BAJA",J156)))</formula>
    </cfRule>
    <cfRule type="containsText" dxfId="1369" priority="1328" operator="containsText" text="MODERADA">
      <formula>NOT(ISERROR(SEARCH("MODERADA",J156)))</formula>
    </cfRule>
    <cfRule type="containsText" dxfId="1368" priority="1329" operator="containsText" text="ALTA">
      <formula>NOT(ISERROR(SEARCH("ALTA",J156)))</formula>
    </cfRule>
    <cfRule type="containsText" dxfId="1367" priority="1330" operator="containsText" text="EXTREMA">
      <formula>NOT(ISERROR(SEARCH("EXTREMA",J156)))</formula>
    </cfRule>
  </conditionalFormatting>
  <conditionalFormatting sqref="J159:J162">
    <cfRule type="containsText" dxfId="1366" priority="1321" operator="containsText" text="BAJA">
      <formula>NOT(ISERROR(SEARCH("BAJA",J159)))</formula>
    </cfRule>
    <cfRule type="containsText" dxfId="1365" priority="1323" operator="containsText" text="MODERADA">
      <formula>NOT(ISERROR(SEARCH("MODERADA",J159)))</formula>
    </cfRule>
    <cfRule type="containsText" dxfId="1364" priority="1324" operator="containsText" text="ALTA">
      <formula>NOT(ISERROR(SEARCH("ALTA",J159)))</formula>
    </cfRule>
    <cfRule type="containsText" dxfId="1363" priority="1325" operator="containsText" text="EXTREMA">
      <formula>NOT(ISERROR(SEARCH("EXTREMA",J159)))</formula>
    </cfRule>
  </conditionalFormatting>
  <conditionalFormatting sqref="J163:J166">
    <cfRule type="containsText" dxfId="1362" priority="1316" operator="containsText" text="BAJA">
      <formula>NOT(ISERROR(SEARCH("BAJA",J163)))</formula>
    </cfRule>
    <cfRule type="containsText" dxfId="1361" priority="1318" operator="containsText" text="MODERADA">
      <formula>NOT(ISERROR(SEARCH("MODERADA",J163)))</formula>
    </cfRule>
    <cfRule type="containsText" dxfId="1360" priority="1319" operator="containsText" text="ALTA">
      <formula>NOT(ISERROR(SEARCH("ALTA",J163)))</formula>
    </cfRule>
    <cfRule type="containsText" dxfId="1359" priority="1320" operator="containsText" text="EXTREMA">
      <formula>NOT(ISERROR(SEARCH("EXTREMA",J163)))</formula>
    </cfRule>
  </conditionalFormatting>
  <conditionalFormatting sqref="J167:J168">
    <cfRule type="containsText" dxfId="1358" priority="1311" operator="containsText" text="BAJA">
      <formula>NOT(ISERROR(SEARCH("BAJA",J167)))</formula>
    </cfRule>
    <cfRule type="containsText" dxfId="1357" priority="1313" operator="containsText" text="MODERADA">
      <formula>NOT(ISERROR(SEARCH("MODERADA",J167)))</formula>
    </cfRule>
    <cfRule type="containsText" dxfId="1356" priority="1314" operator="containsText" text="ALTA">
      <formula>NOT(ISERROR(SEARCH("ALTA",J167)))</formula>
    </cfRule>
    <cfRule type="containsText" dxfId="1355" priority="1315" operator="containsText" text="EXTREMA">
      <formula>NOT(ISERROR(SEARCH("EXTREMA",J167)))</formula>
    </cfRule>
  </conditionalFormatting>
  <conditionalFormatting sqref="J169:J170">
    <cfRule type="containsText" dxfId="1354" priority="1306" operator="containsText" text="BAJA">
      <formula>NOT(ISERROR(SEARCH("BAJA",J169)))</formula>
    </cfRule>
    <cfRule type="containsText" dxfId="1353" priority="1308" operator="containsText" text="MODERADA">
      <formula>NOT(ISERROR(SEARCH("MODERADA",J169)))</formula>
    </cfRule>
    <cfRule type="containsText" dxfId="1352" priority="1309" operator="containsText" text="ALTA">
      <formula>NOT(ISERROR(SEARCH("ALTA",J169)))</formula>
    </cfRule>
    <cfRule type="containsText" dxfId="1351" priority="1310" operator="containsText" text="EXTREMA">
      <formula>NOT(ISERROR(SEARCH("EXTREMA",J169)))</formula>
    </cfRule>
  </conditionalFormatting>
  <conditionalFormatting sqref="J171:J173">
    <cfRule type="containsText" dxfId="1350" priority="1301" operator="containsText" text="BAJA">
      <formula>NOT(ISERROR(SEARCH("BAJA",J171)))</formula>
    </cfRule>
    <cfRule type="containsText" dxfId="1349" priority="1303" operator="containsText" text="MODERADA">
      <formula>NOT(ISERROR(SEARCH("MODERADA",J171)))</formula>
    </cfRule>
    <cfRule type="containsText" dxfId="1348" priority="1304" operator="containsText" text="ALTA">
      <formula>NOT(ISERROR(SEARCH("ALTA",J171)))</formula>
    </cfRule>
    <cfRule type="containsText" dxfId="1347" priority="1305" operator="containsText" text="EXTREMA">
      <formula>NOT(ISERROR(SEARCH("EXTREMA",J171)))</formula>
    </cfRule>
  </conditionalFormatting>
  <conditionalFormatting sqref="J174:J177">
    <cfRule type="containsText" dxfId="1346" priority="1296" operator="containsText" text="BAJA">
      <formula>NOT(ISERROR(SEARCH("BAJA",J174)))</formula>
    </cfRule>
    <cfRule type="containsText" dxfId="1345" priority="1298" operator="containsText" text="MODERADA">
      <formula>NOT(ISERROR(SEARCH("MODERADA",J174)))</formula>
    </cfRule>
    <cfRule type="containsText" dxfId="1344" priority="1299" operator="containsText" text="ALTA">
      <formula>NOT(ISERROR(SEARCH("ALTA",J174)))</formula>
    </cfRule>
    <cfRule type="containsText" dxfId="1343" priority="1300" operator="containsText" text="EXTREMA">
      <formula>NOT(ISERROR(SEARCH("EXTREMA",J174)))</formula>
    </cfRule>
  </conditionalFormatting>
  <conditionalFormatting sqref="J178:J181">
    <cfRule type="containsText" dxfId="1342" priority="1291" operator="containsText" text="BAJA">
      <formula>NOT(ISERROR(SEARCH("BAJA",J178)))</formula>
    </cfRule>
    <cfRule type="containsText" dxfId="1341" priority="1293" operator="containsText" text="MODERADA">
      <formula>NOT(ISERROR(SEARCH("MODERADA",J178)))</formula>
    </cfRule>
    <cfRule type="containsText" dxfId="1340" priority="1294" operator="containsText" text="ALTA">
      <formula>NOT(ISERROR(SEARCH("ALTA",J178)))</formula>
    </cfRule>
    <cfRule type="containsText" dxfId="1339" priority="1295" operator="containsText" text="EXTREMA">
      <formula>NOT(ISERROR(SEARCH("EXTREMA",J178)))</formula>
    </cfRule>
  </conditionalFormatting>
  <conditionalFormatting sqref="J182:J186">
    <cfRule type="containsText" dxfId="1338" priority="1286" operator="containsText" text="BAJA">
      <formula>NOT(ISERROR(SEARCH("BAJA",J182)))</formula>
    </cfRule>
    <cfRule type="containsText" dxfId="1337" priority="1288" operator="containsText" text="MODERADA">
      <formula>NOT(ISERROR(SEARCH("MODERADA",J182)))</formula>
    </cfRule>
    <cfRule type="containsText" dxfId="1336" priority="1289" operator="containsText" text="ALTA">
      <formula>NOT(ISERROR(SEARCH("ALTA",J182)))</formula>
    </cfRule>
    <cfRule type="containsText" dxfId="1335" priority="1290" operator="containsText" text="EXTREMA">
      <formula>NOT(ISERROR(SEARCH("EXTREMA",J182)))</formula>
    </cfRule>
  </conditionalFormatting>
  <conditionalFormatting sqref="J187:J191">
    <cfRule type="containsText" dxfId="1334" priority="1281" operator="containsText" text="BAJA">
      <formula>NOT(ISERROR(SEARCH("BAJA",J187)))</formula>
    </cfRule>
    <cfRule type="containsText" dxfId="1333" priority="1283" operator="containsText" text="MODERADA">
      <formula>NOT(ISERROR(SEARCH("MODERADA",J187)))</formula>
    </cfRule>
    <cfRule type="containsText" dxfId="1332" priority="1284" operator="containsText" text="ALTA">
      <formula>NOT(ISERROR(SEARCH("ALTA",J187)))</formula>
    </cfRule>
    <cfRule type="containsText" dxfId="1331" priority="1285" operator="containsText" text="EXTREMA">
      <formula>NOT(ISERROR(SEARCH("EXTREMA",J187)))</formula>
    </cfRule>
  </conditionalFormatting>
  <conditionalFormatting sqref="J192:J193">
    <cfRule type="containsText" dxfId="1330" priority="1276" operator="containsText" text="BAJA">
      <formula>NOT(ISERROR(SEARCH("BAJA",J192)))</formula>
    </cfRule>
    <cfRule type="containsText" dxfId="1329" priority="1278" operator="containsText" text="MODERADA">
      <formula>NOT(ISERROR(SEARCH("MODERADA",J192)))</formula>
    </cfRule>
    <cfRule type="containsText" dxfId="1328" priority="1279" operator="containsText" text="ALTA">
      <formula>NOT(ISERROR(SEARCH("ALTA",J192)))</formula>
    </cfRule>
    <cfRule type="containsText" dxfId="1327" priority="1280" operator="containsText" text="EXTREMA">
      <formula>NOT(ISERROR(SEARCH("EXTREMA",J192)))</formula>
    </cfRule>
  </conditionalFormatting>
  <conditionalFormatting sqref="J194:J196">
    <cfRule type="containsText" dxfId="1326" priority="1271" operator="containsText" text="BAJA">
      <formula>NOT(ISERROR(SEARCH("BAJA",J194)))</formula>
    </cfRule>
    <cfRule type="containsText" dxfId="1325" priority="1273" operator="containsText" text="MODERADA">
      <formula>NOT(ISERROR(SEARCH("MODERADA",J194)))</formula>
    </cfRule>
    <cfRule type="containsText" dxfId="1324" priority="1274" operator="containsText" text="ALTA">
      <formula>NOT(ISERROR(SEARCH("ALTA",J194)))</formula>
    </cfRule>
    <cfRule type="containsText" dxfId="1323" priority="1275" operator="containsText" text="EXTREMA">
      <formula>NOT(ISERROR(SEARCH("EXTREMA",J194)))</formula>
    </cfRule>
  </conditionalFormatting>
  <conditionalFormatting sqref="Q20:Q22">
    <cfRule type="containsText" dxfId="1322" priority="1266" stopIfTrue="1" operator="containsText" text="BAJA">
      <formula>NOT(ISERROR(SEARCH("BAJA",Q20)))</formula>
    </cfRule>
    <cfRule type="containsText" dxfId="1321" priority="1268" stopIfTrue="1" operator="containsText" text="MODERADA">
      <formula>NOT(ISERROR(SEARCH("MODERADA",Q20)))</formula>
    </cfRule>
    <cfRule type="containsText" dxfId="1320" priority="1269" stopIfTrue="1" operator="containsText" text="ALTA">
      <formula>NOT(ISERROR(SEARCH("ALTA",Q20)))</formula>
    </cfRule>
    <cfRule type="containsText" dxfId="1319" priority="1270" stopIfTrue="1" operator="containsText" text="EXTREMA">
      <formula>NOT(ISERROR(SEARCH("EXTREMA",Q20)))</formula>
    </cfRule>
  </conditionalFormatting>
  <conditionalFormatting sqref="Q23:Q25">
    <cfRule type="containsText" dxfId="1318" priority="1261" stopIfTrue="1" operator="containsText" text="BAJA">
      <formula>NOT(ISERROR(SEARCH("BAJA",Q23)))</formula>
    </cfRule>
    <cfRule type="containsText" dxfId="1317" priority="1263" stopIfTrue="1" operator="containsText" text="MODERADA">
      <formula>NOT(ISERROR(SEARCH("MODERADA",Q23)))</formula>
    </cfRule>
    <cfRule type="containsText" dxfId="1316" priority="1264" stopIfTrue="1" operator="containsText" text="ALTA">
      <formula>NOT(ISERROR(SEARCH("ALTA",Q23)))</formula>
    </cfRule>
    <cfRule type="containsText" dxfId="1315" priority="1265" stopIfTrue="1" operator="containsText" text="EXTREMA">
      <formula>NOT(ISERROR(SEARCH("EXTREMA",Q23)))</formula>
    </cfRule>
  </conditionalFormatting>
  <conditionalFormatting sqref="Q26:Q29">
    <cfRule type="containsText" dxfId="1314" priority="1256" stopIfTrue="1" operator="containsText" text="BAJA">
      <formula>NOT(ISERROR(SEARCH("BAJA",Q26)))</formula>
    </cfRule>
    <cfRule type="containsText" dxfId="1313" priority="1258" stopIfTrue="1" operator="containsText" text="MODERADA">
      <formula>NOT(ISERROR(SEARCH("MODERADA",Q26)))</formula>
    </cfRule>
    <cfRule type="containsText" dxfId="1312" priority="1259" stopIfTrue="1" operator="containsText" text="ALTA">
      <formula>NOT(ISERROR(SEARCH("ALTA",Q26)))</formula>
    </cfRule>
    <cfRule type="containsText" dxfId="1311" priority="1260" stopIfTrue="1" operator="containsText" text="EXTREMA">
      <formula>NOT(ISERROR(SEARCH("EXTREMA",Q26)))</formula>
    </cfRule>
  </conditionalFormatting>
  <conditionalFormatting sqref="Q30:Q32">
    <cfRule type="containsText" dxfId="1310" priority="1251" stopIfTrue="1" operator="containsText" text="BAJA">
      <formula>NOT(ISERROR(SEARCH("BAJA",Q30)))</formula>
    </cfRule>
    <cfRule type="containsText" dxfId="1309" priority="1253" stopIfTrue="1" operator="containsText" text="MODERADA">
      <formula>NOT(ISERROR(SEARCH("MODERADA",Q30)))</formula>
    </cfRule>
    <cfRule type="containsText" dxfId="1308" priority="1254" stopIfTrue="1" operator="containsText" text="ALTA">
      <formula>NOT(ISERROR(SEARCH("ALTA",Q30)))</formula>
    </cfRule>
    <cfRule type="containsText" dxfId="1307" priority="1255" stopIfTrue="1" operator="containsText" text="EXTREMA">
      <formula>NOT(ISERROR(SEARCH("EXTREMA",Q30)))</formula>
    </cfRule>
  </conditionalFormatting>
  <conditionalFormatting sqref="Q33:Q35">
    <cfRule type="containsText" dxfId="1306" priority="1246" stopIfTrue="1" operator="containsText" text="BAJA">
      <formula>NOT(ISERROR(SEARCH("BAJA",Q33)))</formula>
    </cfRule>
    <cfRule type="containsText" dxfId="1305" priority="1248" stopIfTrue="1" operator="containsText" text="MODERADA">
      <formula>NOT(ISERROR(SEARCH("MODERADA",Q33)))</formula>
    </cfRule>
    <cfRule type="containsText" dxfId="1304" priority="1249" stopIfTrue="1" operator="containsText" text="ALTA">
      <formula>NOT(ISERROR(SEARCH("ALTA",Q33)))</formula>
    </cfRule>
    <cfRule type="containsText" dxfId="1303" priority="1250" stopIfTrue="1" operator="containsText" text="EXTREMA">
      <formula>NOT(ISERROR(SEARCH("EXTREMA",Q33)))</formula>
    </cfRule>
  </conditionalFormatting>
  <conditionalFormatting sqref="Q36:Q37">
    <cfRule type="containsText" dxfId="1302" priority="1241" stopIfTrue="1" operator="containsText" text="BAJA">
      <formula>NOT(ISERROR(SEARCH("BAJA",Q36)))</formula>
    </cfRule>
    <cfRule type="containsText" dxfId="1301" priority="1243" stopIfTrue="1" operator="containsText" text="MODERADA">
      <formula>NOT(ISERROR(SEARCH("MODERADA",Q36)))</formula>
    </cfRule>
    <cfRule type="containsText" dxfId="1300" priority="1244" stopIfTrue="1" operator="containsText" text="ALTA">
      <formula>NOT(ISERROR(SEARCH("ALTA",Q36)))</formula>
    </cfRule>
    <cfRule type="containsText" dxfId="1299" priority="1245" stopIfTrue="1" operator="containsText" text="EXTREMA">
      <formula>NOT(ISERROR(SEARCH("EXTREMA",Q36)))</formula>
    </cfRule>
  </conditionalFormatting>
  <conditionalFormatting sqref="Q38:Q40">
    <cfRule type="containsText" dxfId="1298" priority="1236" stopIfTrue="1" operator="containsText" text="BAJA">
      <formula>NOT(ISERROR(SEARCH("BAJA",Q38)))</formula>
    </cfRule>
    <cfRule type="containsText" dxfId="1297" priority="1238" stopIfTrue="1" operator="containsText" text="MODERADA">
      <formula>NOT(ISERROR(SEARCH("MODERADA",Q38)))</formula>
    </cfRule>
    <cfRule type="containsText" dxfId="1296" priority="1239" stopIfTrue="1" operator="containsText" text="ALTA">
      <formula>NOT(ISERROR(SEARCH("ALTA",Q38)))</formula>
    </cfRule>
    <cfRule type="containsText" dxfId="1295" priority="1240" stopIfTrue="1" operator="containsText" text="EXTREMA">
      <formula>NOT(ISERROR(SEARCH("EXTREMA",Q38)))</formula>
    </cfRule>
  </conditionalFormatting>
  <conditionalFormatting sqref="Q41">
    <cfRule type="containsText" dxfId="1294" priority="1231" stopIfTrue="1" operator="containsText" text="BAJA">
      <formula>NOT(ISERROR(SEARCH("BAJA",Q41)))</formula>
    </cfRule>
    <cfRule type="containsText" dxfId="1293" priority="1233" stopIfTrue="1" operator="containsText" text="MODERADA">
      <formula>NOT(ISERROR(SEARCH("MODERADA",Q41)))</formula>
    </cfRule>
    <cfRule type="containsText" dxfId="1292" priority="1234" stopIfTrue="1" operator="containsText" text="ALTA">
      <formula>NOT(ISERROR(SEARCH("ALTA",Q41)))</formula>
    </cfRule>
    <cfRule type="containsText" dxfId="1291" priority="1235" stopIfTrue="1" operator="containsText" text="EXTREMA">
      <formula>NOT(ISERROR(SEARCH("EXTREMA",Q41)))</formula>
    </cfRule>
  </conditionalFormatting>
  <conditionalFormatting sqref="Q44">
    <cfRule type="containsText" dxfId="1290" priority="1226" stopIfTrue="1" operator="containsText" text="BAJA">
      <formula>NOT(ISERROR(SEARCH("BAJA",Q44)))</formula>
    </cfRule>
    <cfRule type="containsText" dxfId="1289" priority="1228" stopIfTrue="1" operator="containsText" text="MODERADA">
      <formula>NOT(ISERROR(SEARCH("MODERADA",Q44)))</formula>
    </cfRule>
    <cfRule type="containsText" dxfId="1288" priority="1229" stopIfTrue="1" operator="containsText" text="ALTA">
      <formula>NOT(ISERROR(SEARCH("ALTA",Q44)))</formula>
    </cfRule>
    <cfRule type="containsText" dxfId="1287" priority="1230" stopIfTrue="1" operator="containsText" text="EXTREMA">
      <formula>NOT(ISERROR(SEARCH("EXTREMA",Q44)))</formula>
    </cfRule>
  </conditionalFormatting>
  <conditionalFormatting sqref="Q47">
    <cfRule type="containsText" dxfId="1286" priority="1221" stopIfTrue="1" operator="containsText" text="BAJA">
      <formula>NOT(ISERROR(SEARCH("BAJA",Q47)))</formula>
    </cfRule>
    <cfRule type="containsText" dxfId="1285" priority="1223" stopIfTrue="1" operator="containsText" text="MODERADA">
      <formula>NOT(ISERROR(SEARCH("MODERADA",Q47)))</formula>
    </cfRule>
    <cfRule type="containsText" dxfId="1284" priority="1224" stopIfTrue="1" operator="containsText" text="ALTA">
      <formula>NOT(ISERROR(SEARCH("ALTA",Q47)))</formula>
    </cfRule>
    <cfRule type="containsText" dxfId="1283" priority="1225" stopIfTrue="1" operator="containsText" text="EXTREMA">
      <formula>NOT(ISERROR(SEARCH("EXTREMA",Q47)))</formula>
    </cfRule>
  </conditionalFormatting>
  <conditionalFormatting sqref="Q52">
    <cfRule type="containsText" dxfId="1282" priority="1216" stopIfTrue="1" operator="containsText" text="BAJA">
      <formula>NOT(ISERROR(SEARCH("BAJA",Q52)))</formula>
    </cfRule>
    <cfRule type="containsText" dxfId="1281" priority="1218" stopIfTrue="1" operator="containsText" text="MODERADA">
      <formula>NOT(ISERROR(SEARCH("MODERADA",Q52)))</formula>
    </cfRule>
    <cfRule type="containsText" dxfId="1280" priority="1219" stopIfTrue="1" operator="containsText" text="ALTA">
      <formula>NOT(ISERROR(SEARCH("ALTA",Q52)))</formula>
    </cfRule>
    <cfRule type="containsText" dxfId="1279" priority="1220" stopIfTrue="1" operator="containsText" text="EXTREMA">
      <formula>NOT(ISERROR(SEARCH("EXTREMA",Q52)))</formula>
    </cfRule>
  </conditionalFormatting>
  <conditionalFormatting sqref="Q56">
    <cfRule type="containsText" dxfId="1278" priority="1211" stopIfTrue="1" operator="containsText" text="BAJA">
      <formula>NOT(ISERROR(SEARCH("BAJA",Q56)))</formula>
    </cfRule>
    <cfRule type="containsText" dxfId="1277" priority="1213" stopIfTrue="1" operator="containsText" text="MODERADA">
      <formula>NOT(ISERROR(SEARCH("MODERADA",Q56)))</formula>
    </cfRule>
    <cfRule type="containsText" dxfId="1276" priority="1214" stopIfTrue="1" operator="containsText" text="ALTA">
      <formula>NOT(ISERROR(SEARCH("ALTA",Q56)))</formula>
    </cfRule>
    <cfRule type="containsText" dxfId="1275" priority="1215" stopIfTrue="1" operator="containsText" text="EXTREMA">
      <formula>NOT(ISERROR(SEARCH("EXTREMA",Q56)))</formula>
    </cfRule>
  </conditionalFormatting>
  <conditionalFormatting sqref="Q60">
    <cfRule type="containsText" dxfId="1274" priority="1206" stopIfTrue="1" operator="containsText" text="BAJA">
      <formula>NOT(ISERROR(SEARCH("BAJA",Q60)))</formula>
    </cfRule>
    <cfRule type="containsText" dxfId="1273" priority="1208" stopIfTrue="1" operator="containsText" text="MODERADA">
      <formula>NOT(ISERROR(SEARCH("MODERADA",Q60)))</formula>
    </cfRule>
    <cfRule type="containsText" dxfId="1272" priority="1209" stopIfTrue="1" operator="containsText" text="ALTA">
      <formula>NOT(ISERROR(SEARCH("ALTA",Q60)))</formula>
    </cfRule>
    <cfRule type="containsText" dxfId="1271" priority="1210" stopIfTrue="1" operator="containsText" text="EXTREMA">
      <formula>NOT(ISERROR(SEARCH("EXTREMA",Q60)))</formula>
    </cfRule>
  </conditionalFormatting>
  <conditionalFormatting sqref="Q65">
    <cfRule type="containsText" dxfId="1270" priority="1201" stopIfTrue="1" operator="containsText" text="BAJA">
      <formula>NOT(ISERROR(SEARCH("BAJA",Q65)))</formula>
    </cfRule>
    <cfRule type="containsText" dxfId="1269" priority="1203" stopIfTrue="1" operator="containsText" text="MODERADA">
      <formula>NOT(ISERROR(SEARCH("MODERADA",Q65)))</formula>
    </cfRule>
    <cfRule type="containsText" dxfId="1268" priority="1204" stopIfTrue="1" operator="containsText" text="ALTA">
      <formula>NOT(ISERROR(SEARCH("ALTA",Q65)))</formula>
    </cfRule>
    <cfRule type="containsText" dxfId="1267" priority="1205" stopIfTrue="1" operator="containsText" text="EXTREMA">
      <formula>NOT(ISERROR(SEARCH("EXTREMA",Q65)))</formula>
    </cfRule>
  </conditionalFormatting>
  <conditionalFormatting sqref="Q68">
    <cfRule type="containsText" dxfId="1266" priority="1196" stopIfTrue="1" operator="containsText" text="BAJA">
      <formula>NOT(ISERROR(SEARCH("BAJA",Q68)))</formula>
    </cfRule>
    <cfRule type="containsText" dxfId="1265" priority="1198" stopIfTrue="1" operator="containsText" text="MODERADA">
      <formula>NOT(ISERROR(SEARCH("MODERADA",Q68)))</formula>
    </cfRule>
    <cfRule type="containsText" dxfId="1264" priority="1199" stopIfTrue="1" operator="containsText" text="ALTA">
      <formula>NOT(ISERROR(SEARCH("ALTA",Q68)))</formula>
    </cfRule>
    <cfRule type="containsText" dxfId="1263" priority="1200" stopIfTrue="1" operator="containsText" text="EXTREMA">
      <formula>NOT(ISERROR(SEARCH("EXTREMA",Q68)))</formula>
    </cfRule>
  </conditionalFormatting>
  <conditionalFormatting sqref="Q73">
    <cfRule type="containsText" dxfId="1262" priority="1191" stopIfTrue="1" operator="containsText" text="BAJA">
      <formula>NOT(ISERROR(SEARCH("BAJA",Q73)))</formula>
    </cfRule>
    <cfRule type="containsText" dxfId="1261" priority="1193" stopIfTrue="1" operator="containsText" text="MODERADA">
      <formula>NOT(ISERROR(SEARCH("MODERADA",Q73)))</formula>
    </cfRule>
    <cfRule type="containsText" dxfId="1260" priority="1194" stopIfTrue="1" operator="containsText" text="ALTA">
      <formula>NOT(ISERROR(SEARCH("ALTA",Q73)))</formula>
    </cfRule>
    <cfRule type="containsText" dxfId="1259" priority="1195" stopIfTrue="1" operator="containsText" text="EXTREMA">
      <formula>NOT(ISERROR(SEARCH("EXTREMA",Q73)))</formula>
    </cfRule>
  </conditionalFormatting>
  <conditionalFormatting sqref="Q77">
    <cfRule type="containsText" dxfId="1258" priority="1186" stopIfTrue="1" operator="containsText" text="BAJA">
      <formula>NOT(ISERROR(SEARCH("BAJA",Q77)))</formula>
    </cfRule>
    <cfRule type="containsText" dxfId="1257" priority="1188" stopIfTrue="1" operator="containsText" text="MODERADA">
      <formula>NOT(ISERROR(SEARCH("MODERADA",Q77)))</formula>
    </cfRule>
    <cfRule type="containsText" dxfId="1256" priority="1189" stopIfTrue="1" operator="containsText" text="ALTA">
      <formula>NOT(ISERROR(SEARCH("ALTA",Q77)))</formula>
    </cfRule>
    <cfRule type="containsText" dxfId="1255" priority="1190" stopIfTrue="1" operator="containsText" text="EXTREMA">
      <formula>NOT(ISERROR(SEARCH("EXTREMA",Q77)))</formula>
    </cfRule>
  </conditionalFormatting>
  <conditionalFormatting sqref="Q89">
    <cfRule type="containsText" dxfId="1254" priority="1181" stopIfTrue="1" operator="containsText" text="BAJA">
      <formula>NOT(ISERROR(SEARCH("BAJA",Q89)))</formula>
    </cfRule>
    <cfRule type="containsText" dxfId="1253" priority="1183" stopIfTrue="1" operator="containsText" text="MODERADA">
      <formula>NOT(ISERROR(SEARCH("MODERADA",Q89)))</formula>
    </cfRule>
    <cfRule type="containsText" dxfId="1252" priority="1184" stopIfTrue="1" operator="containsText" text="ALTA">
      <formula>NOT(ISERROR(SEARCH("ALTA",Q89)))</formula>
    </cfRule>
    <cfRule type="containsText" dxfId="1251" priority="1185" stopIfTrue="1" operator="containsText" text="EXTREMA">
      <formula>NOT(ISERROR(SEARCH("EXTREMA",Q89)))</formula>
    </cfRule>
  </conditionalFormatting>
  <conditionalFormatting sqref="Q93">
    <cfRule type="containsText" dxfId="1250" priority="1176" stopIfTrue="1" operator="containsText" text="BAJA">
      <formula>NOT(ISERROR(SEARCH("BAJA",Q93)))</formula>
    </cfRule>
    <cfRule type="containsText" dxfId="1249" priority="1178" stopIfTrue="1" operator="containsText" text="MODERADA">
      <formula>NOT(ISERROR(SEARCH("MODERADA",Q93)))</formula>
    </cfRule>
    <cfRule type="containsText" dxfId="1248" priority="1179" stopIfTrue="1" operator="containsText" text="ALTA">
      <formula>NOT(ISERROR(SEARCH("ALTA",Q93)))</formula>
    </cfRule>
    <cfRule type="containsText" dxfId="1247" priority="1180" stopIfTrue="1" operator="containsText" text="EXTREMA">
      <formula>NOT(ISERROR(SEARCH("EXTREMA",Q93)))</formula>
    </cfRule>
  </conditionalFormatting>
  <conditionalFormatting sqref="Q98">
    <cfRule type="containsText" dxfId="1246" priority="1171" stopIfTrue="1" operator="containsText" text="BAJA">
      <formula>NOT(ISERROR(SEARCH("BAJA",Q98)))</formula>
    </cfRule>
    <cfRule type="containsText" dxfId="1245" priority="1173" stopIfTrue="1" operator="containsText" text="MODERADA">
      <formula>NOT(ISERROR(SEARCH("MODERADA",Q98)))</formula>
    </cfRule>
    <cfRule type="containsText" dxfId="1244" priority="1174" stopIfTrue="1" operator="containsText" text="ALTA">
      <formula>NOT(ISERROR(SEARCH("ALTA",Q98)))</formula>
    </cfRule>
    <cfRule type="containsText" dxfId="1243" priority="1175" stopIfTrue="1" operator="containsText" text="EXTREMA">
      <formula>NOT(ISERROR(SEARCH("EXTREMA",Q98)))</formula>
    </cfRule>
  </conditionalFormatting>
  <conditionalFormatting sqref="Q102">
    <cfRule type="containsText" dxfId="1242" priority="1166" stopIfTrue="1" operator="containsText" text="BAJA">
      <formula>NOT(ISERROR(SEARCH("BAJA",Q102)))</formula>
    </cfRule>
    <cfRule type="containsText" dxfId="1241" priority="1168" stopIfTrue="1" operator="containsText" text="MODERADA">
      <formula>NOT(ISERROR(SEARCH("MODERADA",Q102)))</formula>
    </cfRule>
    <cfRule type="containsText" dxfId="1240" priority="1169" stopIfTrue="1" operator="containsText" text="ALTA">
      <formula>NOT(ISERROR(SEARCH("ALTA",Q102)))</formula>
    </cfRule>
    <cfRule type="containsText" dxfId="1239" priority="1170" stopIfTrue="1" operator="containsText" text="EXTREMA">
      <formula>NOT(ISERROR(SEARCH("EXTREMA",Q102)))</formula>
    </cfRule>
  </conditionalFormatting>
  <conditionalFormatting sqref="Q105">
    <cfRule type="containsText" dxfId="1238" priority="1161" stopIfTrue="1" operator="containsText" text="BAJA">
      <formula>NOT(ISERROR(SEARCH("BAJA",Q105)))</formula>
    </cfRule>
    <cfRule type="containsText" dxfId="1237" priority="1163" stopIfTrue="1" operator="containsText" text="MODERADA">
      <formula>NOT(ISERROR(SEARCH("MODERADA",Q105)))</formula>
    </cfRule>
    <cfRule type="containsText" dxfId="1236" priority="1164" stopIfTrue="1" operator="containsText" text="ALTA">
      <formula>NOT(ISERROR(SEARCH("ALTA",Q105)))</formula>
    </cfRule>
    <cfRule type="containsText" dxfId="1235" priority="1165" stopIfTrue="1" operator="containsText" text="EXTREMA">
      <formula>NOT(ISERROR(SEARCH("EXTREMA",Q105)))</formula>
    </cfRule>
  </conditionalFormatting>
  <conditionalFormatting sqref="Q110">
    <cfRule type="containsText" dxfId="1234" priority="1156" stopIfTrue="1" operator="containsText" text="BAJA">
      <formula>NOT(ISERROR(SEARCH("BAJA",Q110)))</formula>
    </cfRule>
    <cfRule type="containsText" dxfId="1233" priority="1158" stopIfTrue="1" operator="containsText" text="MODERADA">
      <formula>NOT(ISERROR(SEARCH("MODERADA",Q110)))</formula>
    </cfRule>
    <cfRule type="containsText" dxfId="1232" priority="1159" stopIfTrue="1" operator="containsText" text="ALTA">
      <formula>NOT(ISERROR(SEARCH("ALTA",Q110)))</formula>
    </cfRule>
    <cfRule type="containsText" dxfId="1231" priority="1160" stopIfTrue="1" operator="containsText" text="EXTREMA">
      <formula>NOT(ISERROR(SEARCH("EXTREMA",Q110)))</formula>
    </cfRule>
  </conditionalFormatting>
  <conditionalFormatting sqref="Q113">
    <cfRule type="containsText" dxfId="1230" priority="1151" stopIfTrue="1" operator="containsText" text="BAJA">
      <formula>NOT(ISERROR(SEARCH("BAJA",Q113)))</formula>
    </cfRule>
    <cfRule type="containsText" dxfId="1229" priority="1153" stopIfTrue="1" operator="containsText" text="MODERADA">
      <formula>NOT(ISERROR(SEARCH("MODERADA",Q113)))</formula>
    </cfRule>
    <cfRule type="containsText" dxfId="1228" priority="1154" stopIfTrue="1" operator="containsText" text="ALTA">
      <formula>NOT(ISERROR(SEARCH("ALTA",Q113)))</formula>
    </cfRule>
    <cfRule type="containsText" dxfId="1227" priority="1155" stopIfTrue="1" operator="containsText" text="EXTREMA">
      <formula>NOT(ISERROR(SEARCH("EXTREMA",Q113)))</formula>
    </cfRule>
  </conditionalFormatting>
  <conditionalFormatting sqref="Q116">
    <cfRule type="containsText" dxfId="1226" priority="1146" stopIfTrue="1" operator="containsText" text="BAJA">
      <formula>NOT(ISERROR(SEARCH("BAJA",Q116)))</formula>
    </cfRule>
    <cfRule type="containsText" dxfId="1225" priority="1148" stopIfTrue="1" operator="containsText" text="MODERADA">
      <formula>NOT(ISERROR(SEARCH("MODERADA",Q116)))</formula>
    </cfRule>
    <cfRule type="containsText" dxfId="1224" priority="1149" stopIfTrue="1" operator="containsText" text="ALTA">
      <formula>NOT(ISERROR(SEARCH("ALTA",Q116)))</formula>
    </cfRule>
    <cfRule type="containsText" dxfId="1223" priority="1150" stopIfTrue="1" operator="containsText" text="EXTREMA">
      <formula>NOT(ISERROR(SEARCH("EXTREMA",Q116)))</formula>
    </cfRule>
  </conditionalFormatting>
  <conditionalFormatting sqref="Q119">
    <cfRule type="containsText" dxfId="1222" priority="1141" stopIfTrue="1" operator="containsText" text="BAJA">
      <formula>NOT(ISERROR(SEARCH("BAJA",Q119)))</formula>
    </cfRule>
    <cfRule type="containsText" dxfId="1221" priority="1143" stopIfTrue="1" operator="containsText" text="MODERADA">
      <formula>NOT(ISERROR(SEARCH("MODERADA",Q119)))</formula>
    </cfRule>
    <cfRule type="containsText" dxfId="1220" priority="1144" stopIfTrue="1" operator="containsText" text="ALTA">
      <formula>NOT(ISERROR(SEARCH("ALTA",Q119)))</formula>
    </cfRule>
    <cfRule type="containsText" dxfId="1219" priority="1145" stopIfTrue="1" operator="containsText" text="EXTREMA">
      <formula>NOT(ISERROR(SEARCH("EXTREMA",Q119)))</formula>
    </cfRule>
  </conditionalFormatting>
  <conditionalFormatting sqref="Q123">
    <cfRule type="containsText" dxfId="1218" priority="1136" stopIfTrue="1" operator="containsText" text="BAJA">
      <formula>NOT(ISERROR(SEARCH("BAJA",Q123)))</formula>
    </cfRule>
    <cfRule type="containsText" dxfId="1217" priority="1138" stopIfTrue="1" operator="containsText" text="MODERADA">
      <formula>NOT(ISERROR(SEARCH("MODERADA",Q123)))</formula>
    </cfRule>
    <cfRule type="containsText" dxfId="1216" priority="1139" stopIfTrue="1" operator="containsText" text="ALTA">
      <formula>NOT(ISERROR(SEARCH("ALTA",Q123)))</formula>
    </cfRule>
    <cfRule type="containsText" dxfId="1215" priority="1140" stopIfTrue="1" operator="containsText" text="EXTREMA">
      <formula>NOT(ISERROR(SEARCH("EXTREMA",Q123)))</formula>
    </cfRule>
  </conditionalFormatting>
  <conditionalFormatting sqref="Q126">
    <cfRule type="containsText" dxfId="1214" priority="1131" stopIfTrue="1" operator="containsText" text="BAJA">
      <formula>NOT(ISERROR(SEARCH("BAJA",Q126)))</formula>
    </cfRule>
    <cfRule type="containsText" dxfId="1213" priority="1133" stopIfTrue="1" operator="containsText" text="MODERADA">
      <formula>NOT(ISERROR(SEARCH("MODERADA",Q126)))</formula>
    </cfRule>
    <cfRule type="containsText" dxfId="1212" priority="1134" stopIfTrue="1" operator="containsText" text="ALTA">
      <formula>NOT(ISERROR(SEARCH("ALTA",Q126)))</formula>
    </cfRule>
    <cfRule type="containsText" dxfId="1211" priority="1135" stopIfTrue="1" operator="containsText" text="EXTREMA">
      <formula>NOT(ISERROR(SEARCH("EXTREMA",Q126)))</formula>
    </cfRule>
  </conditionalFormatting>
  <conditionalFormatting sqref="Q130">
    <cfRule type="containsText" dxfId="1210" priority="1126" stopIfTrue="1" operator="containsText" text="BAJA">
      <formula>NOT(ISERROR(SEARCH("BAJA",Q130)))</formula>
    </cfRule>
    <cfRule type="containsText" dxfId="1209" priority="1128" stopIfTrue="1" operator="containsText" text="MODERADA">
      <formula>NOT(ISERROR(SEARCH("MODERADA",Q130)))</formula>
    </cfRule>
    <cfRule type="containsText" dxfId="1208" priority="1129" stopIfTrue="1" operator="containsText" text="ALTA">
      <formula>NOT(ISERROR(SEARCH("ALTA",Q130)))</formula>
    </cfRule>
    <cfRule type="containsText" dxfId="1207" priority="1130" stopIfTrue="1" operator="containsText" text="EXTREMA">
      <formula>NOT(ISERROR(SEARCH("EXTREMA",Q130)))</formula>
    </cfRule>
  </conditionalFormatting>
  <conditionalFormatting sqref="Q135">
    <cfRule type="containsText" dxfId="1206" priority="1121" stopIfTrue="1" operator="containsText" text="BAJA">
      <formula>NOT(ISERROR(SEARCH("BAJA",Q135)))</formula>
    </cfRule>
    <cfRule type="containsText" dxfId="1205" priority="1123" stopIfTrue="1" operator="containsText" text="MODERADA">
      <formula>NOT(ISERROR(SEARCH("MODERADA",Q135)))</formula>
    </cfRule>
    <cfRule type="containsText" dxfId="1204" priority="1124" stopIfTrue="1" operator="containsText" text="ALTA">
      <formula>NOT(ISERROR(SEARCH("ALTA",Q135)))</formula>
    </cfRule>
    <cfRule type="containsText" dxfId="1203" priority="1125" stopIfTrue="1" operator="containsText" text="EXTREMA">
      <formula>NOT(ISERROR(SEARCH("EXTREMA",Q135)))</formula>
    </cfRule>
  </conditionalFormatting>
  <conditionalFormatting sqref="Q138">
    <cfRule type="containsText" dxfId="1202" priority="1116" stopIfTrue="1" operator="containsText" text="BAJA">
      <formula>NOT(ISERROR(SEARCH("BAJA",Q138)))</formula>
    </cfRule>
    <cfRule type="containsText" dxfId="1201" priority="1118" stopIfTrue="1" operator="containsText" text="MODERADA">
      <formula>NOT(ISERROR(SEARCH("MODERADA",Q138)))</formula>
    </cfRule>
    <cfRule type="containsText" dxfId="1200" priority="1119" stopIfTrue="1" operator="containsText" text="ALTA">
      <formula>NOT(ISERROR(SEARCH("ALTA",Q138)))</formula>
    </cfRule>
    <cfRule type="containsText" dxfId="1199" priority="1120" stopIfTrue="1" operator="containsText" text="EXTREMA">
      <formula>NOT(ISERROR(SEARCH("EXTREMA",Q138)))</formula>
    </cfRule>
  </conditionalFormatting>
  <conditionalFormatting sqref="Q141">
    <cfRule type="containsText" dxfId="1198" priority="1111" stopIfTrue="1" operator="containsText" text="BAJA">
      <formula>NOT(ISERROR(SEARCH("BAJA",Q141)))</formula>
    </cfRule>
    <cfRule type="containsText" dxfId="1197" priority="1113" stopIfTrue="1" operator="containsText" text="MODERADA">
      <formula>NOT(ISERROR(SEARCH("MODERADA",Q141)))</formula>
    </cfRule>
    <cfRule type="containsText" dxfId="1196" priority="1114" stopIfTrue="1" operator="containsText" text="ALTA">
      <formula>NOT(ISERROR(SEARCH("ALTA",Q141)))</formula>
    </cfRule>
    <cfRule type="containsText" dxfId="1195" priority="1115" stopIfTrue="1" operator="containsText" text="EXTREMA">
      <formula>NOT(ISERROR(SEARCH("EXTREMA",Q141)))</formula>
    </cfRule>
  </conditionalFormatting>
  <conditionalFormatting sqref="Q145">
    <cfRule type="containsText" dxfId="1194" priority="1106" stopIfTrue="1" operator="containsText" text="BAJA">
      <formula>NOT(ISERROR(SEARCH("BAJA",Q145)))</formula>
    </cfRule>
    <cfRule type="containsText" dxfId="1193" priority="1108" stopIfTrue="1" operator="containsText" text="MODERADA">
      <formula>NOT(ISERROR(SEARCH("MODERADA",Q145)))</formula>
    </cfRule>
    <cfRule type="containsText" dxfId="1192" priority="1109" stopIfTrue="1" operator="containsText" text="ALTA">
      <formula>NOT(ISERROR(SEARCH("ALTA",Q145)))</formula>
    </cfRule>
    <cfRule type="containsText" dxfId="1191" priority="1110" stopIfTrue="1" operator="containsText" text="EXTREMA">
      <formula>NOT(ISERROR(SEARCH("EXTREMA",Q145)))</formula>
    </cfRule>
  </conditionalFormatting>
  <conditionalFormatting sqref="Q147">
    <cfRule type="containsText" dxfId="1190" priority="1101" stopIfTrue="1" operator="containsText" text="BAJA">
      <formula>NOT(ISERROR(SEARCH("BAJA",Q147)))</formula>
    </cfRule>
    <cfRule type="containsText" dxfId="1189" priority="1103" stopIfTrue="1" operator="containsText" text="MODERADA">
      <formula>NOT(ISERROR(SEARCH("MODERADA",Q147)))</formula>
    </cfRule>
    <cfRule type="containsText" dxfId="1188" priority="1104" stopIfTrue="1" operator="containsText" text="ALTA">
      <formula>NOT(ISERROR(SEARCH("ALTA",Q147)))</formula>
    </cfRule>
    <cfRule type="containsText" dxfId="1187" priority="1105" stopIfTrue="1" operator="containsText" text="EXTREMA">
      <formula>NOT(ISERROR(SEARCH("EXTREMA",Q147)))</formula>
    </cfRule>
  </conditionalFormatting>
  <conditionalFormatting sqref="Q149">
    <cfRule type="containsText" dxfId="1186" priority="1096" stopIfTrue="1" operator="containsText" text="BAJA">
      <formula>NOT(ISERROR(SEARCH("BAJA",Q149)))</formula>
    </cfRule>
    <cfRule type="containsText" dxfId="1185" priority="1098" stopIfTrue="1" operator="containsText" text="MODERADA">
      <formula>NOT(ISERROR(SEARCH("MODERADA",Q149)))</formula>
    </cfRule>
    <cfRule type="containsText" dxfId="1184" priority="1099" stopIfTrue="1" operator="containsText" text="ALTA">
      <formula>NOT(ISERROR(SEARCH("ALTA",Q149)))</formula>
    </cfRule>
    <cfRule type="containsText" dxfId="1183" priority="1100" stopIfTrue="1" operator="containsText" text="EXTREMA">
      <formula>NOT(ISERROR(SEARCH("EXTREMA",Q149)))</formula>
    </cfRule>
  </conditionalFormatting>
  <conditionalFormatting sqref="Q151">
    <cfRule type="containsText" dxfId="1182" priority="1091" stopIfTrue="1" operator="containsText" text="BAJA">
      <formula>NOT(ISERROR(SEARCH("BAJA",Q151)))</formula>
    </cfRule>
    <cfRule type="containsText" dxfId="1181" priority="1093" stopIfTrue="1" operator="containsText" text="MODERADA">
      <formula>NOT(ISERROR(SEARCH("MODERADA",Q151)))</formula>
    </cfRule>
    <cfRule type="containsText" dxfId="1180" priority="1094" stopIfTrue="1" operator="containsText" text="ALTA">
      <formula>NOT(ISERROR(SEARCH("ALTA",Q151)))</formula>
    </cfRule>
    <cfRule type="containsText" dxfId="1179" priority="1095" stopIfTrue="1" operator="containsText" text="EXTREMA">
      <formula>NOT(ISERROR(SEARCH("EXTREMA",Q151)))</formula>
    </cfRule>
  </conditionalFormatting>
  <conditionalFormatting sqref="Q154">
    <cfRule type="containsText" dxfId="1178" priority="1086" stopIfTrue="1" operator="containsText" text="BAJA">
      <formula>NOT(ISERROR(SEARCH("BAJA",Q154)))</formula>
    </cfRule>
    <cfRule type="containsText" dxfId="1177" priority="1088" stopIfTrue="1" operator="containsText" text="MODERADA">
      <formula>NOT(ISERROR(SEARCH("MODERADA",Q154)))</formula>
    </cfRule>
    <cfRule type="containsText" dxfId="1176" priority="1089" stopIfTrue="1" operator="containsText" text="ALTA">
      <formula>NOT(ISERROR(SEARCH("ALTA",Q154)))</formula>
    </cfRule>
    <cfRule type="containsText" dxfId="1175" priority="1090" stopIfTrue="1" operator="containsText" text="EXTREMA">
      <formula>NOT(ISERROR(SEARCH("EXTREMA",Q154)))</formula>
    </cfRule>
  </conditionalFormatting>
  <conditionalFormatting sqref="Q156">
    <cfRule type="containsText" dxfId="1174" priority="1081" stopIfTrue="1" operator="containsText" text="BAJA">
      <formula>NOT(ISERROR(SEARCH("BAJA",Q156)))</formula>
    </cfRule>
    <cfRule type="containsText" dxfId="1173" priority="1083" stopIfTrue="1" operator="containsText" text="MODERADA">
      <formula>NOT(ISERROR(SEARCH("MODERADA",Q156)))</formula>
    </cfRule>
    <cfRule type="containsText" dxfId="1172" priority="1084" stopIfTrue="1" operator="containsText" text="ALTA">
      <formula>NOT(ISERROR(SEARCH("ALTA",Q156)))</formula>
    </cfRule>
    <cfRule type="containsText" dxfId="1171" priority="1085" stopIfTrue="1" operator="containsText" text="EXTREMA">
      <formula>NOT(ISERROR(SEARCH("EXTREMA",Q156)))</formula>
    </cfRule>
  </conditionalFormatting>
  <conditionalFormatting sqref="Q159">
    <cfRule type="containsText" dxfId="1170" priority="1076" stopIfTrue="1" operator="containsText" text="BAJA">
      <formula>NOT(ISERROR(SEARCH("BAJA",Q159)))</formula>
    </cfRule>
    <cfRule type="containsText" dxfId="1169" priority="1078" stopIfTrue="1" operator="containsText" text="MODERADA">
      <formula>NOT(ISERROR(SEARCH("MODERADA",Q159)))</formula>
    </cfRule>
    <cfRule type="containsText" dxfId="1168" priority="1079" stopIfTrue="1" operator="containsText" text="ALTA">
      <formula>NOT(ISERROR(SEARCH("ALTA",Q159)))</formula>
    </cfRule>
    <cfRule type="containsText" dxfId="1167" priority="1080" stopIfTrue="1" operator="containsText" text="EXTREMA">
      <formula>NOT(ISERROR(SEARCH("EXTREMA",Q159)))</formula>
    </cfRule>
  </conditionalFormatting>
  <conditionalFormatting sqref="Q163">
    <cfRule type="containsText" dxfId="1166" priority="1071" stopIfTrue="1" operator="containsText" text="BAJA">
      <formula>NOT(ISERROR(SEARCH("BAJA",Q163)))</formula>
    </cfRule>
    <cfRule type="containsText" dxfId="1165" priority="1073" stopIfTrue="1" operator="containsText" text="MODERADA">
      <formula>NOT(ISERROR(SEARCH("MODERADA",Q163)))</formula>
    </cfRule>
    <cfRule type="containsText" dxfId="1164" priority="1074" stopIfTrue="1" operator="containsText" text="ALTA">
      <formula>NOT(ISERROR(SEARCH("ALTA",Q163)))</formula>
    </cfRule>
    <cfRule type="containsText" dxfId="1163" priority="1075" stopIfTrue="1" operator="containsText" text="EXTREMA">
      <formula>NOT(ISERROR(SEARCH("EXTREMA",Q163)))</formula>
    </cfRule>
  </conditionalFormatting>
  <conditionalFormatting sqref="Q167">
    <cfRule type="containsText" dxfId="1162" priority="1066" stopIfTrue="1" operator="containsText" text="BAJA">
      <formula>NOT(ISERROR(SEARCH("BAJA",Q167)))</formula>
    </cfRule>
    <cfRule type="containsText" dxfId="1161" priority="1068" stopIfTrue="1" operator="containsText" text="MODERADA">
      <formula>NOT(ISERROR(SEARCH("MODERADA",Q167)))</formula>
    </cfRule>
    <cfRule type="containsText" dxfId="1160" priority="1069" stopIfTrue="1" operator="containsText" text="ALTA">
      <formula>NOT(ISERROR(SEARCH("ALTA",Q167)))</formula>
    </cfRule>
    <cfRule type="containsText" dxfId="1159" priority="1070" stopIfTrue="1" operator="containsText" text="EXTREMA">
      <formula>NOT(ISERROR(SEARCH("EXTREMA",Q167)))</formula>
    </cfRule>
  </conditionalFormatting>
  <conditionalFormatting sqref="Q169">
    <cfRule type="containsText" dxfId="1158" priority="1061" stopIfTrue="1" operator="containsText" text="BAJA">
      <formula>NOT(ISERROR(SEARCH("BAJA",Q169)))</formula>
    </cfRule>
    <cfRule type="containsText" dxfId="1157" priority="1063" stopIfTrue="1" operator="containsText" text="MODERADA">
      <formula>NOT(ISERROR(SEARCH("MODERADA",Q169)))</formula>
    </cfRule>
    <cfRule type="containsText" dxfId="1156" priority="1064" stopIfTrue="1" operator="containsText" text="ALTA">
      <formula>NOT(ISERROR(SEARCH("ALTA",Q169)))</formula>
    </cfRule>
    <cfRule type="containsText" dxfId="1155" priority="1065" stopIfTrue="1" operator="containsText" text="EXTREMA">
      <formula>NOT(ISERROR(SEARCH("EXTREMA",Q169)))</formula>
    </cfRule>
  </conditionalFormatting>
  <conditionalFormatting sqref="Q171">
    <cfRule type="containsText" dxfId="1154" priority="1056" stopIfTrue="1" operator="containsText" text="BAJA">
      <formula>NOT(ISERROR(SEARCH("BAJA",Q171)))</formula>
    </cfRule>
    <cfRule type="containsText" dxfId="1153" priority="1058" stopIfTrue="1" operator="containsText" text="MODERADA">
      <formula>NOT(ISERROR(SEARCH("MODERADA",Q171)))</formula>
    </cfRule>
    <cfRule type="containsText" dxfId="1152" priority="1059" stopIfTrue="1" operator="containsText" text="ALTA">
      <formula>NOT(ISERROR(SEARCH("ALTA",Q171)))</formula>
    </cfRule>
    <cfRule type="containsText" dxfId="1151" priority="1060" stopIfTrue="1" operator="containsText" text="EXTREMA">
      <formula>NOT(ISERROR(SEARCH("EXTREMA",Q171)))</formula>
    </cfRule>
  </conditionalFormatting>
  <conditionalFormatting sqref="Q174">
    <cfRule type="containsText" dxfId="1150" priority="1051" stopIfTrue="1" operator="containsText" text="BAJA">
      <formula>NOT(ISERROR(SEARCH("BAJA",Q174)))</formula>
    </cfRule>
    <cfRule type="containsText" dxfId="1149" priority="1053" stopIfTrue="1" operator="containsText" text="MODERADA">
      <formula>NOT(ISERROR(SEARCH("MODERADA",Q174)))</formula>
    </cfRule>
    <cfRule type="containsText" dxfId="1148" priority="1054" stopIfTrue="1" operator="containsText" text="ALTA">
      <formula>NOT(ISERROR(SEARCH("ALTA",Q174)))</formula>
    </cfRule>
    <cfRule type="containsText" dxfId="1147" priority="1055" stopIfTrue="1" operator="containsText" text="EXTREMA">
      <formula>NOT(ISERROR(SEARCH("EXTREMA",Q174)))</formula>
    </cfRule>
  </conditionalFormatting>
  <conditionalFormatting sqref="Q178">
    <cfRule type="containsText" dxfId="1146" priority="1046" stopIfTrue="1" operator="containsText" text="BAJA">
      <formula>NOT(ISERROR(SEARCH("BAJA",Q178)))</formula>
    </cfRule>
    <cfRule type="containsText" dxfId="1145" priority="1048" stopIfTrue="1" operator="containsText" text="MODERADA">
      <formula>NOT(ISERROR(SEARCH("MODERADA",Q178)))</formula>
    </cfRule>
    <cfRule type="containsText" dxfId="1144" priority="1049" stopIfTrue="1" operator="containsText" text="ALTA">
      <formula>NOT(ISERROR(SEARCH("ALTA",Q178)))</formula>
    </cfRule>
    <cfRule type="containsText" dxfId="1143" priority="1050" stopIfTrue="1" operator="containsText" text="EXTREMA">
      <formula>NOT(ISERROR(SEARCH("EXTREMA",Q178)))</formula>
    </cfRule>
  </conditionalFormatting>
  <conditionalFormatting sqref="Q182">
    <cfRule type="containsText" dxfId="1142" priority="1041" stopIfTrue="1" operator="containsText" text="BAJA">
      <formula>NOT(ISERROR(SEARCH("BAJA",Q182)))</formula>
    </cfRule>
    <cfRule type="containsText" dxfId="1141" priority="1043" stopIfTrue="1" operator="containsText" text="MODERADA">
      <formula>NOT(ISERROR(SEARCH("MODERADA",Q182)))</formula>
    </cfRule>
    <cfRule type="containsText" dxfId="1140" priority="1044" stopIfTrue="1" operator="containsText" text="ALTA">
      <formula>NOT(ISERROR(SEARCH("ALTA",Q182)))</formula>
    </cfRule>
    <cfRule type="containsText" dxfId="1139" priority="1045" stopIfTrue="1" operator="containsText" text="EXTREMA">
      <formula>NOT(ISERROR(SEARCH("EXTREMA",Q182)))</formula>
    </cfRule>
  </conditionalFormatting>
  <conditionalFormatting sqref="Q187">
    <cfRule type="containsText" dxfId="1138" priority="1036" stopIfTrue="1" operator="containsText" text="BAJA">
      <formula>NOT(ISERROR(SEARCH("BAJA",Q187)))</formula>
    </cfRule>
    <cfRule type="containsText" dxfId="1137" priority="1038" stopIfTrue="1" operator="containsText" text="MODERADA">
      <formula>NOT(ISERROR(SEARCH("MODERADA",Q187)))</formula>
    </cfRule>
    <cfRule type="containsText" dxfId="1136" priority="1039" stopIfTrue="1" operator="containsText" text="ALTA">
      <formula>NOT(ISERROR(SEARCH("ALTA",Q187)))</formula>
    </cfRule>
    <cfRule type="containsText" dxfId="1135" priority="1040" stopIfTrue="1" operator="containsText" text="EXTREMA">
      <formula>NOT(ISERROR(SEARCH("EXTREMA",Q187)))</formula>
    </cfRule>
  </conditionalFormatting>
  <conditionalFormatting sqref="Q192">
    <cfRule type="containsText" dxfId="1134" priority="1031" stopIfTrue="1" operator="containsText" text="BAJA">
      <formula>NOT(ISERROR(SEARCH("BAJA",Q192)))</formula>
    </cfRule>
    <cfRule type="containsText" dxfId="1133" priority="1033" stopIfTrue="1" operator="containsText" text="MODERADA">
      <formula>NOT(ISERROR(SEARCH("MODERADA",Q192)))</formula>
    </cfRule>
    <cfRule type="containsText" dxfId="1132" priority="1034" stopIfTrue="1" operator="containsText" text="ALTA">
      <formula>NOT(ISERROR(SEARCH("ALTA",Q192)))</formula>
    </cfRule>
    <cfRule type="containsText" dxfId="1131" priority="1035" stopIfTrue="1" operator="containsText" text="EXTREMA">
      <formula>NOT(ISERROR(SEARCH("EXTREMA",Q192)))</formula>
    </cfRule>
  </conditionalFormatting>
  <conditionalFormatting sqref="Q194">
    <cfRule type="containsText" dxfId="1130" priority="1026" stopIfTrue="1" operator="containsText" text="BAJA">
      <formula>NOT(ISERROR(SEARCH("BAJA",Q194)))</formula>
    </cfRule>
    <cfRule type="containsText" dxfId="1129" priority="1028" stopIfTrue="1" operator="containsText" text="MODERADA">
      <formula>NOT(ISERROR(SEARCH("MODERADA",Q194)))</formula>
    </cfRule>
    <cfRule type="containsText" dxfId="1128" priority="1029" stopIfTrue="1" operator="containsText" text="ALTA">
      <formula>NOT(ISERROR(SEARCH("ALTA",Q194)))</formula>
    </cfRule>
    <cfRule type="containsText" dxfId="1127" priority="1030" stopIfTrue="1" operator="containsText" text="EXTREMA">
      <formula>NOT(ISERROR(SEARCH("EXTREMA",Q194)))</formula>
    </cfRule>
  </conditionalFormatting>
  <conditionalFormatting sqref="J197">
    <cfRule type="containsText" dxfId="1126" priority="1021" operator="containsText" text="BAJA">
      <formula>NOT(ISERROR(SEARCH("BAJA",J197)))</formula>
    </cfRule>
    <cfRule type="containsText" dxfId="1125" priority="1023" operator="containsText" text="MODERADA">
      <formula>NOT(ISERROR(SEARCH("MODERADA",J197)))</formula>
    </cfRule>
    <cfRule type="containsText" dxfId="1124" priority="1024" operator="containsText" text="ALTA">
      <formula>NOT(ISERROR(SEARCH("ALTA",J197)))</formula>
    </cfRule>
    <cfRule type="containsText" dxfId="1123" priority="1025" operator="containsText" text="EXTREMA">
      <formula>NOT(ISERROR(SEARCH("EXTREMA",J197)))</formula>
    </cfRule>
  </conditionalFormatting>
  <conditionalFormatting sqref="J202">
    <cfRule type="containsText" dxfId="1122" priority="1016" operator="containsText" text="BAJA">
      <formula>NOT(ISERROR(SEARCH("BAJA",J202)))</formula>
    </cfRule>
    <cfRule type="containsText" dxfId="1121" priority="1018" operator="containsText" text="MODERADA">
      <formula>NOT(ISERROR(SEARCH("MODERADA",J202)))</formula>
    </cfRule>
    <cfRule type="containsText" dxfId="1120" priority="1019" operator="containsText" text="ALTA">
      <formula>NOT(ISERROR(SEARCH("ALTA",J202)))</formula>
    </cfRule>
    <cfRule type="containsText" dxfId="1119" priority="1020" operator="containsText" text="EXTREMA">
      <formula>NOT(ISERROR(SEARCH("EXTREMA",J202)))</formula>
    </cfRule>
  </conditionalFormatting>
  <conditionalFormatting sqref="J206">
    <cfRule type="containsText" dxfId="1118" priority="1011" operator="containsText" text="BAJA">
      <formula>NOT(ISERROR(SEARCH("BAJA",J206)))</formula>
    </cfRule>
    <cfRule type="containsText" dxfId="1117" priority="1013" operator="containsText" text="MODERADA">
      <formula>NOT(ISERROR(SEARCH("MODERADA",J206)))</formula>
    </cfRule>
    <cfRule type="containsText" dxfId="1116" priority="1014" operator="containsText" text="ALTA">
      <formula>NOT(ISERROR(SEARCH("ALTA",J206)))</formula>
    </cfRule>
    <cfRule type="containsText" dxfId="1115" priority="1015" operator="containsText" text="EXTREMA">
      <formula>NOT(ISERROR(SEARCH("EXTREMA",J206)))</formula>
    </cfRule>
  </conditionalFormatting>
  <conditionalFormatting sqref="J209">
    <cfRule type="containsText" dxfId="1114" priority="1006" operator="containsText" text="BAJA">
      <formula>NOT(ISERROR(SEARCH("BAJA",J209)))</formula>
    </cfRule>
    <cfRule type="containsText" dxfId="1113" priority="1008" operator="containsText" text="MODERADA">
      <formula>NOT(ISERROR(SEARCH("MODERADA",J209)))</formula>
    </cfRule>
    <cfRule type="containsText" dxfId="1112" priority="1009" operator="containsText" text="ALTA">
      <formula>NOT(ISERROR(SEARCH("ALTA",J209)))</formula>
    </cfRule>
    <cfRule type="containsText" dxfId="1111" priority="1010" operator="containsText" text="EXTREMA">
      <formula>NOT(ISERROR(SEARCH("EXTREMA",J209)))</formula>
    </cfRule>
  </conditionalFormatting>
  <conditionalFormatting sqref="J213">
    <cfRule type="containsText" dxfId="1110" priority="1001" operator="containsText" text="BAJA">
      <formula>NOT(ISERROR(SEARCH("BAJA",J213)))</formula>
    </cfRule>
    <cfRule type="containsText" dxfId="1109" priority="1003" operator="containsText" text="MODERADA">
      <formula>NOT(ISERROR(SEARCH("MODERADA",J213)))</formula>
    </cfRule>
    <cfRule type="containsText" dxfId="1108" priority="1004" operator="containsText" text="ALTA">
      <formula>NOT(ISERROR(SEARCH("ALTA",J213)))</formula>
    </cfRule>
    <cfRule type="containsText" dxfId="1107" priority="1005" operator="containsText" text="EXTREMA">
      <formula>NOT(ISERROR(SEARCH("EXTREMA",J213)))</formula>
    </cfRule>
  </conditionalFormatting>
  <conditionalFormatting sqref="J218">
    <cfRule type="containsText" dxfId="1106" priority="996" operator="containsText" text="BAJA">
      <formula>NOT(ISERROR(SEARCH("BAJA",J218)))</formula>
    </cfRule>
    <cfRule type="containsText" dxfId="1105" priority="998" operator="containsText" text="MODERADA">
      <formula>NOT(ISERROR(SEARCH("MODERADA",J218)))</formula>
    </cfRule>
    <cfRule type="containsText" dxfId="1104" priority="999" operator="containsText" text="ALTA">
      <formula>NOT(ISERROR(SEARCH("ALTA",J218)))</formula>
    </cfRule>
    <cfRule type="containsText" dxfId="1103" priority="1000" operator="containsText" text="EXTREMA">
      <formula>NOT(ISERROR(SEARCH("EXTREMA",J218)))</formula>
    </cfRule>
  </conditionalFormatting>
  <conditionalFormatting sqref="Q218">
    <cfRule type="containsText" dxfId="1102" priority="991" operator="containsText" text="BAJA">
      <formula>NOT(ISERROR(SEARCH("BAJA",Q218)))</formula>
    </cfRule>
    <cfRule type="containsText" dxfId="1101" priority="993" operator="containsText" text="MODERADA">
      <formula>NOT(ISERROR(SEARCH("MODERADA",Q218)))</formula>
    </cfRule>
    <cfRule type="containsText" dxfId="1100" priority="994" operator="containsText" text="ALTA">
      <formula>NOT(ISERROR(SEARCH("ALTA",Q218)))</formula>
    </cfRule>
    <cfRule type="containsText" dxfId="1099" priority="995" operator="containsText" text="EXTREMA">
      <formula>NOT(ISERROR(SEARCH("EXTREMA",Q218)))</formula>
    </cfRule>
  </conditionalFormatting>
  <conditionalFormatting sqref="Q213">
    <cfRule type="containsText" dxfId="1098" priority="986" operator="containsText" text="BAJA">
      <formula>NOT(ISERROR(SEARCH("BAJA",Q213)))</formula>
    </cfRule>
    <cfRule type="containsText" dxfId="1097" priority="988" operator="containsText" text="MODERADA">
      <formula>NOT(ISERROR(SEARCH("MODERADA",Q213)))</formula>
    </cfRule>
    <cfRule type="containsText" dxfId="1096" priority="989" operator="containsText" text="ALTA">
      <formula>NOT(ISERROR(SEARCH("ALTA",Q213)))</formula>
    </cfRule>
    <cfRule type="containsText" dxfId="1095" priority="990" operator="containsText" text="EXTREMA">
      <formula>NOT(ISERROR(SEARCH("EXTREMA",Q213)))</formula>
    </cfRule>
  </conditionalFormatting>
  <conditionalFormatting sqref="Q209">
    <cfRule type="containsText" dxfId="1094" priority="981" operator="containsText" text="BAJA">
      <formula>NOT(ISERROR(SEARCH("BAJA",Q209)))</formula>
    </cfRule>
    <cfRule type="containsText" dxfId="1093" priority="983" operator="containsText" text="MODERADA">
      <formula>NOT(ISERROR(SEARCH("MODERADA",Q209)))</formula>
    </cfRule>
    <cfRule type="containsText" dxfId="1092" priority="984" operator="containsText" text="ALTA">
      <formula>NOT(ISERROR(SEARCH("ALTA",Q209)))</formula>
    </cfRule>
    <cfRule type="containsText" dxfId="1091" priority="985" operator="containsText" text="EXTREMA">
      <formula>NOT(ISERROR(SEARCH("EXTREMA",Q209)))</formula>
    </cfRule>
  </conditionalFormatting>
  <conditionalFormatting sqref="Q206">
    <cfRule type="containsText" dxfId="1090" priority="976" operator="containsText" text="BAJA">
      <formula>NOT(ISERROR(SEARCH("BAJA",Q206)))</formula>
    </cfRule>
    <cfRule type="containsText" dxfId="1089" priority="978" operator="containsText" text="MODERADA">
      <formula>NOT(ISERROR(SEARCH("MODERADA",Q206)))</formula>
    </cfRule>
    <cfRule type="containsText" dxfId="1088" priority="979" operator="containsText" text="ALTA">
      <formula>NOT(ISERROR(SEARCH("ALTA",Q206)))</formula>
    </cfRule>
    <cfRule type="containsText" dxfId="1087" priority="980" operator="containsText" text="EXTREMA">
      <formula>NOT(ISERROR(SEARCH("EXTREMA",Q206)))</formula>
    </cfRule>
  </conditionalFormatting>
  <conditionalFormatting sqref="Q202">
    <cfRule type="containsText" dxfId="1086" priority="971" operator="containsText" text="BAJA">
      <formula>NOT(ISERROR(SEARCH("BAJA",Q202)))</formula>
    </cfRule>
    <cfRule type="containsText" dxfId="1085" priority="973" operator="containsText" text="MODERADA">
      <formula>NOT(ISERROR(SEARCH("MODERADA",Q202)))</formula>
    </cfRule>
    <cfRule type="containsText" dxfId="1084" priority="974" operator="containsText" text="ALTA">
      <formula>NOT(ISERROR(SEARCH("ALTA",Q202)))</formula>
    </cfRule>
    <cfRule type="containsText" dxfId="1083" priority="975" operator="containsText" text="EXTREMA">
      <formula>NOT(ISERROR(SEARCH("EXTREMA",Q202)))</formula>
    </cfRule>
  </conditionalFormatting>
  <conditionalFormatting sqref="Q197">
    <cfRule type="containsText" dxfId="1082" priority="966" operator="containsText" text="BAJA">
      <formula>NOT(ISERROR(SEARCH("BAJA",Q197)))</formula>
    </cfRule>
    <cfRule type="containsText" dxfId="1081" priority="968" operator="containsText" text="MODERADA">
      <formula>NOT(ISERROR(SEARCH("MODERADA",Q197)))</formula>
    </cfRule>
    <cfRule type="containsText" dxfId="1080" priority="969" operator="containsText" text="ALTA">
      <formula>NOT(ISERROR(SEARCH("ALTA",Q197)))</formula>
    </cfRule>
    <cfRule type="containsText" dxfId="1079" priority="970" operator="containsText" text="EXTREMA">
      <formula>NOT(ISERROR(SEARCH("EXTREMA",Q197)))</formula>
    </cfRule>
  </conditionalFormatting>
  <conditionalFormatting sqref="J223:J227">
    <cfRule type="containsText" dxfId="1078" priority="961" operator="containsText" text="BAJA">
      <formula>NOT(ISERROR(SEARCH("BAJA",J223)))</formula>
    </cfRule>
    <cfRule type="containsText" dxfId="1077" priority="963" operator="containsText" text="MODERADA">
      <formula>NOT(ISERROR(SEARCH("MODERADA",J223)))</formula>
    </cfRule>
    <cfRule type="containsText" dxfId="1076" priority="964" operator="containsText" text="ALTA">
      <formula>NOT(ISERROR(SEARCH("ALTA",J223)))</formula>
    </cfRule>
    <cfRule type="containsText" dxfId="1075" priority="965" operator="containsText" text="EXTREMA">
      <formula>NOT(ISERROR(SEARCH("EXTREMA",J223)))</formula>
    </cfRule>
  </conditionalFormatting>
  <conditionalFormatting sqref="J228:J232">
    <cfRule type="containsText" dxfId="1074" priority="956" operator="containsText" text="BAJA">
      <formula>NOT(ISERROR(SEARCH("BAJA",J228)))</formula>
    </cfRule>
    <cfRule type="containsText" dxfId="1073" priority="958" operator="containsText" text="MODERADA">
      <formula>NOT(ISERROR(SEARCH("MODERADA",J228)))</formula>
    </cfRule>
    <cfRule type="containsText" dxfId="1072" priority="959" operator="containsText" text="ALTA">
      <formula>NOT(ISERROR(SEARCH("ALTA",J228)))</formula>
    </cfRule>
    <cfRule type="containsText" dxfId="1071" priority="960" operator="containsText" text="EXTREMA">
      <formula>NOT(ISERROR(SEARCH("EXTREMA",J228)))</formula>
    </cfRule>
  </conditionalFormatting>
  <conditionalFormatting sqref="J233:J237">
    <cfRule type="containsText" dxfId="1070" priority="951" operator="containsText" text="BAJA">
      <formula>NOT(ISERROR(SEARCH("BAJA",J233)))</formula>
    </cfRule>
    <cfRule type="containsText" dxfId="1069" priority="953" operator="containsText" text="MODERADA">
      <formula>NOT(ISERROR(SEARCH("MODERADA",J233)))</formula>
    </cfRule>
    <cfRule type="containsText" dxfId="1068" priority="954" operator="containsText" text="ALTA">
      <formula>NOT(ISERROR(SEARCH("ALTA",J233)))</formula>
    </cfRule>
    <cfRule type="containsText" dxfId="1067" priority="955" operator="containsText" text="EXTREMA">
      <formula>NOT(ISERROR(SEARCH("EXTREMA",J233)))</formula>
    </cfRule>
  </conditionalFormatting>
  <conditionalFormatting sqref="J238:J240">
    <cfRule type="containsText" dxfId="1066" priority="946" operator="containsText" text="BAJA">
      <formula>NOT(ISERROR(SEARCH("BAJA",J238)))</formula>
    </cfRule>
    <cfRule type="containsText" dxfId="1065" priority="948" operator="containsText" text="MODERADA">
      <formula>NOT(ISERROR(SEARCH("MODERADA",J238)))</formula>
    </cfRule>
    <cfRule type="containsText" dxfId="1064" priority="949" operator="containsText" text="ALTA">
      <formula>NOT(ISERROR(SEARCH("ALTA",J238)))</formula>
    </cfRule>
    <cfRule type="containsText" dxfId="1063" priority="950" operator="containsText" text="EXTREMA">
      <formula>NOT(ISERROR(SEARCH("EXTREMA",J238)))</formula>
    </cfRule>
  </conditionalFormatting>
  <conditionalFormatting sqref="J241:J244">
    <cfRule type="containsText" dxfId="1062" priority="941" operator="containsText" text="BAJA">
      <formula>NOT(ISERROR(SEARCH("BAJA",J241)))</formula>
    </cfRule>
    <cfRule type="containsText" dxfId="1061" priority="943" operator="containsText" text="MODERADA">
      <formula>NOT(ISERROR(SEARCH("MODERADA",J241)))</formula>
    </cfRule>
    <cfRule type="containsText" dxfId="1060" priority="944" operator="containsText" text="ALTA">
      <formula>NOT(ISERROR(SEARCH("ALTA",J241)))</formula>
    </cfRule>
    <cfRule type="containsText" dxfId="1059" priority="945" operator="containsText" text="EXTREMA">
      <formula>NOT(ISERROR(SEARCH("EXTREMA",J241)))</formula>
    </cfRule>
  </conditionalFormatting>
  <conditionalFormatting sqref="J245:J248">
    <cfRule type="containsText" dxfId="1058" priority="936" operator="containsText" text="BAJA">
      <formula>NOT(ISERROR(SEARCH("BAJA",J245)))</formula>
    </cfRule>
    <cfRule type="containsText" dxfId="1057" priority="938" operator="containsText" text="MODERADA">
      <formula>NOT(ISERROR(SEARCH("MODERADA",J245)))</formula>
    </cfRule>
    <cfRule type="containsText" dxfId="1056" priority="939" operator="containsText" text="ALTA">
      <formula>NOT(ISERROR(SEARCH("ALTA",J245)))</formula>
    </cfRule>
    <cfRule type="containsText" dxfId="1055" priority="940" operator="containsText" text="EXTREMA">
      <formula>NOT(ISERROR(SEARCH("EXTREMA",J245)))</formula>
    </cfRule>
  </conditionalFormatting>
  <conditionalFormatting sqref="J249:J250">
    <cfRule type="containsText" dxfId="1054" priority="931" operator="containsText" text="BAJA">
      <formula>NOT(ISERROR(SEARCH("BAJA",J249)))</formula>
    </cfRule>
    <cfRule type="containsText" dxfId="1053" priority="933" operator="containsText" text="MODERADA">
      <formula>NOT(ISERROR(SEARCH("MODERADA",J249)))</formula>
    </cfRule>
    <cfRule type="containsText" dxfId="1052" priority="934" operator="containsText" text="ALTA">
      <formula>NOT(ISERROR(SEARCH("ALTA",J249)))</formula>
    </cfRule>
    <cfRule type="containsText" dxfId="1051" priority="935" operator="containsText" text="EXTREMA">
      <formula>NOT(ISERROR(SEARCH("EXTREMA",J249)))</formula>
    </cfRule>
  </conditionalFormatting>
  <conditionalFormatting sqref="J251:J252">
    <cfRule type="containsText" dxfId="1050" priority="926" operator="containsText" text="BAJA">
      <formula>NOT(ISERROR(SEARCH("BAJA",J251)))</formula>
    </cfRule>
    <cfRule type="containsText" dxfId="1049" priority="928" operator="containsText" text="MODERADA">
      <formula>NOT(ISERROR(SEARCH("MODERADA",J251)))</formula>
    </cfRule>
    <cfRule type="containsText" dxfId="1048" priority="929" operator="containsText" text="ALTA">
      <formula>NOT(ISERROR(SEARCH("ALTA",J251)))</formula>
    </cfRule>
    <cfRule type="containsText" dxfId="1047" priority="930" operator="containsText" text="EXTREMA">
      <formula>NOT(ISERROR(SEARCH("EXTREMA",J251)))</formula>
    </cfRule>
  </conditionalFormatting>
  <conditionalFormatting sqref="J253">
    <cfRule type="containsText" dxfId="1046" priority="921" operator="containsText" text="BAJA">
      <formula>NOT(ISERROR(SEARCH("BAJA",J253)))</formula>
    </cfRule>
    <cfRule type="containsText" dxfId="1045" priority="923" operator="containsText" text="MODERADA">
      <formula>NOT(ISERROR(SEARCH("MODERADA",J253)))</formula>
    </cfRule>
    <cfRule type="containsText" dxfId="1044" priority="924" operator="containsText" text="ALTA">
      <formula>NOT(ISERROR(SEARCH("ALTA",J253)))</formula>
    </cfRule>
    <cfRule type="containsText" dxfId="1043" priority="925" operator="containsText" text="EXTREMA">
      <formula>NOT(ISERROR(SEARCH("EXTREMA",J253)))</formula>
    </cfRule>
  </conditionalFormatting>
  <conditionalFormatting sqref="J257">
    <cfRule type="containsText" dxfId="1042" priority="916" operator="containsText" text="BAJA">
      <formula>NOT(ISERROR(SEARCH("BAJA",J257)))</formula>
    </cfRule>
    <cfRule type="containsText" dxfId="1041" priority="918" operator="containsText" text="MODERADA">
      <formula>NOT(ISERROR(SEARCH("MODERADA",J257)))</formula>
    </cfRule>
    <cfRule type="containsText" dxfId="1040" priority="919" operator="containsText" text="ALTA">
      <formula>NOT(ISERROR(SEARCH("ALTA",J257)))</formula>
    </cfRule>
    <cfRule type="containsText" dxfId="1039" priority="920" operator="containsText" text="EXTREMA">
      <formula>NOT(ISERROR(SEARCH("EXTREMA",J257)))</formula>
    </cfRule>
  </conditionalFormatting>
  <conditionalFormatting sqref="J261">
    <cfRule type="containsText" dxfId="1038" priority="911" operator="containsText" text="BAJA">
      <formula>NOT(ISERROR(SEARCH("BAJA",J261)))</formula>
    </cfRule>
    <cfRule type="containsText" dxfId="1037" priority="913" operator="containsText" text="MODERADA">
      <formula>NOT(ISERROR(SEARCH("MODERADA",J261)))</formula>
    </cfRule>
    <cfRule type="containsText" dxfId="1036" priority="914" operator="containsText" text="ALTA">
      <formula>NOT(ISERROR(SEARCH("ALTA",J261)))</formula>
    </cfRule>
    <cfRule type="containsText" dxfId="1035" priority="915" operator="containsText" text="EXTREMA">
      <formula>NOT(ISERROR(SEARCH("EXTREMA",J261)))</formula>
    </cfRule>
  </conditionalFormatting>
  <conditionalFormatting sqref="J263">
    <cfRule type="containsText" dxfId="1034" priority="906" operator="containsText" text="BAJA">
      <formula>NOT(ISERROR(SEARCH("BAJA",J263)))</formula>
    </cfRule>
    <cfRule type="containsText" dxfId="1033" priority="908" operator="containsText" text="MODERADA">
      <formula>NOT(ISERROR(SEARCH("MODERADA",J263)))</formula>
    </cfRule>
    <cfRule type="containsText" dxfId="1032" priority="909" operator="containsText" text="ALTA">
      <formula>NOT(ISERROR(SEARCH("ALTA",J263)))</formula>
    </cfRule>
    <cfRule type="containsText" dxfId="1031" priority="910" operator="containsText" text="EXTREMA">
      <formula>NOT(ISERROR(SEARCH("EXTREMA",J263)))</formula>
    </cfRule>
  </conditionalFormatting>
  <conditionalFormatting sqref="J265">
    <cfRule type="containsText" dxfId="1030" priority="901" operator="containsText" text="BAJA">
      <formula>NOT(ISERROR(SEARCH("BAJA",J265)))</formula>
    </cfRule>
    <cfRule type="containsText" dxfId="1029" priority="903" operator="containsText" text="MODERADA">
      <formula>NOT(ISERROR(SEARCH("MODERADA",J265)))</formula>
    </cfRule>
    <cfRule type="containsText" dxfId="1028" priority="904" operator="containsText" text="ALTA">
      <formula>NOT(ISERROR(SEARCH("ALTA",J265)))</formula>
    </cfRule>
    <cfRule type="containsText" dxfId="1027" priority="905" operator="containsText" text="EXTREMA">
      <formula>NOT(ISERROR(SEARCH("EXTREMA",J265)))</formula>
    </cfRule>
  </conditionalFormatting>
  <conditionalFormatting sqref="J267">
    <cfRule type="containsText" dxfId="1026" priority="896" operator="containsText" text="BAJA">
      <formula>NOT(ISERROR(SEARCH("BAJA",J267)))</formula>
    </cfRule>
    <cfRule type="containsText" dxfId="1025" priority="898" operator="containsText" text="MODERADA">
      <formula>NOT(ISERROR(SEARCH("MODERADA",J267)))</formula>
    </cfRule>
    <cfRule type="containsText" dxfId="1024" priority="899" operator="containsText" text="ALTA">
      <formula>NOT(ISERROR(SEARCH("ALTA",J267)))</formula>
    </cfRule>
    <cfRule type="containsText" dxfId="1023" priority="900" operator="containsText" text="EXTREMA">
      <formula>NOT(ISERROR(SEARCH("EXTREMA",J267)))</formula>
    </cfRule>
  </conditionalFormatting>
  <conditionalFormatting sqref="J269">
    <cfRule type="containsText" dxfId="1022" priority="891" operator="containsText" text="BAJA">
      <formula>NOT(ISERROR(SEARCH("BAJA",J269)))</formula>
    </cfRule>
    <cfRule type="containsText" dxfId="1021" priority="893" operator="containsText" text="MODERADA">
      <formula>NOT(ISERROR(SEARCH("MODERADA",J269)))</formula>
    </cfRule>
    <cfRule type="containsText" dxfId="1020" priority="894" operator="containsText" text="ALTA">
      <formula>NOT(ISERROR(SEARCH("ALTA",J269)))</formula>
    </cfRule>
    <cfRule type="containsText" dxfId="1019" priority="895" operator="containsText" text="EXTREMA">
      <formula>NOT(ISERROR(SEARCH("EXTREMA",J269)))</formula>
    </cfRule>
  </conditionalFormatting>
  <conditionalFormatting sqref="J274">
    <cfRule type="containsText" dxfId="1018" priority="886" operator="containsText" text="BAJA">
      <formula>NOT(ISERROR(SEARCH("BAJA",J274)))</formula>
    </cfRule>
    <cfRule type="containsText" dxfId="1017" priority="888" operator="containsText" text="MODERADA">
      <formula>NOT(ISERROR(SEARCH("MODERADA",J274)))</formula>
    </cfRule>
    <cfRule type="containsText" dxfId="1016" priority="889" operator="containsText" text="ALTA">
      <formula>NOT(ISERROR(SEARCH("ALTA",J274)))</formula>
    </cfRule>
    <cfRule type="containsText" dxfId="1015" priority="890" operator="containsText" text="EXTREMA">
      <formula>NOT(ISERROR(SEARCH("EXTREMA",J274)))</formula>
    </cfRule>
  </conditionalFormatting>
  <conditionalFormatting sqref="J276">
    <cfRule type="containsText" dxfId="1014" priority="881" operator="containsText" text="BAJA">
      <formula>NOT(ISERROR(SEARCH("BAJA",J276)))</formula>
    </cfRule>
    <cfRule type="containsText" dxfId="1013" priority="883" operator="containsText" text="MODERADA">
      <formula>NOT(ISERROR(SEARCH("MODERADA",J276)))</formula>
    </cfRule>
    <cfRule type="containsText" dxfId="1012" priority="884" operator="containsText" text="ALTA">
      <formula>NOT(ISERROR(SEARCH("ALTA",J276)))</formula>
    </cfRule>
    <cfRule type="containsText" dxfId="1011" priority="885" operator="containsText" text="EXTREMA">
      <formula>NOT(ISERROR(SEARCH("EXTREMA",J276)))</formula>
    </cfRule>
  </conditionalFormatting>
  <conditionalFormatting sqref="J281">
    <cfRule type="containsText" dxfId="1010" priority="876" operator="containsText" text="BAJA">
      <formula>NOT(ISERROR(SEARCH("BAJA",J281)))</formula>
    </cfRule>
    <cfRule type="containsText" dxfId="1009" priority="878" operator="containsText" text="MODERADA">
      <formula>NOT(ISERROR(SEARCH("MODERADA",J281)))</formula>
    </cfRule>
    <cfRule type="containsText" dxfId="1008" priority="879" operator="containsText" text="ALTA">
      <formula>NOT(ISERROR(SEARCH("ALTA",J281)))</formula>
    </cfRule>
    <cfRule type="containsText" dxfId="1007" priority="880" operator="containsText" text="EXTREMA">
      <formula>NOT(ISERROR(SEARCH("EXTREMA",J281)))</formula>
    </cfRule>
  </conditionalFormatting>
  <conditionalFormatting sqref="J284">
    <cfRule type="containsText" dxfId="1006" priority="871" operator="containsText" text="BAJA">
      <formula>NOT(ISERROR(SEARCH("BAJA",J284)))</formula>
    </cfRule>
    <cfRule type="containsText" dxfId="1005" priority="873" operator="containsText" text="MODERADA">
      <formula>NOT(ISERROR(SEARCH("MODERADA",J284)))</formula>
    </cfRule>
    <cfRule type="containsText" dxfId="1004" priority="874" operator="containsText" text="ALTA">
      <formula>NOT(ISERROR(SEARCH("ALTA",J284)))</formula>
    </cfRule>
    <cfRule type="containsText" dxfId="1003" priority="875" operator="containsText" text="EXTREMA">
      <formula>NOT(ISERROR(SEARCH("EXTREMA",J284)))</formula>
    </cfRule>
  </conditionalFormatting>
  <conditionalFormatting sqref="J288">
    <cfRule type="containsText" dxfId="1002" priority="866" operator="containsText" text="BAJA">
      <formula>NOT(ISERROR(SEARCH("BAJA",J288)))</formula>
    </cfRule>
    <cfRule type="containsText" dxfId="1001" priority="868" operator="containsText" text="MODERADA">
      <formula>NOT(ISERROR(SEARCH("MODERADA",J288)))</formula>
    </cfRule>
    <cfRule type="containsText" dxfId="1000" priority="869" operator="containsText" text="ALTA">
      <formula>NOT(ISERROR(SEARCH("ALTA",J288)))</formula>
    </cfRule>
    <cfRule type="containsText" dxfId="999" priority="870" operator="containsText" text="EXTREMA">
      <formula>NOT(ISERROR(SEARCH("EXTREMA",J288)))</formula>
    </cfRule>
  </conditionalFormatting>
  <conditionalFormatting sqref="J290">
    <cfRule type="containsText" dxfId="998" priority="861" operator="containsText" text="BAJA">
      <formula>NOT(ISERROR(SEARCH("BAJA",J290)))</formula>
    </cfRule>
    <cfRule type="containsText" dxfId="997" priority="863" operator="containsText" text="MODERADA">
      <formula>NOT(ISERROR(SEARCH("MODERADA",J290)))</formula>
    </cfRule>
    <cfRule type="containsText" dxfId="996" priority="864" operator="containsText" text="ALTA">
      <formula>NOT(ISERROR(SEARCH("ALTA",J290)))</formula>
    </cfRule>
    <cfRule type="containsText" dxfId="995" priority="865" operator="containsText" text="EXTREMA">
      <formula>NOT(ISERROR(SEARCH("EXTREMA",J290)))</formula>
    </cfRule>
  </conditionalFormatting>
  <conditionalFormatting sqref="J293">
    <cfRule type="containsText" dxfId="994" priority="856" operator="containsText" text="BAJA">
      <formula>NOT(ISERROR(SEARCH("BAJA",J293)))</formula>
    </cfRule>
    <cfRule type="containsText" dxfId="993" priority="858" operator="containsText" text="MODERADA">
      <formula>NOT(ISERROR(SEARCH("MODERADA",J293)))</formula>
    </cfRule>
    <cfRule type="containsText" dxfId="992" priority="859" operator="containsText" text="ALTA">
      <formula>NOT(ISERROR(SEARCH("ALTA",J293)))</formula>
    </cfRule>
    <cfRule type="containsText" dxfId="991" priority="860" operator="containsText" text="EXTREMA">
      <formula>NOT(ISERROR(SEARCH("EXTREMA",J293)))</formula>
    </cfRule>
  </conditionalFormatting>
  <conditionalFormatting sqref="J298">
    <cfRule type="containsText" dxfId="990" priority="851" operator="containsText" text="BAJA">
      <formula>NOT(ISERROR(SEARCH("BAJA",J298)))</formula>
    </cfRule>
    <cfRule type="containsText" dxfId="989" priority="853" operator="containsText" text="MODERADA">
      <formula>NOT(ISERROR(SEARCH("MODERADA",J298)))</formula>
    </cfRule>
    <cfRule type="containsText" dxfId="988" priority="854" operator="containsText" text="ALTA">
      <formula>NOT(ISERROR(SEARCH("ALTA",J298)))</formula>
    </cfRule>
    <cfRule type="containsText" dxfId="987" priority="855" operator="containsText" text="EXTREMA">
      <formula>NOT(ISERROR(SEARCH("EXTREMA",J298)))</formula>
    </cfRule>
  </conditionalFormatting>
  <conditionalFormatting sqref="J304">
    <cfRule type="containsText" dxfId="986" priority="846" operator="containsText" text="BAJA">
      <formula>NOT(ISERROR(SEARCH("BAJA",J304)))</formula>
    </cfRule>
    <cfRule type="containsText" dxfId="985" priority="848" operator="containsText" text="MODERADA">
      <formula>NOT(ISERROR(SEARCH("MODERADA",J304)))</formula>
    </cfRule>
    <cfRule type="containsText" dxfId="984" priority="849" operator="containsText" text="ALTA">
      <formula>NOT(ISERROR(SEARCH("ALTA",J304)))</formula>
    </cfRule>
    <cfRule type="containsText" dxfId="983" priority="850" operator="containsText" text="EXTREMA">
      <formula>NOT(ISERROR(SEARCH("EXTREMA",J304)))</formula>
    </cfRule>
  </conditionalFormatting>
  <conditionalFormatting sqref="J311">
    <cfRule type="containsText" dxfId="982" priority="841" operator="containsText" text="BAJA">
      <formula>NOT(ISERROR(SEARCH("BAJA",J311)))</formula>
    </cfRule>
    <cfRule type="containsText" dxfId="981" priority="843" operator="containsText" text="MODERADA">
      <formula>NOT(ISERROR(SEARCH("MODERADA",J311)))</formula>
    </cfRule>
    <cfRule type="containsText" dxfId="980" priority="844" operator="containsText" text="ALTA">
      <formula>NOT(ISERROR(SEARCH("ALTA",J311)))</formula>
    </cfRule>
    <cfRule type="containsText" dxfId="979" priority="845" operator="containsText" text="EXTREMA">
      <formula>NOT(ISERROR(SEARCH("EXTREMA",J311)))</formula>
    </cfRule>
  </conditionalFormatting>
  <conditionalFormatting sqref="J308">
    <cfRule type="containsText" dxfId="978" priority="836" operator="containsText" text="BAJA">
      <formula>NOT(ISERROR(SEARCH("BAJA",J308)))</formula>
    </cfRule>
    <cfRule type="containsText" dxfId="977" priority="838" operator="containsText" text="MODERADA">
      <formula>NOT(ISERROR(SEARCH("MODERADA",J308)))</formula>
    </cfRule>
    <cfRule type="containsText" dxfId="976" priority="839" operator="containsText" text="ALTA">
      <formula>NOT(ISERROR(SEARCH("ALTA",J308)))</formula>
    </cfRule>
    <cfRule type="containsText" dxfId="975" priority="840" operator="containsText" text="EXTREMA">
      <formula>NOT(ISERROR(SEARCH("EXTREMA",J308)))</formula>
    </cfRule>
  </conditionalFormatting>
  <conditionalFormatting sqref="J313">
    <cfRule type="containsText" dxfId="974" priority="831" operator="containsText" text="BAJA">
      <formula>NOT(ISERROR(SEARCH("BAJA",J313)))</formula>
    </cfRule>
    <cfRule type="containsText" dxfId="973" priority="833" operator="containsText" text="MODERADA">
      <formula>NOT(ISERROR(SEARCH("MODERADA",J313)))</formula>
    </cfRule>
    <cfRule type="containsText" dxfId="972" priority="834" operator="containsText" text="ALTA">
      <formula>NOT(ISERROR(SEARCH("ALTA",J313)))</formula>
    </cfRule>
    <cfRule type="containsText" dxfId="971" priority="835" operator="containsText" text="EXTREMA">
      <formula>NOT(ISERROR(SEARCH("EXTREMA",J313)))</formula>
    </cfRule>
  </conditionalFormatting>
  <conditionalFormatting sqref="J317">
    <cfRule type="containsText" dxfId="970" priority="826" operator="containsText" text="BAJA">
      <formula>NOT(ISERROR(SEARCH("BAJA",J317)))</formula>
    </cfRule>
    <cfRule type="containsText" dxfId="969" priority="828" operator="containsText" text="MODERADA">
      <formula>NOT(ISERROR(SEARCH("MODERADA",J317)))</formula>
    </cfRule>
    <cfRule type="containsText" dxfId="968" priority="829" operator="containsText" text="ALTA">
      <formula>NOT(ISERROR(SEARCH("ALTA",J317)))</formula>
    </cfRule>
    <cfRule type="containsText" dxfId="967" priority="830" operator="containsText" text="EXTREMA">
      <formula>NOT(ISERROR(SEARCH("EXTREMA",J317)))</formula>
    </cfRule>
  </conditionalFormatting>
  <conditionalFormatting sqref="J320">
    <cfRule type="containsText" dxfId="966" priority="821" operator="containsText" text="BAJA">
      <formula>NOT(ISERROR(SEARCH("BAJA",J320)))</formula>
    </cfRule>
    <cfRule type="containsText" dxfId="965" priority="823" operator="containsText" text="MODERADA">
      <formula>NOT(ISERROR(SEARCH("MODERADA",J320)))</formula>
    </cfRule>
    <cfRule type="containsText" dxfId="964" priority="824" operator="containsText" text="ALTA">
      <formula>NOT(ISERROR(SEARCH("ALTA",J320)))</formula>
    </cfRule>
    <cfRule type="containsText" dxfId="963" priority="825" operator="containsText" text="EXTREMA">
      <formula>NOT(ISERROR(SEARCH("EXTREMA",J320)))</formula>
    </cfRule>
  </conditionalFormatting>
  <conditionalFormatting sqref="J325">
    <cfRule type="containsText" dxfId="962" priority="816" operator="containsText" text="BAJA">
      <formula>NOT(ISERROR(SEARCH("BAJA",J325)))</formula>
    </cfRule>
    <cfRule type="containsText" dxfId="961" priority="818" operator="containsText" text="MODERADA">
      <formula>NOT(ISERROR(SEARCH("MODERADA",J325)))</formula>
    </cfRule>
    <cfRule type="containsText" dxfId="960" priority="819" operator="containsText" text="ALTA">
      <formula>NOT(ISERROR(SEARCH("ALTA",J325)))</formula>
    </cfRule>
    <cfRule type="containsText" dxfId="959" priority="820" operator="containsText" text="EXTREMA">
      <formula>NOT(ISERROR(SEARCH("EXTREMA",J325)))</formula>
    </cfRule>
  </conditionalFormatting>
  <conditionalFormatting sqref="J328">
    <cfRule type="containsText" dxfId="958" priority="811" operator="containsText" text="BAJA">
      <formula>NOT(ISERROR(SEARCH("BAJA",J328)))</formula>
    </cfRule>
    <cfRule type="containsText" dxfId="957" priority="813" operator="containsText" text="MODERADA">
      <formula>NOT(ISERROR(SEARCH("MODERADA",J328)))</formula>
    </cfRule>
    <cfRule type="containsText" dxfId="956" priority="814" operator="containsText" text="ALTA">
      <formula>NOT(ISERROR(SEARCH("ALTA",J328)))</formula>
    </cfRule>
    <cfRule type="containsText" dxfId="955" priority="815" operator="containsText" text="EXTREMA">
      <formula>NOT(ISERROR(SEARCH("EXTREMA",J328)))</formula>
    </cfRule>
  </conditionalFormatting>
  <conditionalFormatting sqref="J333">
    <cfRule type="containsText" dxfId="954" priority="806" operator="containsText" text="BAJA">
      <formula>NOT(ISERROR(SEARCH("BAJA",J333)))</formula>
    </cfRule>
    <cfRule type="containsText" dxfId="953" priority="808" operator="containsText" text="MODERADA">
      <formula>NOT(ISERROR(SEARCH("MODERADA",J333)))</formula>
    </cfRule>
    <cfRule type="containsText" dxfId="952" priority="809" operator="containsText" text="ALTA">
      <formula>NOT(ISERROR(SEARCH("ALTA",J333)))</formula>
    </cfRule>
    <cfRule type="containsText" dxfId="951" priority="810" operator="containsText" text="EXTREMA">
      <formula>NOT(ISERROR(SEARCH("EXTREMA",J333)))</formula>
    </cfRule>
  </conditionalFormatting>
  <conditionalFormatting sqref="J338">
    <cfRule type="containsText" dxfId="950" priority="801" operator="containsText" text="BAJA">
      <formula>NOT(ISERROR(SEARCH("BAJA",J338)))</formula>
    </cfRule>
    <cfRule type="containsText" dxfId="949" priority="803" operator="containsText" text="MODERADA">
      <formula>NOT(ISERROR(SEARCH("MODERADA",J338)))</formula>
    </cfRule>
    <cfRule type="containsText" dxfId="948" priority="804" operator="containsText" text="ALTA">
      <formula>NOT(ISERROR(SEARCH("ALTA",J338)))</formula>
    </cfRule>
    <cfRule type="containsText" dxfId="947" priority="805" operator="containsText" text="EXTREMA">
      <formula>NOT(ISERROR(SEARCH("EXTREMA",J338)))</formula>
    </cfRule>
  </conditionalFormatting>
  <conditionalFormatting sqref="J341">
    <cfRule type="containsText" dxfId="946" priority="796" operator="containsText" text="BAJA">
      <formula>NOT(ISERROR(SEARCH("BAJA",J341)))</formula>
    </cfRule>
    <cfRule type="containsText" dxfId="945" priority="798" operator="containsText" text="MODERADA">
      <formula>NOT(ISERROR(SEARCH("MODERADA",J341)))</formula>
    </cfRule>
    <cfRule type="containsText" dxfId="944" priority="799" operator="containsText" text="ALTA">
      <formula>NOT(ISERROR(SEARCH("ALTA",J341)))</formula>
    </cfRule>
    <cfRule type="containsText" dxfId="943" priority="800" operator="containsText" text="EXTREMA">
      <formula>NOT(ISERROR(SEARCH("EXTREMA",J341)))</formula>
    </cfRule>
  </conditionalFormatting>
  <conditionalFormatting sqref="J346">
    <cfRule type="containsText" dxfId="942" priority="791" operator="containsText" text="BAJA">
      <formula>NOT(ISERROR(SEARCH("BAJA",J346)))</formula>
    </cfRule>
    <cfRule type="containsText" dxfId="941" priority="793" operator="containsText" text="MODERADA">
      <formula>NOT(ISERROR(SEARCH("MODERADA",J346)))</formula>
    </cfRule>
    <cfRule type="containsText" dxfId="940" priority="794" operator="containsText" text="ALTA">
      <formula>NOT(ISERROR(SEARCH("ALTA",J346)))</formula>
    </cfRule>
    <cfRule type="containsText" dxfId="939" priority="795" operator="containsText" text="EXTREMA">
      <formula>NOT(ISERROR(SEARCH("EXTREMA",J346)))</formula>
    </cfRule>
  </conditionalFormatting>
  <conditionalFormatting sqref="J348">
    <cfRule type="containsText" dxfId="938" priority="786" operator="containsText" text="BAJA">
      <formula>NOT(ISERROR(SEARCH("BAJA",J348)))</formula>
    </cfRule>
    <cfRule type="containsText" dxfId="937" priority="788" operator="containsText" text="MODERADA">
      <formula>NOT(ISERROR(SEARCH("MODERADA",J348)))</formula>
    </cfRule>
    <cfRule type="containsText" dxfId="936" priority="789" operator="containsText" text="ALTA">
      <formula>NOT(ISERROR(SEARCH("ALTA",J348)))</formula>
    </cfRule>
    <cfRule type="containsText" dxfId="935" priority="790" operator="containsText" text="EXTREMA">
      <formula>NOT(ISERROR(SEARCH("EXTREMA",J348)))</formula>
    </cfRule>
  </conditionalFormatting>
  <conditionalFormatting sqref="J352">
    <cfRule type="containsText" dxfId="934" priority="781" operator="containsText" text="BAJA">
      <formula>NOT(ISERROR(SEARCH("BAJA",J352)))</formula>
    </cfRule>
    <cfRule type="containsText" dxfId="933" priority="783" operator="containsText" text="MODERADA">
      <formula>NOT(ISERROR(SEARCH("MODERADA",J352)))</formula>
    </cfRule>
    <cfRule type="containsText" dxfId="932" priority="784" operator="containsText" text="ALTA">
      <formula>NOT(ISERROR(SEARCH("ALTA",J352)))</formula>
    </cfRule>
    <cfRule type="containsText" dxfId="931" priority="785" operator="containsText" text="EXTREMA">
      <formula>NOT(ISERROR(SEARCH("EXTREMA",J352)))</formula>
    </cfRule>
  </conditionalFormatting>
  <conditionalFormatting sqref="J354">
    <cfRule type="containsText" dxfId="930" priority="776" operator="containsText" text="BAJA">
      <formula>NOT(ISERROR(SEARCH("BAJA",J354)))</formula>
    </cfRule>
    <cfRule type="containsText" dxfId="929" priority="778" operator="containsText" text="MODERADA">
      <formula>NOT(ISERROR(SEARCH("MODERADA",J354)))</formula>
    </cfRule>
    <cfRule type="containsText" dxfId="928" priority="779" operator="containsText" text="ALTA">
      <formula>NOT(ISERROR(SEARCH("ALTA",J354)))</formula>
    </cfRule>
    <cfRule type="containsText" dxfId="927" priority="780" operator="containsText" text="EXTREMA">
      <formula>NOT(ISERROR(SEARCH("EXTREMA",J354)))</formula>
    </cfRule>
  </conditionalFormatting>
  <conditionalFormatting sqref="J357">
    <cfRule type="containsText" dxfId="926" priority="771" operator="containsText" text="BAJA">
      <formula>NOT(ISERROR(SEARCH("BAJA",J357)))</formula>
    </cfRule>
    <cfRule type="containsText" dxfId="925" priority="773" operator="containsText" text="MODERADA">
      <formula>NOT(ISERROR(SEARCH("MODERADA",J357)))</formula>
    </cfRule>
    <cfRule type="containsText" dxfId="924" priority="774" operator="containsText" text="ALTA">
      <formula>NOT(ISERROR(SEARCH("ALTA",J357)))</formula>
    </cfRule>
    <cfRule type="containsText" dxfId="923" priority="775" operator="containsText" text="EXTREMA">
      <formula>NOT(ISERROR(SEARCH("EXTREMA",J357)))</formula>
    </cfRule>
  </conditionalFormatting>
  <conditionalFormatting sqref="J362">
    <cfRule type="containsText" dxfId="922" priority="766" operator="containsText" text="BAJA">
      <formula>NOT(ISERROR(SEARCH("BAJA",J362)))</formula>
    </cfRule>
    <cfRule type="containsText" dxfId="921" priority="768" operator="containsText" text="MODERADA">
      <formula>NOT(ISERROR(SEARCH("MODERADA",J362)))</formula>
    </cfRule>
    <cfRule type="containsText" dxfId="920" priority="769" operator="containsText" text="ALTA">
      <formula>NOT(ISERROR(SEARCH("ALTA",J362)))</formula>
    </cfRule>
    <cfRule type="containsText" dxfId="919" priority="770" operator="containsText" text="EXTREMA">
      <formula>NOT(ISERROR(SEARCH("EXTREMA",J362)))</formula>
    </cfRule>
  </conditionalFormatting>
  <conditionalFormatting sqref="J365">
    <cfRule type="containsText" dxfId="918" priority="761" operator="containsText" text="BAJA">
      <formula>NOT(ISERROR(SEARCH("BAJA",J365)))</formula>
    </cfRule>
    <cfRule type="containsText" dxfId="917" priority="763" operator="containsText" text="MODERADA">
      <formula>NOT(ISERROR(SEARCH("MODERADA",J365)))</formula>
    </cfRule>
    <cfRule type="containsText" dxfId="916" priority="764" operator="containsText" text="ALTA">
      <formula>NOT(ISERROR(SEARCH("ALTA",J365)))</formula>
    </cfRule>
    <cfRule type="containsText" dxfId="915" priority="765" operator="containsText" text="EXTREMA">
      <formula>NOT(ISERROR(SEARCH("EXTREMA",J365)))</formula>
    </cfRule>
  </conditionalFormatting>
  <conditionalFormatting sqref="J369">
    <cfRule type="containsText" dxfId="914" priority="756" operator="containsText" text="BAJA">
      <formula>NOT(ISERROR(SEARCH("BAJA",J369)))</formula>
    </cfRule>
    <cfRule type="containsText" dxfId="913" priority="758" operator="containsText" text="MODERADA">
      <formula>NOT(ISERROR(SEARCH("MODERADA",J369)))</formula>
    </cfRule>
    <cfRule type="containsText" dxfId="912" priority="759" operator="containsText" text="ALTA">
      <formula>NOT(ISERROR(SEARCH("ALTA",J369)))</formula>
    </cfRule>
    <cfRule type="containsText" dxfId="911" priority="760" operator="containsText" text="EXTREMA">
      <formula>NOT(ISERROR(SEARCH("EXTREMA",J369)))</formula>
    </cfRule>
  </conditionalFormatting>
  <conditionalFormatting sqref="J372">
    <cfRule type="containsText" dxfId="910" priority="751" operator="containsText" text="BAJA">
      <formula>NOT(ISERROR(SEARCH("BAJA",J372)))</formula>
    </cfRule>
    <cfRule type="containsText" dxfId="909" priority="753" operator="containsText" text="MODERADA">
      <formula>NOT(ISERROR(SEARCH("MODERADA",J372)))</formula>
    </cfRule>
    <cfRule type="containsText" dxfId="908" priority="754" operator="containsText" text="ALTA">
      <formula>NOT(ISERROR(SEARCH("ALTA",J372)))</formula>
    </cfRule>
    <cfRule type="containsText" dxfId="907" priority="755" operator="containsText" text="EXTREMA">
      <formula>NOT(ISERROR(SEARCH("EXTREMA",J372)))</formula>
    </cfRule>
  </conditionalFormatting>
  <conditionalFormatting sqref="J375">
    <cfRule type="containsText" dxfId="906" priority="746" operator="containsText" text="BAJA">
      <formula>NOT(ISERROR(SEARCH("BAJA",J375)))</formula>
    </cfRule>
    <cfRule type="containsText" dxfId="905" priority="748" operator="containsText" text="MODERADA">
      <formula>NOT(ISERROR(SEARCH("MODERADA",J375)))</formula>
    </cfRule>
    <cfRule type="containsText" dxfId="904" priority="749" operator="containsText" text="ALTA">
      <formula>NOT(ISERROR(SEARCH("ALTA",J375)))</formula>
    </cfRule>
    <cfRule type="containsText" dxfId="903" priority="750" operator="containsText" text="EXTREMA">
      <formula>NOT(ISERROR(SEARCH("EXTREMA",J375)))</formula>
    </cfRule>
  </conditionalFormatting>
  <conditionalFormatting sqref="J379">
    <cfRule type="containsText" dxfId="902" priority="741" operator="containsText" text="BAJA">
      <formula>NOT(ISERROR(SEARCH("BAJA",J379)))</formula>
    </cfRule>
    <cfRule type="containsText" dxfId="901" priority="743" operator="containsText" text="MODERADA">
      <formula>NOT(ISERROR(SEARCH("MODERADA",J379)))</formula>
    </cfRule>
    <cfRule type="containsText" dxfId="900" priority="744" operator="containsText" text="ALTA">
      <formula>NOT(ISERROR(SEARCH("ALTA",J379)))</formula>
    </cfRule>
    <cfRule type="containsText" dxfId="899" priority="745" operator="containsText" text="EXTREMA">
      <formula>NOT(ISERROR(SEARCH("EXTREMA",J379)))</formula>
    </cfRule>
  </conditionalFormatting>
  <conditionalFormatting sqref="J381">
    <cfRule type="containsText" dxfId="898" priority="736" operator="containsText" text="BAJA">
      <formula>NOT(ISERROR(SEARCH("BAJA",J381)))</formula>
    </cfRule>
    <cfRule type="containsText" dxfId="897" priority="738" operator="containsText" text="MODERADA">
      <formula>NOT(ISERROR(SEARCH("MODERADA",J381)))</formula>
    </cfRule>
    <cfRule type="containsText" dxfId="896" priority="739" operator="containsText" text="ALTA">
      <formula>NOT(ISERROR(SEARCH("ALTA",J381)))</formula>
    </cfRule>
    <cfRule type="containsText" dxfId="895" priority="740" operator="containsText" text="EXTREMA">
      <formula>NOT(ISERROR(SEARCH("EXTREMA",J381)))</formula>
    </cfRule>
  </conditionalFormatting>
  <conditionalFormatting sqref="J384">
    <cfRule type="containsText" dxfId="894" priority="731" operator="containsText" text="BAJA">
      <formula>NOT(ISERROR(SEARCH("BAJA",J384)))</formula>
    </cfRule>
    <cfRule type="containsText" dxfId="893" priority="733" operator="containsText" text="MODERADA">
      <formula>NOT(ISERROR(SEARCH("MODERADA",J384)))</formula>
    </cfRule>
    <cfRule type="containsText" dxfId="892" priority="734" operator="containsText" text="ALTA">
      <formula>NOT(ISERROR(SEARCH("ALTA",J384)))</formula>
    </cfRule>
    <cfRule type="containsText" dxfId="891" priority="735" operator="containsText" text="EXTREMA">
      <formula>NOT(ISERROR(SEARCH("EXTREMA",J384)))</formula>
    </cfRule>
  </conditionalFormatting>
  <conditionalFormatting sqref="J387">
    <cfRule type="containsText" dxfId="890" priority="726" operator="containsText" text="BAJA">
      <formula>NOT(ISERROR(SEARCH("BAJA",J387)))</formula>
    </cfRule>
    <cfRule type="containsText" dxfId="889" priority="728" operator="containsText" text="MODERADA">
      <formula>NOT(ISERROR(SEARCH("MODERADA",J387)))</formula>
    </cfRule>
    <cfRule type="containsText" dxfId="888" priority="729" operator="containsText" text="ALTA">
      <formula>NOT(ISERROR(SEARCH("ALTA",J387)))</formula>
    </cfRule>
    <cfRule type="containsText" dxfId="887" priority="730" operator="containsText" text="EXTREMA">
      <formula>NOT(ISERROR(SEARCH("EXTREMA",J387)))</formula>
    </cfRule>
  </conditionalFormatting>
  <conditionalFormatting sqref="J390">
    <cfRule type="containsText" dxfId="886" priority="721" operator="containsText" text="BAJA">
      <formula>NOT(ISERROR(SEARCH("BAJA",J390)))</formula>
    </cfRule>
    <cfRule type="containsText" dxfId="885" priority="723" operator="containsText" text="MODERADA">
      <formula>NOT(ISERROR(SEARCH("MODERADA",J390)))</formula>
    </cfRule>
    <cfRule type="containsText" dxfId="884" priority="724" operator="containsText" text="ALTA">
      <formula>NOT(ISERROR(SEARCH("ALTA",J390)))</formula>
    </cfRule>
    <cfRule type="containsText" dxfId="883" priority="725" operator="containsText" text="EXTREMA">
      <formula>NOT(ISERROR(SEARCH("EXTREMA",J390)))</formula>
    </cfRule>
  </conditionalFormatting>
  <conditionalFormatting sqref="J392">
    <cfRule type="containsText" dxfId="882" priority="716" operator="containsText" text="BAJA">
      <formula>NOT(ISERROR(SEARCH("BAJA",J392)))</formula>
    </cfRule>
    <cfRule type="containsText" dxfId="881" priority="718" operator="containsText" text="MODERADA">
      <formula>NOT(ISERROR(SEARCH("MODERADA",J392)))</formula>
    </cfRule>
    <cfRule type="containsText" dxfId="880" priority="719" operator="containsText" text="ALTA">
      <formula>NOT(ISERROR(SEARCH("ALTA",J392)))</formula>
    </cfRule>
    <cfRule type="containsText" dxfId="879" priority="720" operator="containsText" text="EXTREMA">
      <formula>NOT(ISERROR(SEARCH("EXTREMA",J392)))</formula>
    </cfRule>
  </conditionalFormatting>
  <conditionalFormatting sqref="J394">
    <cfRule type="containsText" dxfId="878" priority="711" operator="containsText" text="BAJA">
      <formula>NOT(ISERROR(SEARCH("BAJA",J394)))</formula>
    </cfRule>
    <cfRule type="containsText" dxfId="877" priority="713" operator="containsText" text="MODERADA">
      <formula>NOT(ISERROR(SEARCH("MODERADA",J394)))</formula>
    </cfRule>
    <cfRule type="containsText" dxfId="876" priority="714" operator="containsText" text="ALTA">
      <formula>NOT(ISERROR(SEARCH("ALTA",J394)))</formula>
    </cfRule>
    <cfRule type="containsText" dxfId="875" priority="715" operator="containsText" text="EXTREMA">
      <formula>NOT(ISERROR(SEARCH("EXTREMA",J394)))</formula>
    </cfRule>
  </conditionalFormatting>
  <conditionalFormatting sqref="J396">
    <cfRule type="containsText" dxfId="874" priority="706" operator="containsText" text="BAJA">
      <formula>NOT(ISERROR(SEARCH("BAJA",J396)))</formula>
    </cfRule>
    <cfRule type="containsText" dxfId="873" priority="708" operator="containsText" text="MODERADA">
      <formula>NOT(ISERROR(SEARCH("MODERADA",J396)))</formula>
    </cfRule>
    <cfRule type="containsText" dxfId="872" priority="709" operator="containsText" text="ALTA">
      <formula>NOT(ISERROR(SEARCH("ALTA",J396)))</formula>
    </cfRule>
    <cfRule type="containsText" dxfId="871" priority="710" operator="containsText" text="EXTREMA">
      <formula>NOT(ISERROR(SEARCH("EXTREMA",J396)))</formula>
    </cfRule>
  </conditionalFormatting>
  <conditionalFormatting sqref="J399">
    <cfRule type="containsText" dxfId="870" priority="701" operator="containsText" text="BAJA">
      <formula>NOT(ISERROR(SEARCH("BAJA",J399)))</formula>
    </cfRule>
    <cfRule type="containsText" dxfId="869" priority="703" operator="containsText" text="MODERADA">
      <formula>NOT(ISERROR(SEARCH("MODERADA",J399)))</formula>
    </cfRule>
    <cfRule type="containsText" dxfId="868" priority="704" operator="containsText" text="ALTA">
      <formula>NOT(ISERROR(SEARCH("ALTA",J399)))</formula>
    </cfRule>
    <cfRule type="containsText" dxfId="867" priority="705" operator="containsText" text="EXTREMA">
      <formula>NOT(ISERROR(SEARCH("EXTREMA",J399)))</formula>
    </cfRule>
  </conditionalFormatting>
  <conditionalFormatting sqref="J402">
    <cfRule type="containsText" dxfId="866" priority="696" operator="containsText" text="BAJA">
      <formula>NOT(ISERROR(SEARCH("BAJA",J402)))</formula>
    </cfRule>
    <cfRule type="containsText" dxfId="865" priority="698" operator="containsText" text="MODERADA">
      <formula>NOT(ISERROR(SEARCH("MODERADA",J402)))</formula>
    </cfRule>
    <cfRule type="containsText" dxfId="864" priority="699" operator="containsText" text="ALTA">
      <formula>NOT(ISERROR(SEARCH("ALTA",J402)))</formula>
    </cfRule>
    <cfRule type="containsText" dxfId="863" priority="700" operator="containsText" text="EXTREMA">
      <formula>NOT(ISERROR(SEARCH("EXTREMA",J402)))</formula>
    </cfRule>
  </conditionalFormatting>
  <conditionalFormatting sqref="J404">
    <cfRule type="containsText" dxfId="862" priority="691" operator="containsText" text="BAJA">
      <formula>NOT(ISERROR(SEARCH("BAJA",J404)))</formula>
    </cfRule>
    <cfRule type="containsText" dxfId="861" priority="693" operator="containsText" text="MODERADA">
      <formula>NOT(ISERROR(SEARCH("MODERADA",J404)))</formula>
    </cfRule>
    <cfRule type="containsText" dxfId="860" priority="694" operator="containsText" text="ALTA">
      <formula>NOT(ISERROR(SEARCH("ALTA",J404)))</formula>
    </cfRule>
    <cfRule type="containsText" dxfId="859" priority="695" operator="containsText" text="EXTREMA">
      <formula>NOT(ISERROR(SEARCH("EXTREMA",J404)))</formula>
    </cfRule>
  </conditionalFormatting>
  <conditionalFormatting sqref="J407">
    <cfRule type="containsText" dxfId="858" priority="686" operator="containsText" text="BAJA">
      <formula>NOT(ISERROR(SEARCH("BAJA",J407)))</formula>
    </cfRule>
    <cfRule type="containsText" dxfId="857" priority="688" operator="containsText" text="MODERADA">
      <formula>NOT(ISERROR(SEARCH("MODERADA",J407)))</formula>
    </cfRule>
    <cfRule type="containsText" dxfId="856" priority="689" operator="containsText" text="ALTA">
      <formula>NOT(ISERROR(SEARCH("ALTA",J407)))</formula>
    </cfRule>
    <cfRule type="containsText" dxfId="855" priority="690" operator="containsText" text="EXTREMA">
      <formula>NOT(ISERROR(SEARCH("EXTREMA",J407)))</formula>
    </cfRule>
  </conditionalFormatting>
  <conditionalFormatting sqref="J409">
    <cfRule type="containsText" dxfId="854" priority="681" operator="containsText" text="BAJA">
      <formula>NOT(ISERROR(SEARCH("BAJA",J409)))</formula>
    </cfRule>
    <cfRule type="containsText" dxfId="853" priority="683" operator="containsText" text="MODERADA">
      <formula>NOT(ISERROR(SEARCH("MODERADA",J409)))</formula>
    </cfRule>
    <cfRule type="containsText" dxfId="852" priority="684" operator="containsText" text="ALTA">
      <formula>NOT(ISERROR(SEARCH("ALTA",J409)))</formula>
    </cfRule>
    <cfRule type="containsText" dxfId="851" priority="685" operator="containsText" text="EXTREMA">
      <formula>NOT(ISERROR(SEARCH("EXTREMA",J409)))</formula>
    </cfRule>
  </conditionalFormatting>
  <conditionalFormatting sqref="J411">
    <cfRule type="containsText" dxfId="850" priority="676" operator="containsText" text="BAJA">
      <formula>NOT(ISERROR(SEARCH("BAJA",J411)))</formula>
    </cfRule>
    <cfRule type="containsText" dxfId="849" priority="678" operator="containsText" text="MODERADA">
      <formula>NOT(ISERROR(SEARCH("MODERADA",J411)))</formula>
    </cfRule>
    <cfRule type="containsText" dxfId="848" priority="679" operator="containsText" text="ALTA">
      <formula>NOT(ISERROR(SEARCH("ALTA",J411)))</formula>
    </cfRule>
    <cfRule type="containsText" dxfId="847" priority="680" operator="containsText" text="EXTREMA">
      <formula>NOT(ISERROR(SEARCH("EXTREMA",J411)))</formula>
    </cfRule>
  </conditionalFormatting>
  <conditionalFormatting sqref="J414">
    <cfRule type="containsText" dxfId="846" priority="671" operator="containsText" text="BAJA">
      <formula>NOT(ISERROR(SEARCH("BAJA",J414)))</formula>
    </cfRule>
    <cfRule type="containsText" dxfId="845" priority="673" operator="containsText" text="MODERADA">
      <formula>NOT(ISERROR(SEARCH("MODERADA",J414)))</formula>
    </cfRule>
    <cfRule type="containsText" dxfId="844" priority="674" operator="containsText" text="ALTA">
      <formula>NOT(ISERROR(SEARCH("ALTA",J414)))</formula>
    </cfRule>
    <cfRule type="containsText" dxfId="843" priority="675" operator="containsText" text="EXTREMA">
      <formula>NOT(ISERROR(SEARCH("EXTREMA",J414)))</formula>
    </cfRule>
  </conditionalFormatting>
  <conditionalFormatting sqref="J416">
    <cfRule type="containsText" dxfId="842" priority="666" operator="containsText" text="BAJA">
      <formula>NOT(ISERROR(SEARCH("BAJA",J416)))</formula>
    </cfRule>
    <cfRule type="containsText" dxfId="841" priority="668" operator="containsText" text="MODERADA">
      <formula>NOT(ISERROR(SEARCH("MODERADA",J416)))</formula>
    </cfRule>
    <cfRule type="containsText" dxfId="840" priority="669" operator="containsText" text="ALTA">
      <formula>NOT(ISERROR(SEARCH("ALTA",J416)))</formula>
    </cfRule>
    <cfRule type="containsText" dxfId="839" priority="670" operator="containsText" text="EXTREMA">
      <formula>NOT(ISERROR(SEARCH("EXTREMA",J416)))</formula>
    </cfRule>
  </conditionalFormatting>
  <conditionalFormatting sqref="J418">
    <cfRule type="containsText" dxfId="838" priority="661" operator="containsText" text="BAJA">
      <formula>NOT(ISERROR(SEARCH("BAJA",J418)))</formula>
    </cfRule>
    <cfRule type="containsText" dxfId="837" priority="663" operator="containsText" text="MODERADA">
      <formula>NOT(ISERROR(SEARCH("MODERADA",J418)))</formula>
    </cfRule>
    <cfRule type="containsText" dxfId="836" priority="664" operator="containsText" text="ALTA">
      <formula>NOT(ISERROR(SEARCH("ALTA",J418)))</formula>
    </cfRule>
    <cfRule type="containsText" dxfId="835" priority="665" operator="containsText" text="EXTREMA">
      <formula>NOT(ISERROR(SEARCH("EXTREMA",J418)))</formula>
    </cfRule>
  </conditionalFormatting>
  <conditionalFormatting sqref="J421">
    <cfRule type="containsText" dxfId="834" priority="656" operator="containsText" text="BAJA">
      <formula>NOT(ISERROR(SEARCH("BAJA",J421)))</formula>
    </cfRule>
    <cfRule type="containsText" dxfId="833" priority="658" operator="containsText" text="MODERADA">
      <formula>NOT(ISERROR(SEARCH("MODERADA",J421)))</formula>
    </cfRule>
    <cfRule type="containsText" dxfId="832" priority="659" operator="containsText" text="ALTA">
      <formula>NOT(ISERROR(SEARCH("ALTA",J421)))</formula>
    </cfRule>
    <cfRule type="containsText" dxfId="831" priority="660" operator="containsText" text="EXTREMA">
      <formula>NOT(ISERROR(SEARCH("EXTREMA",J421)))</formula>
    </cfRule>
  </conditionalFormatting>
  <conditionalFormatting sqref="J424">
    <cfRule type="containsText" dxfId="830" priority="651" operator="containsText" text="BAJA">
      <formula>NOT(ISERROR(SEARCH("BAJA",J424)))</formula>
    </cfRule>
    <cfRule type="containsText" dxfId="829" priority="653" operator="containsText" text="MODERADA">
      <formula>NOT(ISERROR(SEARCH("MODERADA",J424)))</formula>
    </cfRule>
    <cfRule type="containsText" dxfId="828" priority="654" operator="containsText" text="ALTA">
      <formula>NOT(ISERROR(SEARCH("ALTA",J424)))</formula>
    </cfRule>
    <cfRule type="containsText" dxfId="827" priority="655" operator="containsText" text="EXTREMA">
      <formula>NOT(ISERROR(SEARCH("EXTREMA",J424)))</formula>
    </cfRule>
  </conditionalFormatting>
  <conditionalFormatting sqref="J427">
    <cfRule type="containsText" dxfId="826" priority="646" operator="containsText" text="BAJA">
      <formula>NOT(ISERROR(SEARCH("BAJA",J427)))</formula>
    </cfRule>
    <cfRule type="containsText" dxfId="825" priority="648" operator="containsText" text="MODERADA">
      <formula>NOT(ISERROR(SEARCH("MODERADA",J427)))</formula>
    </cfRule>
    <cfRule type="containsText" dxfId="824" priority="649" operator="containsText" text="ALTA">
      <formula>NOT(ISERROR(SEARCH("ALTA",J427)))</formula>
    </cfRule>
    <cfRule type="containsText" dxfId="823" priority="650" operator="containsText" text="EXTREMA">
      <formula>NOT(ISERROR(SEARCH("EXTREMA",J427)))</formula>
    </cfRule>
  </conditionalFormatting>
  <conditionalFormatting sqref="J430">
    <cfRule type="containsText" dxfId="822" priority="641" operator="containsText" text="BAJA">
      <formula>NOT(ISERROR(SEARCH("BAJA",J430)))</formula>
    </cfRule>
    <cfRule type="containsText" dxfId="821" priority="643" operator="containsText" text="MODERADA">
      <formula>NOT(ISERROR(SEARCH("MODERADA",J430)))</formula>
    </cfRule>
    <cfRule type="containsText" dxfId="820" priority="644" operator="containsText" text="ALTA">
      <formula>NOT(ISERROR(SEARCH("ALTA",J430)))</formula>
    </cfRule>
    <cfRule type="containsText" dxfId="819" priority="645" operator="containsText" text="EXTREMA">
      <formula>NOT(ISERROR(SEARCH("EXTREMA",J430)))</formula>
    </cfRule>
  </conditionalFormatting>
  <conditionalFormatting sqref="J436">
    <cfRule type="containsText" dxfId="818" priority="636" operator="containsText" text="BAJA">
      <formula>NOT(ISERROR(SEARCH("BAJA",J436)))</formula>
    </cfRule>
    <cfRule type="containsText" dxfId="817" priority="638" operator="containsText" text="MODERADA">
      <formula>NOT(ISERROR(SEARCH("MODERADA",J436)))</formula>
    </cfRule>
    <cfRule type="containsText" dxfId="816" priority="639" operator="containsText" text="ALTA">
      <formula>NOT(ISERROR(SEARCH("ALTA",J436)))</formula>
    </cfRule>
    <cfRule type="containsText" dxfId="815" priority="640" operator="containsText" text="EXTREMA">
      <formula>NOT(ISERROR(SEARCH("EXTREMA",J436)))</formula>
    </cfRule>
  </conditionalFormatting>
  <conditionalFormatting sqref="J440">
    <cfRule type="containsText" dxfId="814" priority="631" operator="containsText" text="BAJA">
      <formula>NOT(ISERROR(SEARCH("BAJA",J440)))</formula>
    </cfRule>
    <cfRule type="containsText" dxfId="813" priority="633" operator="containsText" text="MODERADA">
      <formula>NOT(ISERROR(SEARCH("MODERADA",J440)))</formula>
    </cfRule>
    <cfRule type="containsText" dxfId="812" priority="634" operator="containsText" text="ALTA">
      <formula>NOT(ISERROR(SEARCH("ALTA",J440)))</formula>
    </cfRule>
    <cfRule type="containsText" dxfId="811" priority="635" operator="containsText" text="EXTREMA">
      <formula>NOT(ISERROR(SEARCH("EXTREMA",J440)))</formula>
    </cfRule>
  </conditionalFormatting>
  <conditionalFormatting sqref="J444">
    <cfRule type="containsText" dxfId="810" priority="626" operator="containsText" text="BAJA">
      <formula>NOT(ISERROR(SEARCH("BAJA",J444)))</formula>
    </cfRule>
    <cfRule type="containsText" dxfId="809" priority="628" operator="containsText" text="MODERADA">
      <formula>NOT(ISERROR(SEARCH("MODERADA",J444)))</formula>
    </cfRule>
    <cfRule type="containsText" dxfId="808" priority="629" operator="containsText" text="ALTA">
      <formula>NOT(ISERROR(SEARCH("ALTA",J444)))</formula>
    </cfRule>
    <cfRule type="containsText" dxfId="807" priority="630" operator="containsText" text="EXTREMA">
      <formula>NOT(ISERROR(SEARCH("EXTREMA",J444)))</formula>
    </cfRule>
  </conditionalFormatting>
  <conditionalFormatting sqref="J449">
    <cfRule type="containsText" dxfId="806" priority="621" operator="containsText" text="BAJA">
      <formula>NOT(ISERROR(SEARCH("BAJA",J449)))</formula>
    </cfRule>
    <cfRule type="containsText" dxfId="805" priority="623" operator="containsText" text="MODERADA">
      <formula>NOT(ISERROR(SEARCH("MODERADA",J449)))</formula>
    </cfRule>
    <cfRule type="containsText" dxfId="804" priority="624" operator="containsText" text="ALTA">
      <formula>NOT(ISERROR(SEARCH("ALTA",J449)))</formula>
    </cfRule>
    <cfRule type="containsText" dxfId="803" priority="625" operator="containsText" text="EXTREMA">
      <formula>NOT(ISERROR(SEARCH("EXTREMA",J449)))</formula>
    </cfRule>
  </conditionalFormatting>
  <conditionalFormatting sqref="J452">
    <cfRule type="containsText" dxfId="802" priority="616" operator="containsText" text="BAJA">
      <formula>NOT(ISERROR(SEARCH("BAJA",J452)))</formula>
    </cfRule>
    <cfRule type="containsText" dxfId="801" priority="618" operator="containsText" text="MODERADA">
      <formula>NOT(ISERROR(SEARCH("MODERADA",J452)))</formula>
    </cfRule>
    <cfRule type="containsText" dxfId="800" priority="619" operator="containsText" text="ALTA">
      <formula>NOT(ISERROR(SEARCH("ALTA",J452)))</formula>
    </cfRule>
    <cfRule type="containsText" dxfId="799" priority="620" operator="containsText" text="EXTREMA">
      <formula>NOT(ISERROR(SEARCH("EXTREMA",J452)))</formula>
    </cfRule>
  </conditionalFormatting>
  <conditionalFormatting sqref="J455">
    <cfRule type="containsText" dxfId="798" priority="611" operator="containsText" text="BAJA">
      <formula>NOT(ISERROR(SEARCH("BAJA",J455)))</formula>
    </cfRule>
    <cfRule type="containsText" dxfId="797" priority="613" operator="containsText" text="MODERADA">
      <formula>NOT(ISERROR(SEARCH("MODERADA",J455)))</formula>
    </cfRule>
    <cfRule type="containsText" dxfId="796" priority="614" operator="containsText" text="ALTA">
      <formula>NOT(ISERROR(SEARCH("ALTA",J455)))</formula>
    </cfRule>
    <cfRule type="containsText" dxfId="795" priority="615" operator="containsText" text="EXTREMA">
      <formula>NOT(ISERROR(SEARCH("EXTREMA",J455)))</formula>
    </cfRule>
  </conditionalFormatting>
  <conditionalFormatting sqref="J458">
    <cfRule type="containsText" dxfId="794" priority="606" operator="containsText" text="BAJA">
      <formula>NOT(ISERROR(SEARCH("BAJA",J458)))</formula>
    </cfRule>
    <cfRule type="containsText" dxfId="793" priority="608" operator="containsText" text="MODERADA">
      <formula>NOT(ISERROR(SEARCH("MODERADA",J458)))</formula>
    </cfRule>
    <cfRule type="containsText" dxfId="792" priority="609" operator="containsText" text="ALTA">
      <formula>NOT(ISERROR(SEARCH("ALTA",J458)))</formula>
    </cfRule>
    <cfRule type="containsText" dxfId="791" priority="610" operator="containsText" text="EXTREMA">
      <formula>NOT(ISERROR(SEARCH("EXTREMA",J458)))</formula>
    </cfRule>
  </conditionalFormatting>
  <conditionalFormatting sqref="J460">
    <cfRule type="containsText" dxfId="790" priority="601" operator="containsText" text="BAJA">
      <formula>NOT(ISERROR(SEARCH("BAJA",J460)))</formula>
    </cfRule>
    <cfRule type="containsText" dxfId="789" priority="603" operator="containsText" text="MODERADA">
      <formula>NOT(ISERROR(SEARCH("MODERADA",J460)))</formula>
    </cfRule>
    <cfRule type="containsText" dxfId="788" priority="604" operator="containsText" text="ALTA">
      <formula>NOT(ISERROR(SEARCH("ALTA",J460)))</formula>
    </cfRule>
    <cfRule type="containsText" dxfId="787" priority="605" operator="containsText" text="EXTREMA">
      <formula>NOT(ISERROR(SEARCH("EXTREMA",J460)))</formula>
    </cfRule>
  </conditionalFormatting>
  <conditionalFormatting sqref="J464">
    <cfRule type="containsText" dxfId="786" priority="596" operator="containsText" text="BAJA">
      <formula>NOT(ISERROR(SEARCH("BAJA",J464)))</formula>
    </cfRule>
    <cfRule type="containsText" dxfId="785" priority="598" operator="containsText" text="MODERADA">
      <formula>NOT(ISERROR(SEARCH("MODERADA",J464)))</formula>
    </cfRule>
    <cfRule type="containsText" dxfId="784" priority="599" operator="containsText" text="ALTA">
      <formula>NOT(ISERROR(SEARCH("ALTA",J464)))</formula>
    </cfRule>
    <cfRule type="containsText" dxfId="783" priority="600" operator="containsText" text="EXTREMA">
      <formula>NOT(ISERROR(SEARCH("EXTREMA",J464)))</formula>
    </cfRule>
  </conditionalFormatting>
  <conditionalFormatting sqref="J466">
    <cfRule type="containsText" dxfId="782" priority="591" operator="containsText" text="BAJA">
      <formula>NOT(ISERROR(SEARCH("BAJA",J466)))</formula>
    </cfRule>
    <cfRule type="containsText" dxfId="781" priority="593" operator="containsText" text="MODERADA">
      <formula>NOT(ISERROR(SEARCH("MODERADA",J466)))</formula>
    </cfRule>
    <cfRule type="containsText" dxfId="780" priority="594" operator="containsText" text="ALTA">
      <formula>NOT(ISERROR(SEARCH("ALTA",J466)))</formula>
    </cfRule>
    <cfRule type="containsText" dxfId="779" priority="595" operator="containsText" text="EXTREMA">
      <formula>NOT(ISERROR(SEARCH("EXTREMA",J466)))</formula>
    </cfRule>
  </conditionalFormatting>
  <conditionalFormatting sqref="J468">
    <cfRule type="containsText" dxfId="778" priority="586" operator="containsText" text="BAJA">
      <formula>NOT(ISERROR(SEARCH("BAJA",J468)))</formula>
    </cfRule>
    <cfRule type="containsText" dxfId="777" priority="588" operator="containsText" text="MODERADA">
      <formula>NOT(ISERROR(SEARCH("MODERADA",J468)))</formula>
    </cfRule>
    <cfRule type="containsText" dxfId="776" priority="589" operator="containsText" text="ALTA">
      <formula>NOT(ISERROR(SEARCH("ALTA",J468)))</formula>
    </cfRule>
    <cfRule type="containsText" dxfId="775" priority="590" operator="containsText" text="EXTREMA">
      <formula>NOT(ISERROR(SEARCH("EXTREMA",J468)))</formula>
    </cfRule>
  </conditionalFormatting>
  <conditionalFormatting sqref="J470">
    <cfRule type="containsText" dxfId="774" priority="581" operator="containsText" text="BAJA">
      <formula>NOT(ISERROR(SEARCH("BAJA",J470)))</formula>
    </cfRule>
    <cfRule type="containsText" dxfId="773" priority="583" operator="containsText" text="MODERADA">
      <formula>NOT(ISERROR(SEARCH("MODERADA",J470)))</formula>
    </cfRule>
    <cfRule type="containsText" dxfId="772" priority="584" operator="containsText" text="ALTA">
      <formula>NOT(ISERROR(SEARCH("ALTA",J470)))</formula>
    </cfRule>
    <cfRule type="containsText" dxfId="771" priority="585" operator="containsText" text="EXTREMA">
      <formula>NOT(ISERROR(SEARCH("EXTREMA",J470)))</formula>
    </cfRule>
  </conditionalFormatting>
  <conditionalFormatting sqref="J473">
    <cfRule type="containsText" dxfId="770" priority="576" operator="containsText" text="BAJA">
      <formula>NOT(ISERROR(SEARCH("BAJA",J473)))</formula>
    </cfRule>
    <cfRule type="containsText" dxfId="769" priority="578" operator="containsText" text="MODERADA">
      <formula>NOT(ISERROR(SEARCH("MODERADA",J473)))</formula>
    </cfRule>
    <cfRule type="containsText" dxfId="768" priority="579" operator="containsText" text="ALTA">
      <formula>NOT(ISERROR(SEARCH("ALTA",J473)))</formula>
    </cfRule>
    <cfRule type="containsText" dxfId="767" priority="580" operator="containsText" text="EXTREMA">
      <formula>NOT(ISERROR(SEARCH("EXTREMA",J473)))</formula>
    </cfRule>
  </conditionalFormatting>
  <conditionalFormatting sqref="J475">
    <cfRule type="containsText" dxfId="766" priority="571" operator="containsText" text="BAJA">
      <formula>NOT(ISERROR(SEARCH("BAJA",J475)))</formula>
    </cfRule>
    <cfRule type="containsText" dxfId="765" priority="573" operator="containsText" text="MODERADA">
      <formula>NOT(ISERROR(SEARCH("MODERADA",J475)))</formula>
    </cfRule>
    <cfRule type="containsText" dxfId="764" priority="574" operator="containsText" text="ALTA">
      <formula>NOT(ISERROR(SEARCH("ALTA",J475)))</formula>
    </cfRule>
    <cfRule type="containsText" dxfId="763" priority="575" operator="containsText" text="EXTREMA">
      <formula>NOT(ISERROR(SEARCH("EXTREMA",J475)))</formula>
    </cfRule>
  </conditionalFormatting>
  <conditionalFormatting sqref="J478">
    <cfRule type="containsText" dxfId="762" priority="566" operator="containsText" text="BAJA">
      <formula>NOT(ISERROR(SEARCH("BAJA",J478)))</formula>
    </cfRule>
    <cfRule type="containsText" dxfId="761" priority="568" operator="containsText" text="MODERADA">
      <formula>NOT(ISERROR(SEARCH("MODERADA",J478)))</formula>
    </cfRule>
    <cfRule type="containsText" dxfId="760" priority="569" operator="containsText" text="ALTA">
      <formula>NOT(ISERROR(SEARCH("ALTA",J478)))</formula>
    </cfRule>
    <cfRule type="containsText" dxfId="759" priority="570" operator="containsText" text="EXTREMA">
      <formula>NOT(ISERROR(SEARCH("EXTREMA",J478)))</formula>
    </cfRule>
  </conditionalFormatting>
  <conditionalFormatting sqref="J481">
    <cfRule type="containsText" dxfId="758" priority="561" operator="containsText" text="BAJA">
      <formula>NOT(ISERROR(SEARCH("BAJA",J481)))</formula>
    </cfRule>
    <cfRule type="containsText" dxfId="757" priority="563" operator="containsText" text="MODERADA">
      <formula>NOT(ISERROR(SEARCH("MODERADA",J481)))</formula>
    </cfRule>
    <cfRule type="containsText" dxfId="756" priority="564" operator="containsText" text="ALTA">
      <formula>NOT(ISERROR(SEARCH("ALTA",J481)))</formula>
    </cfRule>
    <cfRule type="containsText" dxfId="755" priority="565" operator="containsText" text="EXTREMA">
      <formula>NOT(ISERROR(SEARCH("EXTREMA",J481)))</formula>
    </cfRule>
  </conditionalFormatting>
  <conditionalFormatting sqref="J484">
    <cfRule type="containsText" dxfId="754" priority="556" operator="containsText" text="BAJA">
      <formula>NOT(ISERROR(SEARCH("BAJA",J484)))</formula>
    </cfRule>
    <cfRule type="containsText" dxfId="753" priority="558" operator="containsText" text="MODERADA">
      <formula>NOT(ISERROR(SEARCH("MODERADA",J484)))</formula>
    </cfRule>
    <cfRule type="containsText" dxfId="752" priority="559" operator="containsText" text="ALTA">
      <formula>NOT(ISERROR(SEARCH("ALTA",J484)))</formula>
    </cfRule>
    <cfRule type="containsText" dxfId="751" priority="560" operator="containsText" text="EXTREMA">
      <formula>NOT(ISERROR(SEARCH("EXTREMA",J484)))</formula>
    </cfRule>
  </conditionalFormatting>
  <conditionalFormatting sqref="J488">
    <cfRule type="containsText" dxfId="750" priority="551" operator="containsText" text="BAJA">
      <formula>NOT(ISERROR(SEARCH("BAJA",J488)))</formula>
    </cfRule>
    <cfRule type="containsText" dxfId="749" priority="553" operator="containsText" text="MODERADA">
      <formula>NOT(ISERROR(SEARCH("MODERADA",J488)))</formula>
    </cfRule>
    <cfRule type="containsText" dxfId="748" priority="554" operator="containsText" text="ALTA">
      <formula>NOT(ISERROR(SEARCH("ALTA",J488)))</formula>
    </cfRule>
    <cfRule type="containsText" dxfId="747" priority="555" operator="containsText" text="EXTREMA">
      <formula>NOT(ISERROR(SEARCH("EXTREMA",J488)))</formula>
    </cfRule>
  </conditionalFormatting>
  <conditionalFormatting sqref="J492">
    <cfRule type="containsText" dxfId="746" priority="546" operator="containsText" text="BAJA">
      <formula>NOT(ISERROR(SEARCH("BAJA",J492)))</formula>
    </cfRule>
    <cfRule type="containsText" dxfId="745" priority="548" operator="containsText" text="MODERADA">
      <formula>NOT(ISERROR(SEARCH("MODERADA",J492)))</formula>
    </cfRule>
    <cfRule type="containsText" dxfId="744" priority="549" operator="containsText" text="ALTA">
      <formula>NOT(ISERROR(SEARCH("ALTA",J492)))</formula>
    </cfRule>
    <cfRule type="containsText" dxfId="743" priority="550" operator="containsText" text="EXTREMA">
      <formula>NOT(ISERROR(SEARCH("EXTREMA",J492)))</formula>
    </cfRule>
  </conditionalFormatting>
  <conditionalFormatting sqref="J495">
    <cfRule type="containsText" dxfId="742" priority="541" operator="containsText" text="BAJA">
      <formula>NOT(ISERROR(SEARCH("BAJA",J495)))</formula>
    </cfRule>
    <cfRule type="containsText" dxfId="741" priority="543" operator="containsText" text="MODERADA">
      <formula>NOT(ISERROR(SEARCH("MODERADA",J495)))</formula>
    </cfRule>
    <cfRule type="containsText" dxfId="740" priority="544" operator="containsText" text="ALTA">
      <formula>NOT(ISERROR(SEARCH("ALTA",J495)))</formula>
    </cfRule>
    <cfRule type="containsText" dxfId="739" priority="545" operator="containsText" text="EXTREMA">
      <formula>NOT(ISERROR(SEARCH("EXTREMA",J495)))</formula>
    </cfRule>
  </conditionalFormatting>
  <conditionalFormatting sqref="J498">
    <cfRule type="containsText" dxfId="738" priority="536" operator="containsText" text="BAJA">
      <formula>NOT(ISERROR(SEARCH("BAJA",J498)))</formula>
    </cfRule>
    <cfRule type="containsText" dxfId="737" priority="538" operator="containsText" text="MODERADA">
      <formula>NOT(ISERROR(SEARCH("MODERADA",J498)))</formula>
    </cfRule>
    <cfRule type="containsText" dxfId="736" priority="539" operator="containsText" text="ALTA">
      <formula>NOT(ISERROR(SEARCH("ALTA",J498)))</formula>
    </cfRule>
    <cfRule type="containsText" dxfId="735" priority="540" operator="containsText" text="EXTREMA">
      <formula>NOT(ISERROR(SEARCH("EXTREMA",J498)))</formula>
    </cfRule>
  </conditionalFormatting>
  <conditionalFormatting sqref="J500">
    <cfRule type="containsText" dxfId="734" priority="531" operator="containsText" text="BAJA">
      <formula>NOT(ISERROR(SEARCH("BAJA",J500)))</formula>
    </cfRule>
    <cfRule type="containsText" dxfId="733" priority="533" operator="containsText" text="MODERADA">
      <formula>NOT(ISERROR(SEARCH("MODERADA",J500)))</formula>
    </cfRule>
    <cfRule type="containsText" dxfId="732" priority="534" operator="containsText" text="ALTA">
      <formula>NOT(ISERROR(SEARCH("ALTA",J500)))</formula>
    </cfRule>
    <cfRule type="containsText" dxfId="731" priority="535" operator="containsText" text="EXTREMA">
      <formula>NOT(ISERROR(SEARCH("EXTREMA",J500)))</formula>
    </cfRule>
  </conditionalFormatting>
  <conditionalFormatting sqref="J502">
    <cfRule type="containsText" dxfId="730" priority="526" operator="containsText" text="BAJA">
      <formula>NOT(ISERROR(SEARCH("BAJA",J502)))</formula>
    </cfRule>
    <cfRule type="containsText" dxfId="729" priority="528" operator="containsText" text="MODERADA">
      <formula>NOT(ISERROR(SEARCH("MODERADA",J502)))</formula>
    </cfRule>
    <cfRule type="containsText" dxfId="728" priority="529" operator="containsText" text="ALTA">
      <formula>NOT(ISERROR(SEARCH("ALTA",J502)))</formula>
    </cfRule>
    <cfRule type="containsText" dxfId="727" priority="530" operator="containsText" text="EXTREMA">
      <formula>NOT(ISERROR(SEARCH("EXTREMA",J502)))</formula>
    </cfRule>
  </conditionalFormatting>
  <conditionalFormatting sqref="J505">
    <cfRule type="containsText" dxfId="726" priority="521" operator="containsText" text="BAJA">
      <formula>NOT(ISERROR(SEARCH("BAJA",J505)))</formula>
    </cfRule>
    <cfRule type="containsText" dxfId="725" priority="523" operator="containsText" text="MODERADA">
      <formula>NOT(ISERROR(SEARCH("MODERADA",J505)))</formula>
    </cfRule>
    <cfRule type="containsText" dxfId="724" priority="524" operator="containsText" text="ALTA">
      <formula>NOT(ISERROR(SEARCH("ALTA",J505)))</formula>
    </cfRule>
    <cfRule type="containsText" dxfId="723" priority="525" operator="containsText" text="EXTREMA">
      <formula>NOT(ISERROR(SEARCH("EXTREMA",J505)))</formula>
    </cfRule>
  </conditionalFormatting>
  <conditionalFormatting sqref="J507">
    <cfRule type="containsText" dxfId="722" priority="516" operator="containsText" text="BAJA">
      <formula>NOT(ISERROR(SEARCH("BAJA",J507)))</formula>
    </cfRule>
    <cfRule type="containsText" dxfId="721" priority="518" operator="containsText" text="MODERADA">
      <formula>NOT(ISERROR(SEARCH("MODERADA",J507)))</formula>
    </cfRule>
    <cfRule type="containsText" dxfId="720" priority="519" operator="containsText" text="ALTA">
      <formula>NOT(ISERROR(SEARCH("ALTA",J507)))</formula>
    </cfRule>
    <cfRule type="containsText" dxfId="719" priority="520" operator="containsText" text="EXTREMA">
      <formula>NOT(ISERROR(SEARCH("EXTREMA",J507)))</formula>
    </cfRule>
  </conditionalFormatting>
  <conditionalFormatting sqref="J509">
    <cfRule type="containsText" dxfId="718" priority="511" operator="containsText" text="BAJA">
      <formula>NOT(ISERROR(SEARCH("BAJA",J509)))</formula>
    </cfRule>
    <cfRule type="containsText" dxfId="717" priority="513" operator="containsText" text="MODERADA">
      <formula>NOT(ISERROR(SEARCH("MODERADA",J509)))</formula>
    </cfRule>
    <cfRule type="containsText" dxfId="716" priority="514" operator="containsText" text="ALTA">
      <formula>NOT(ISERROR(SEARCH("ALTA",J509)))</formula>
    </cfRule>
    <cfRule type="containsText" dxfId="715" priority="515" operator="containsText" text="EXTREMA">
      <formula>NOT(ISERROR(SEARCH("EXTREMA",J509)))</formula>
    </cfRule>
  </conditionalFormatting>
  <conditionalFormatting sqref="J512">
    <cfRule type="containsText" dxfId="714" priority="506" operator="containsText" text="BAJA">
      <formula>NOT(ISERROR(SEARCH("BAJA",J512)))</formula>
    </cfRule>
    <cfRule type="containsText" dxfId="713" priority="508" operator="containsText" text="MODERADA">
      <formula>NOT(ISERROR(SEARCH("MODERADA",J512)))</formula>
    </cfRule>
    <cfRule type="containsText" dxfId="712" priority="509" operator="containsText" text="ALTA">
      <formula>NOT(ISERROR(SEARCH("ALTA",J512)))</formula>
    </cfRule>
    <cfRule type="containsText" dxfId="711" priority="510" operator="containsText" text="EXTREMA">
      <formula>NOT(ISERROR(SEARCH("EXTREMA",J512)))</formula>
    </cfRule>
  </conditionalFormatting>
  <conditionalFormatting sqref="J514">
    <cfRule type="containsText" dxfId="710" priority="501" operator="containsText" text="BAJA">
      <formula>NOT(ISERROR(SEARCH("BAJA",J514)))</formula>
    </cfRule>
    <cfRule type="containsText" dxfId="709" priority="503" operator="containsText" text="MODERADA">
      <formula>NOT(ISERROR(SEARCH("MODERADA",J514)))</formula>
    </cfRule>
    <cfRule type="containsText" dxfId="708" priority="504" operator="containsText" text="ALTA">
      <formula>NOT(ISERROR(SEARCH("ALTA",J514)))</formula>
    </cfRule>
    <cfRule type="containsText" dxfId="707" priority="505" operator="containsText" text="EXTREMA">
      <formula>NOT(ISERROR(SEARCH("EXTREMA",J514)))</formula>
    </cfRule>
  </conditionalFormatting>
  <conditionalFormatting sqref="J517">
    <cfRule type="containsText" dxfId="706" priority="496" operator="containsText" text="BAJA">
      <formula>NOT(ISERROR(SEARCH("BAJA",J517)))</formula>
    </cfRule>
    <cfRule type="containsText" dxfId="705" priority="498" operator="containsText" text="MODERADA">
      <formula>NOT(ISERROR(SEARCH("MODERADA",J517)))</formula>
    </cfRule>
    <cfRule type="containsText" dxfId="704" priority="499" operator="containsText" text="ALTA">
      <formula>NOT(ISERROR(SEARCH("ALTA",J517)))</formula>
    </cfRule>
    <cfRule type="containsText" dxfId="703" priority="500" operator="containsText" text="EXTREMA">
      <formula>NOT(ISERROR(SEARCH("EXTREMA",J517)))</formula>
    </cfRule>
  </conditionalFormatting>
  <conditionalFormatting sqref="J523">
    <cfRule type="containsText" dxfId="702" priority="491" operator="containsText" text="BAJA">
      <formula>NOT(ISERROR(SEARCH("BAJA",J523)))</formula>
    </cfRule>
    <cfRule type="containsText" dxfId="701" priority="493" operator="containsText" text="MODERADA">
      <formula>NOT(ISERROR(SEARCH("MODERADA",J523)))</formula>
    </cfRule>
    <cfRule type="containsText" dxfId="700" priority="494" operator="containsText" text="ALTA">
      <formula>NOT(ISERROR(SEARCH("ALTA",J523)))</formula>
    </cfRule>
    <cfRule type="containsText" dxfId="699" priority="495" operator="containsText" text="EXTREMA">
      <formula>NOT(ISERROR(SEARCH("EXTREMA",J523)))</formula>
    </cfRule>
  </conditionalFormatting>
  <conditionalFormatting sqref="J528">
    <cfRule type="containsText" dxfId="698" priority="486" operator="containsText" text="BAJA">
      <formula>NOT(ISERROR(SEARCH("BAJA",J528)))</formula>
    </cfRule>
    <cfRule type="containsText" dxfId="697" priority="488" operator="containsText" text="MODERADA">
      <formula>NOT(ISERROR(SEARCH("MODERADA",J528)))</formula>
    </cfRule>
    <cfRule type="containsText" dxfId="696" priority="489" operator="containsText" text="ALTA">
      <formula>NOT(ISERROR(SEARCH("ALTA",J528)))</formula>
    </cfRule>
    <cfRule type="containsText" dxfId="695" priority="490" operator="containsText" text="EXTREMA">
      <formula>NOT(ISERROR(SEARCH("EXTREMA",J528)))</formula>
    </cfRule>
  </conditionalFormatting>
  <conditionalFormatting sqref="Q223:Q227">
    <cfRule type="containsText" dxfId="694" priority="481" operator="containsText" text="BAJA">
      <formula>NOT(ISERROR(SEARCH("BAJA",Q223)))</formula>
    </cfRule>
    <cfRule type="containsText" dxfId="693" priority="483" operator="containsText" text="MODERADA">
      <formula>NOT(ISERROR(SEARCH("MODERADA",Q223)))</formula>
    </cfRule>
    <cfRule type="containsText" dxfId="692" priority="484" operator="containsText" text="ALTA">
      <formula>NOT(ISERROR(SEARCH("ALTA",Q223)))</formula>
    </cfRule>
    <cfRule type="containsText" dxfId="691" priority="485" operator="containsText" text="EXTREMA">
      <formula>NOT(ISERROR(SEARCH("EXTREMA",Q223)))</formula>
    </cfRule>
  </conditionalFormatting>
  <conditionalFormatting sqref="Q228:Q232">
    <cfRule type="containsText" dxfId="690" priority="476" operator="containsText" text="BAJA">
      <formula>NOT(ISERROR(SEARCH("BAJA",Q228)))</formula>
    </cfRule>
    <cfRule type="containsText" dxfId="689" priority="478" operator="containsText" text="MODERADA">
      <formula>NOT(ISERROR(SEARCH("MODERADA",Q228)))</formula>
    </cfRule>
    <cfRule type="containsText" dxfId="688" priority="479" operator="containsText" text="ALTA">
      <formula>NOT(ISERROR(SEARCH("ALTA",Q228)))</formula>
    </cfRule>
    <cfRule type="containsText" dxfId="687" priority="480" operator="containsText" text="EXTREMA">
      <formula>NOT(ISERROR(SEARCH("EXTREMA",Q228)))</formula>
    </cfRule>
  </conditionalFormatting>
  <conditionalFormatting sqref="S235:S239">
    <cfRule type="containsText" dxfId="686" priority="471" operator="containsText" text="BAJA">
      <formula>NOT(ISERROR(SEARCH("BAJA",S235)))</formula>
    </cfRule>
    <cfRule type="containsText" dxfId="685" priority="473" operator="containsText" text="MODERADA">
      <formula>NOT(ISERROR(SEARCH("MODERADA",S235)))</formula>
    </cfRule>
    <cfRule type="containsText" dxfId="684" priority="474" operator="containsText" text="ALTA">
      <formula>NOT(ISERROR(SEARCH("ALTA",S235)))</formula>
    </cfRule>
    <cfRule type="containsText" dxfId="683" priority="475" operator="containsText" text="EXTREMA">
      <formula>NOT(ISERROR(SEARCH("EXTREMA",S235)))</formula>
    </cfRule>
  </conditionalFormatting>
  <conditionalFormatting sqref="Q233:Q237">
    <cfRule type="containsText" dxfId="682" priority="466" operator="containsText" text="BAJA">
      <formula>NOT(ISERROR(SEARCH("BAJA",Q233)))</formula>
    </cfRule>
    <cfRule type="containsText" dxfId="681" priority="468" operator="containsText" text="MODERADA">
      <formula>NOT(ISERROR(SEARCH("MODERADA",Q233)))</formula>
    </cfRule>
    <cfRule type="containsText" dxfId="680" priority="469" operator="containsText" text="ALTA">
      <formula>NOT(ISERROR(SEARCH("ALTA",Q233)))</formula>
    </cfRule>
    <cfRule type="containsText" dxfId="679" priority="470" operator="containsText" text="EXTREMA">
      <formula>NOT(ISERROR(SEARCH("EXTREMA",Q233)))</formula>
    </cfRule>
  </conditionalFormatting>
  <conditionalFormatting sqref="Q238:Q240">
    <cfRule type="containsText" dxfId="678" priority="461" operator="containsText" text="BAJA">
      <formula>NOT(ISERROR(SEARCH("BAJA",Q238)))</formula>
    </cfRule>
    <cfRule type="containsText" dxfId="677" priority="463" operator="containsText" text="MODERADA">
      <formula>NOT(ISERROR(SEARCH("MODERADA",Q238)))</formula>
    </cfRule>
    <cfRule type="containsText" dxfId="676" priority="464" operator="containsText" text="ALTA">
      <formula>NOT(ISERROR(SEARCH("ALTA",Q238)))</formula>
    </cfRule>
    <cfRule type="containsText" dxfId="675" priority="465" operator="containsText" text="EXTREMA">
      <formula>NOT(ISERROR(SEARCH("EXTREMA",Q238)))</formula>
    </cfRule>
  </conditionalFormatting>
  <conditionalFormatting sqref="Q241:Q244">
    <cfRule type="containsText" dxfId="674" priority="456" operator="containsText" text="BAJA">
      <formula>NOT(ISERROR(SEARCH("BAJA",Q241)))</formula>
    </cfRule>
    <cfRule type="containsText" dxfId="673" priority="458" operator="containsText" text="MODERADA">
      <formula>NOT(ISERROR(SEARCH("MODERADA",Q241)))</formula>
    </cfRule>
    <cfRule type="containsText" dxfId="672" priority="459" operator="containsText" text="ALTA">
      <formula>NOT(ISERROR(SEARCH("ALTA",Q241)))</formula>
    </cfRule>
    <cfRule type="containsText" dxfId="671" priority="460" operator="containsText" text="EXTREMA">
      <formula>NOT(ISERROR(SEARCH("EXTREMA",Q241)))</formula>
    </cfRule>
  </conditionalFormatting>
  <conditionalFormatting sqref="Q245:Q248">
    <cfRule type="containsText" dxfId="670" priority="451" operator="containsText" text="BAJA">
      <formula>NOT(ISERROR(SEARCH("BAJA",Q245)))</formula>
    </cfRule>
    <cfRule type="containsText" dxfId="669" priority="453" operator="containsText" text="MODERADA">
      <formula>NOT(ISERROR(SEARCH("MODERADA",Q245)))</formula>
    </cfRule>
    <cfRule type="containsText" dxfId="668" priority="454" operator="containsText" text="ALTA">
      <formula>NOT(ISERROR(SEARCH("ALTA",Q245)))</formula>
    </cfRule>
    <cfRule type="containsText" dxfId="667" priority="455" operator="containsText" text="EXTREMA">
      <formula>NOT(ISERROR(SEARCH("EXTREMA",Q245)))</formula>
    </cfRule>
  </conditionalFormatting>
  <conditionalFormatting sqref="Q249:Q250">
    <cfRule type="containsText" dxfId="666" priority="446" operator="containsText" text="BAJA">
      <formula>NOT(ISERROR(SEARCH("BAJA",Q249)))</formula>
    </cfRule>
    <cfRule type="containsText" dxfId="665" priority="448" operator="containsText" text="MODERADA">
      <formula>NOT(ISERROR(SEARCH("MODERADA",Q249)))</formula>
    </cfRule>
    <cfRule type="containsText" dxfId="664" priority="449" operator="containsText" text="ALTA">
      <formula>NOT(ISERROR(SEARCH("ALTA",Q249)))</formula>
    </cfRule>
    <cfRule type="containsText" dxfId="663" priority="450" operator="containsText" text="EXTREMA">
      <formula>NOT(ISERROR(SEARCH("EXTREMA",Q249)))</formula>
    </cfRule>
  </conditionalFormatting>
  <conditionalFormatting sqref="Q251:Q252">
    <cfRule type="containsText" dxfId="662" priority="441" operator="containsText" text="BAJA">
      <formula>NOT(ISERROR(SEARCH("BAJA",Q251)))</formula>
    </cfRule>
    <cfRule type="containsText" dxfId="661" priority="443" operator="containsText" text="MODERADA">
      <formula>NOT(ISERROR(SEARCH("MODERADA",Q251)))</formula>
    </cfRule>
    <cfRule type="containsText" dxfId="660" priority="444" operator="containsText" text="ALTA">
      <formula>NOT(ISERROR(SEARCH("ALTA",Q251)))</formula>
    </cfRule>
    <cfRule type="containsText" dxfId="659" priority="445" operator="containsText" text="EXTREMA">
      <formula>NOT(ISERROR(SEARCH("EXTREMA",Q251)))</formula>
    </cfRule>
  </conditionalFormatting>
  <conditionalFormatting sqref="Q253">
    <cfRule type="containsText" dxfId="658" priority="436" operator="containsText" text="BAJA">
      <formula>NOT(ISERROR(SEARCH("BAJA",Q253)))</formula>
    </cfRule>
    <cfRule type="containsText" dxfId="657" priority="438" operator="containsText" text="MODERADA">
      <formula>NOT(ISERROR(SEARCH("MODERADA",Q253)))</formula>
    </cfRule>
    <cfRule type="containsText" dxfId="656" priority="439" operator="containsText" text="ALTA">
      <formula>NOT(ISERROR(SEARCH("ALTA",Q253)))</formula>
    </cfRule>
    <cfRule type="containsText" dxfId="655" priority="440" operator="containsText" text="EXTREMA">
      <formula>NOT(ISERROR(SEARCH("EXTREMA",Q253)))</formula>
    </cfRule>
  </conditionalFormatting>
  <conditionalFormatting sqref="Q257:Q260">
    <cfRule type="containsText" dxfId="654" priority="431" operator="containsText" text="BAJA">
      <formula>NOT(ISERROR(SEARCH("BAJA",Q257)))</formula>
    </cfRule>
    <cfRule type="containsText" dxfId="653" priority="433" operator="containsText" text="MODERADA">
      <formula>NOT(ISERROR(SEARCH("MODERADA",Q257)))</formula>
    </cfRule>
    <cfRule type="containsText" dxfId="652" priority="434" operator="containsText" text="ALTA">
      <formula>NOT(ISERROR(SEARCH("ALTA",Q257)))</formula>
    </cfRule>
    <cfRule type="containsText" dxfId="651" priority="435" operator="containsText" text="EXTREMA">
      <formula>NOT(ISERROR(SEARCH("EXTREMA",Q257)))</formula>
    </cfRule>
  </conditionalFormatting>
  <conditionalFormatting sqref="Q261:Q262">
    <cfRule type="containsText" dxfId="650" priority="426" operator="containsText" text="BAJA">
      <formula>NOT(ISERROR(SEARCH("BAJA",Q261)))</formula>
    </cfRule>
    <cfRule type="containsText" dxfId="649" priority="428" operator="containsText" text="MODERADA">
      <formula>NOT(ISERROR(SEARCH("MODERADA",Q261)))</formula>
    </cfRule>
    <cfRule type="containsText" dxfId="648" priority="429" operator="containsText" text="ALTA">
      <formula>NOT(ISERROR(SEARCH("ALTA",Q261)))</formula>
    </cfRule>
    <cfRule type="containsText" dxfId="647" priority="430" operator="containsText" text="EXTREMA">
      <formula>NOT(ISERROR(SEARCH("EXTREMA",Q261)))</formula>
    </cfRule>
  </conditionalFormatting>
  <conditionalFormatting sqref="Q263:Q264">
    <cfRule type="containsText" dxfId="646" priority="421" operator="containsText" text="BAJA">
      <formula>NOT(ISERROR(SEARCH("BAJA",Q263)))</formula>
    </cfRule>
    <cfRule type="containsText" dxfId="645" priority="423" operator="containsText" text="MODERADA">
      <formula>NOT(ISERROR(SEARCH("MODERADA",Q263)))</formula>
    </cfRule>
    <cfRule type="containsText" dxfId="644" priority="424" operator="containsText" text="ALTA">
      <formula>NOT(ISERROR(SEARCH("ALTA",Q263)))</formula>
    </cfRule>
    <cfRule type="containsText" dxfId="643" priority="425" operator="containsText" text="EXTREMA">
      <formula>NOT(ISERROR(SEARCH("EXTREMA",Q263)))</formula>
    </cfRule>
  </conditionalFormatting>
  <conditionalFormatting sqref="Q265">
    <cfRule type="containsText" dxfId="642" priority="416" operator="containsText" text="BAJA">
      <formula>NOT(ISERROR(SEARCH("BAJA",Q265)))</formula>
    </cfRule>
    <cfRule type="containsText" dxfId="641" priority="418" operator="containsText" text="MODERADA">
      <formula>NOT(ISERROR(SEARCH("MODERADA",Q265)))</formula>
    </cfRule>
    <cfRule type="containsText" dxfId="640" priority="419" operator="containsText" text="ALTA">
      <formula>NOT(ISERROR(SEARCH("ALTA",Q265)))</formula>
    </cfRule>
    <cfRule type="containsText" dxfId="639" priority="420" operator="containsText" text="EXTREMA">
      <formula>NOT(ISERROR(SEARCH("EXTREMA",Q265)))</formula>
    </cfRule>
  </conditionalFormatting>
  <conditionalFormatting sqref="Q267:Q268">
    <cfRule type="containsText" dxfId="638" priority="411" operator="containsText" text="BAJA">
      <formula>NOT(ISERROR(SEARCH("BAJA",Q267)))</formula>
    </cfRule>
    <cfRule type="containsText" dxfId="637" priority="413" operator="containsText" text="MODERADA">
      <formula>NOT(ISERROR(SEARCH("MODERADA",Q267)))</formula>
    </cfRule>
    <cfRule type="containsText" dxfId="636" priority="414" operator="containsText" text="ALTA">
      <formula>NOT(ISERROR(SEARCH("ALTA",Q267)))</formula>
    </cfRule>
    <cfRule type="containsText" dxfId="635" priority="415" operator="containsText" text="EXTREMA">
      <formula>NOT(ISERROR(SEARCH("EXTREMA",Q267)))</formula>
    </cfRule>
  </conditionalFormatting>
  <conditionalFormatting sqref="Q269">
    <cfRule type="containsText" dxfId="634" priority="406" operator="containsText" text="BAJA">
      <formula>NOT(ISERROR(SEARCH("BAJA",Q269)))</formula>
    </cfRule>
    <cfRule type="containsText" dxfId="633" priority="408" operator="containsText" text="MODERADA">
      <formula>NOT(ISERROR(SEARCH("MODERADA",Q269)))</formula>
    </cfRule>
    <cfRule type="containsText" dxfId="632" priority="409" operator="containsText" text="ALTA">
      <formula>NOT(ISERROR(SEARCH("ALTA",Q269)))</formula>
    </cfRule>
    <cfRule type="containsText" dxfId="631" priority="410" operator="containsText" text="EXTREMA">
      <formula>NOT(ISERROR(SEARCH("EXTREMA",Q269)))</formula>
    </cfRule>
  </conditionalFormatting>
  <conditionalFormatting sqref="Q274">
    <cfRule type="containsText" dxfId="630" priority="401" operator="containsText" text="BAJA">
      <formula>NOT(ISERROR(SEARCH("BAJA",Q274)))</formula>
    </cfRule>
    <cfRule type="containsText" dxfId="629" priority="403" operator="containsText" text="MODERADA">
      <formula>NOT(ISERROR(SEARCH("MODERADA",Q274)))</formula>
    </cfRule>
    <cfRule type="containsText" dxfId="628" priority="404" operator="containsText" text="ALTA">
      <formula>NOT(ISERROR(SEARCH("ALTA",Q274)))</formula>
    </cfRule>
    <cfRule type="containsText" dxfId="627" priority="405" operator="containsText" text="EXTREMA">
      <formula>NOT(ISERROR(SEARCH("EXTREMA",Q274)))</formula>
    </cfRule>
  </conditionalFormatting>
  <conditionalFormatting sqref="Q276">
    <cfRule type="containsText" dxfId="626" priority="396" operator="containsText" text="BAJA">
      <formula>NOT(ISERROR(SEARCH("BAJA",Q276)))</formula>
    </cfRule>
    <cfRule type="containsText" dxfId="625" priority="398" operator="containsText" text="MODERADA">
      <formula>NOT(ISERROR(SEARCH("MODERADA",Q276)))</formula>
    </cfRule>
    <cfRule type="containsText" dxfId="624" priority="399" operator="containsText" text="ALTA">
      <formula>NOT(ISERROR(SEARCH("ALTA",Q276)))</formula>
    </cfRule>
    <cfRule type="containsText" dxfId="623" priority="400" operator="containsText" text="EXTREMA">
      <formula>NOT(ISERROR(SEARCH("EXTREMA",Q276)))</formula>
    </cfRule>
  </conditionalFormatting>
  <conditionalFormatting sqref="Q281:Q283">
    <cfRule type="containsText" dxfId="622" priority="391" operator="containsText" text="BAJA">
      <formula>NOT(ISERROR(SEARCH("BAJA",Q281)))</formula>
    </cfRule>
    <cfRule type="containsText" dxfId="621" priority="393" operator="containsText" text="MODERADA">
      <formula>NOT(ISERROR(SEARCH("MODERADA",Q281)))</formula>
    </cfRule>
    <cfRule type="containsText" dxfId="620" priority="394" operator="containsText" text="ALTA">
      <formula>NOT(ISERROR(SEARCH("ALTA",Q281)))</formula>
    </cfRule>
    <cfRule type="containsText" dxfId="619" priority="395" operator="containsText" text="EXTREMA">
      <formula>NOT(ISERROR(SEARCH("EXTREMA",Q281)))</formula>
    </cfRule>
  </conditionalFormatting>
  <conditionalFormatting sqref="Q284:Q287">
    <cfRule type="containsText" dxfId="618" priority="386" operator="containsText" text="BAJA">
      <formula>NOT(ISERROR(SEARCH("BAJA",Q284)))</formula>
    </cfRule>
    <cfRule type="containsText" dxfId="617" priority="388" operator="containsText" text="MODERADA">
      <formula>NOT(ISERROR(SEARCH("MODERADA",Q284)))</formula>
    </cfRule>
    <cfRule type="containsText" dxfId="616" priority="389" operator="containsText" text="ALTA">
      <formula>NOT(ISERROR(SEARCH("ALTA",Q284)))</formula>
    </cfRule>
    <cfRule type="containsText" dxfId="615" priority="390" operator="containsText" text="EXTREMA">
      <formula>NOT(ISERROR(SEARCH("EXTREMA",Q284)))</formula>
    </cfRule>
  </conditionalFormatting>
  <conditionalFormatting sqref="Q288:Q289">
    <cfRule type="containsText" dxfId="614" priority="381" operator="containsText" text="BAJA">
      <formula>NOT(ISERROR(SEARCH("BAJA",Q288)))</formula>
    </cfRule>
    <cfRule type="containsText" dxfId="613" priority="383" operator="containsText" text="MODERADA">
      <formula>NOT(ISERROR(SEARCH("MODERADA",Q288)))</formula>
    </cfRule>
    <cfRule type="containsText" dxfId="612" priority="384" operator="containsText" text="ALTA">
      <formula>NOT(ISERROR(SEARCH("ALTA",Q288)))</formula>
    </cfRule>
    <cfRule type="containsText" dxfId="611" priority="385" operator="containsText" text="EXTREMA">
      <formula>NOT(ISERROR(SEARCH("EXTREMA",Q288)))</formula>
    </cfRule>
  </conditionalFormatting>
  <conditionalFormatting sqref="Q290:Q292">
    <cfRule type="containsText" dxfId="610" priority="376" operator="containsText" text="BAJA">
      <formula>NOT(ISERROR(SEARCH("BAJA",Q290)))</formula>
    </cfRule>
    <cfRule type="containsText" dxfId="609" priority="378" operator="containsText" text="MODERADA">
      <formula>NOT(ISERROR(SEARCH("MODERADA",Q290)))</formula>
    </cfRule>
    <cfRule type="containsText" dxfId="608" priority="379" operator="containsText" text="ALTA">
      <formula>NOT(ISERROR(SEARCH("ALTA",Q290)))</formula>
    </cfRule>
    <cfRule type="containsText" dxfId="607" priority="380" operator="containsText" text="EXTREMA">
      <formula>NOT(ISERROR(SEARCH("EXTREMA",Q290)))</formula>
    </cfRule>
  </conditionalFormatting>
  <conditionalFormatting sqref="Q293:Q297">
    <cfRule type="containsText" dxfId="606" priority="371" operator="containsText" text="BAJA">
      <formula>NOT(ISERROR(SEARCH("BAJA",Q293)))</formula>
    </cfRule>
    <cfRule type="containsText" dxfId="605" priority="373" operator="containsText" text="MODERADA">
      <formula>NOT(ISERROR(SEARCH("MODERADA",Q293)))</formula>
    </cfRule>
    <cfRule type="containsText" dxfId="604" priority="374" operator="containsText" text="ALTA">
      <formula>NOT(ISERROR(SEARCH("ALTA",Q293)))</formula>
    </cfRule>
    <cfRule type="containsText" dxfId="603" priority="375" operator="containsText" text="EXTREMA">
      <formula>NOT(ISERROR(SEARCH("EXTREMA",Q293)))</formula>
    </cfRule>
  </conditionalFormatting>
  <conditionalFormatting sqref="Q298">
    <cfRule type="containsText" dxfId="602" priority="366" operator="containsText" text="BAJA">
      <formula>NOT(ISERROR(SEARCH("BAJA",Q298)))</formula>
    </cfRule>
    <cfRule type="containsText" dxfId="601" priority="368" operator="containsText" text="MODERADA">
      <formula>NOT(ISERROR(SEARCH("MODERADA",Q298)))</formula>
    </cfRule>
    <cfRule type="containsText" dxfId="600" priority="369" operator="containsText" text="ALTA">
      <formula>NOT(ISERROR(SEARCH("ALTA",Q298)))</formula>
    </cfRule>
    <cfRule type="containsText" dxfId="599" priority="370" operator="containsText" text="EXTREMA">
      <formula>NOT(ISERROR(SEARCH("EXTREMA",Q298)))</formula>
    </cfRule>
  </conditionalFormatting>
  <conditionalFormatting sqref="Q304:Q307">
    <cfRule type="containsText" dxfId="598" priority="361" operator="containsText" text="BAJA">
      <formula>NOT(ISERROR(SEARCH("BAJA",Q304)))</formula>
    </cfRule>
    <cfRule type="containsText" dxfId="597" priority="363" operator="containsText" text="MODERADA">
      <formula>NOT(ISERROR(SEARCH("MODERADA",Q304)))</formula>
    </cfRule>
    <cfRule type="containsText" dxfId="596" priority="364" operator="containsText" text="ALTA">
      <formula>NOT(ISERROR(SEARCH("ALTA",Q304)))</formula>
    </cfRule>
    <cfRule type="containsText" dxfId="595" priority="365" operator="containsText" text="EXTREMA">
      <formula>NOT(ISERROR(SEARCH("EXTREMA",Q304)))</formula>
    </cfRule>
  </conditionalFormatting>
  <conditionalFormatting sqref="Q308:Q310">
    <cfRule type="containsText" dxfId="594" priority="356" operator="containsText" text="BAJA">
      <formula>NOT(ISERROR(SEARCH("BAJA",Q308)))</formula>
    </cfRule>
    <cfRule type="containsText" dxfId="593" priority="358" operator="containsText" text="MODERADA">
      <formula>NOT(ISERROR(SEARCH("MODERADA",Q308)))</formula>
    </cfRule>
    <cfRule type="containsText" dxfId="592" priority="359" operator="containsText" text="ALTA">
      <formula>NOT(ISERROR(SEARCH("ALTA",Q308)))</formula>
    </cfRule>
    <cfRule type="containsText" dxfId="591" priority="360" operator="containsText" text="EXTREMA">
      <formula>NOT(ISERROR(SEARCH("EXTREMA",Q308)))</formula>
    </cfRule>
  </conditionalFormatting>
  <conditionalFormatting sqref="Q311:Q312">
    <cfRule type="containsText" dxfId="590" priority="351" operator="containsText" text="BAJA">
      <formula>NOT(ISERROR(SEARCH("BAJA",Q311)))</formula>
    </cfRule>
    <cfRule type="containsText" dxfId="589" priority="353" operator="containsText" text="MODERADA">
      <formula>NOT(ISERROR(SEARCH("MODERADA",Q311)))</formula>
    </cfRule>
    <cfRule type="containsText" dxfId="588" priority="354" operator="containsText" text="ALTA">
      <formula>NOT(ISERROR(SEARCH("ALTA",Q311)))</formula>
    </cfRule>
    <cfRule type="containsText" dxfId="587" priority="355" operator="containsText" text="EXTREMA">
      <formula>NOT(ISERROR(SEARCH("EXTREMA",Q311)))</formula>
    </cfRule>
  </conditionalFormatting>
  <conditionalFormatting sqref="Q313:Q316">
    <cfRule type="containsText" dxfId="586" priority="346" operator="containsText" text="BAJA">
      <formula>NOT(ISERROR(SEARCH("BAJA",Q313)))</formula>
    </cfRule>
    <cfRule type="containsText" dxfId="585" priority="348" operator="containsText" text="MODERADA">
      <formula>NOT(ISERROR(SEARCH("MODERADA",Q313)))</formula>
    </cfRule>
    <cfRule type="containsText" dxfId="584" priority="349" operator="containsText" text="ALTA">
      <formula>NOT(ISERROR(SEARCH("ALTA",Q313)))</formula>
    </cfRule>
    <cfRule type="containsText" dxfId="583" priority="350" operator="containsText" text="EXTREMA">
      <formula>NOT(ISERROR(SEARCH("EXTREMA",Q313)))</formula>
    </cfRule>
  </conditionalFormatting>
  <conditionalFormatting sqref="Q317:Q319">
    <cfRule type="containsText" dxfId="582" priority="341" operator="containsText" text="BAJA">
      <formula>NOT(ISERROR(SEARCH("BAJA",Q317)))</formula>
    </cfRule>
    <cfRule type="containsText" dxfId="581" priority="343" operator="containsText" text="MODERADA">
      <formula>NOT(ISERROR(SEARCH("MODERADA",Q317)))</formula>
    </cfRule>
    <cfRule type="containsText" dxfId="580" priority="344" operator="containsText" text="ALTA">
      <formula>NOT(ISERROR(SEARCH("ALTA",Q317)))</formula>
    </cfRule>
    <cfRule type="containsText" dxfId="579" priority="345" operator="containsText" text="EXTREMA">
      <formula>NOT(ISERROR(SEARCH("EXTREMA",Q317)))</formula>
    </cfRule>
  </conditionalFormatting>
  <conditionalFormatting sqref="Q320:Q324">
    <cfRule type="containsText" dxfId="578" priority="336" operator="containsText" text="BAJA">
      <formula>NOT(ISERROR(SEARCH("BAJA",Q320)))</formula>
    </cfRule>
    <cfRule type="containsText" dxfId="577" priority="338" operator="containsText" text="MODERADA">
      <formula>NOT(ISERROR(SEARCH("MODERADA",Q320)))</formula>
    </cfRule>
    <cfRule type="containsText" dxfId="576" priority="339" operator="containsText" text="ALTA">
      <formula>NOT(ISERROR(SEARCH("ALTA",Q320)))</formula>
    </cfRule>
    <cfRule type="containsText" dxfId="575" priority="340" operator="containsText" text="EXTREMA">
      <formula>NOT(ISERROR(SEARCH("EXTREMA",Q320)))</formula>
    </cfRule>
  </conditionalFormatting>
  <conditionalFormatting sqref="Q325:Q327">
    <cfRule type="containsText" dxfId="574" priority="331" operator="containsText" text="BAJA">
      <formula>NOT(ISERROR(SEARCH("BAJA",Q325)))</formula>
    </cfRule>
    <cfRule type="containsText" dxfId="573" priority="333" operator="containsText" text="MODERADA">
      <formula>NOT(ISERROR(SEARCH("MODERADA",Q325)))</formula>
    </cfRule>
    <cfRule type="containsText" dxfId="572" priority="334" operator="containsText" text="ALTA">
      <formula>NOT(ISERROR(SEARCH("ALTA",Q325)))</formula>
    </cfRule>
    <cfRule type="containsText" dxfId="571" priority="335" operator="containsText" text="EXTREMA">
      <formula>NOT(ISERROR(SEARCH("EXTREMA",Q325)))</formula>
    </cfRule>
  </conditionalFormatting>
  <conditionalFormatting sqref="Q328">
    <cfRule type="containsText" dxfId="570" priority="326" operator="containsText" text="BAJA">
      <formula>NOT(ISERROR(SEARCH("BAJA",Q328)))</formula>
    </cfRule>
    <cfRule type="containsText" dxfId="569" priority="328" operator="containsText" text="MODERADA">
      <formula>NOT(ISERROR(SEARCH("MODERADA",Q328)))</formula>
    </cfRule>
    <cfRule type="containsText" dxfId="568" priority="329" operator="containsText" text="ALTA">
      <formula>NOT(ISERROR(SEARCH("ALTA",Q328)))</formula>
    </cfRule>
    <cfRule type="containsText" dxfId="567" priority="330" operator="containsText" text="EXTREMA">
      <formula>NOT(ISERROR(SEARCH("EXTREMA",Q328)))</formula>
    </cfRule>
  </conditionalFormatting>
  <conditionalFormatting sqref="Q333:Q337">
    <cfRule type="containsText" dxfId="566" priority="321" operator="containsText" text="BAJA">
      <formula>NOT(ISERROR(SEARCH("BAJA",Q333)))</formula>
    </cfRule>
    <cfRule type="containsText" dxfId="565" priority="323" operator="containsText" text="MODERADA">
      <formula>NOT(ISERROR(SEARCH("MODERADA",Q333)))</formula>
    </cfRule>
    <cfRule type="containsText" dxfId="564" priority="324" operator="containsText" text="ALTA">
      <formula>NOT(ISERROR(SEARCH("ALTA",Q333)))</formula>
    </cfRule>
    <cfRule type="containsText" dxfId="563" priority="325" operator="containsText" text="EXTREMA">
      <formula>NOT(ISERROR(SEARCH("EXTREMA",Q333)))</formula>
    </cfRule>
  </conditionalFormatting>
  <conditionalFormatting sqref="Q338:Q340">
    <cfRule type="containsText" dxfId="562" priority="316" operator="containsText" text="BAJA">
      <formula>NOT(ISERROR(SEARCH("BAJA",Q338)))</formula>
    </cfRule>
    <cfRule type="containsText" dxfId="561" priority="318" operator="containsText" text="MODERADA">
      <formula>NOT(ISERROR(SEARCH("MODERADA",Q338)))</formula>
    </cfRule>
    <cfRule type="containsText" dxfId="560" priority="319" operator="containsText" text="ALTA">
      <formula>NOT(ISERROR(SEARCH("ALTA",Q338)))</formula>
    </cfRule>
    <cfRule type="containsText" dxfId="559" priority="320" operator="containsText" text="EXTREMA">
      <formula>NOT(ISERROR(SEARCH("EXTREMA",Q338)))</formula>
    </cfRule>
  </conditionalFormatting>
  <conditionalFormatting sqref="Q341:Q345">
    <cfRule type="containsText" dxfId="558" priority="311" operator="containsText" text="BAJA">
      <formula>NOT(ISERROR(SEARCH("BAJA",Q341)))</formula>
    </cfRule>
    <cfRule type="containsText" dxfId="557" priority="313" operator="containsText" text="MODERADA">
      <formula>NOT(ISERROR(SEARCH("MODERADA",Q341)))</formula>
    </cfRule>
    <cfRule type="containsText" dxfId="556" priority="314" operator="containsText" text="ALTA">
      <formula>NOT(ISERROR(SEARCH("ALTA",Q341)))</formula>
    </cfRule>
    <cfRule type="containsText" dxfId="555" priority="315" operator="containsText" text="EXTREMA">
      <formula>NOT(ISERROR(SEARCH("EXTREMA",Q341)))</formula>
    </cfRule>
  </conditionalFormatting>
  <conditionalFormatting sqref="Q346">
    <cfRule type="containsText" dxfId="554" priority="306" operator="containsText" text="BAJA">
      <formula>NOT(ISERROR(SEARCH("BAJA",Q346)))</formula>
    </cfRule>
    <cfRule type="containsText" dxfId="553" priority="308" operator="containsText" text="MODERADA">
      <formula>NOT(ISERROR(SEARCH("MODERADA",Q346)))</formula>
    </cfRule>
    <cfRule type="containsText" dxfId="552" priority="309" operator="containsText" text="ALTA">
      <formula>NOT(ISERROR(SEARCH("ALTA",Q346)))</formula>
    </cfRule>
    <cfRule type="containsText" dxfId="551" priority="310" operator="containsText" text="EXTREMA">
      <formula>NOT(ISERROR(SEARCH("EXTREMA",Q346)))</formula>
    </cfRule>
  </conditionalFormatting>
  <conditionalFormatting sqref="Q348">
    <cfRule type="containsText" dxfId="550" priority="301" operator="containsText" text="BAJA">
      <formula>NOT(ISERROR(SEARCH("BAJA",Q348)))</formula>
    </cfRule>
    <cfRule type="containsText" dxfId="549" priority="303" operator="containsText" text="MODERADA">
      <formula>NOT(ISERROR(SEARCH("MODERADA",Q348)))</formula>
    </cfRule>
    <cfRule type="containsText" dxfId="548" priority="304" operator="containsText" text="ALTA">
      <formula>NOT(ISERROR(SEARCH("ALTA",Q348)))</formula>
    </cfRule>
    <cfRule type="containsText" dxfId="547" priority="305" operator="containsText" text="EXTREMA">
      <formula>NOT(ISERROR(SEARCH("EXTREMA",Q348)))</formula>
    </cfRule>
  </conditionalFormatting>
  <conditionalFormatting sqref="Q352:Q353">
    <cfRule type="containsText" dxfId="546" priority="296" operator="containsText" text="BAJA">
      <formula>NOT(ISERROR(SEARCH("BAJA",Q352)))</formula>
    </cfRule>
    <cfRule type="containsText" dxfId="545" priority="298" operator="containsText" text="MODERADA">
      <formula>NOT(ISERROR(SEARCH("MODERADA",Q352)))</formula>
    </cfRule>
    <cfRule type="containsText" dxfId="544" priority="299" operator="containsText" text="ALTA">
      <formula>NOT(ISERROR(SEARCH("ALTA",Q352)))</formula>
    </cfRule>
    <cfRule type="containsText" dxfId="543" priority="300" operator="containsText" text="EXTREMA">
      <formula>NOT(ISERROR(SEARCH("EXTREMA",Q352)))</formula>
    </cfRule>
  </conditionalFormatting>
  <conditionalFormatting sqref="Q354:Q356">
    <cfRule type="containsText" dxfId="542" priority="291" operator="containsText" text="BAJA">
      <formula>NOT(ISERROR(SEARCH("BAJA",Q354)))</formula>
    </cfRule>
    <cfRule type="containsText" dxfId="541" priority="293" operator="containsText" text="MODERADA">
      <formula>NOT(ISERROR(SEARCH("MODERADA",Q354)))</formula>
    </cfRule>
    <cfRule type="containsText" dxfId="540" priority="294" operator="containsText" text="ALTA">
      <formula>NOT(ISERROR(SEARCH("ALTA",Q354)))</formula>
    </cfRule>
    <cfRule type="containsText" dxfId="539" priority="295" operator="containsText" text="EXTREMA">
      <formula>NOT(ISERROR(SEARCH("EXTREMA",Q354)))</formula>
    </cfRule>
  </conditionalFormatting>
  <conditionalFormatting sqref="Q357:Q361">
    <cfRule type="containsText" dxfId="538" priority="286" operator="containsText" text="BAJA">
      <formula>NOT(ISERROR(SEARCH("BAJA",Q357)))</formula>
    </cfRule>
    <cfRule type="containsText" dxfId="537" priority="288" operator="containsText" text="MODERADA">
      <formula>NOT(ISERROR(SEARCH("MODERADA",Q357)))</formula>
    </cfRule>
    <cfRule type="containsText" dxfId="536" priority="289" operator="containsText" text="ALTA">
      <formula>NOT(ISERROR(SEARCH("ALTA",Q357)))</formula>
    </cfRule>
    <cfRule type="containsText" dxfId="535" priority="290" operator="containsText" text="EXTREMA">
      <formula>NOT(ISERROR(SEARCH("EXTREMA",Q357)))</formula>
    </cfRule>
  </conditionalFormatting>
  <conditionalFormatting sqref="Q362">
    <cfRule type="containsText" dxfId="534" priority="281" operator="containsText" text="BAJA">
      <formula>NOT(ISERROR(SEARCH("BAJA",Q362)))</formula>
    </cfRule>
    <cfRule type="containsText" dxfId="533" priority="283" operator="containsText" text="MODERADA">
      <formula>NOT(ISERROR(SEARCH("MODERADA",Q362)))</formula>
    </cfRule>
    <cfRule type="containsText" dxfId="532" priority="284" operator="containsText" text="ALTA">
      <formula>NOT(ISERROR(SEARCH("ALTA",Q362)))</formula>
    </cfRule>
    <cfRule type="containsText" dxfId="531" priority="285" operator="containsText" text="EXTREMA">
      <formula>NOT(ISERROR(SEARCH("EXTREMA",Q362)))</formula>
    </cfRule>
  </conditionalFormatting>
  <conditionalFormatting sqref="Q365">
    <cfRule type="containsText" dxfId="530" priority="276" operator="containsText" text="BAJA">
      <formula>NOT(ISERROR(SEARCH("BAJA",Q365)))</formula>
    </cfRule>
    <cfRule type="containsText" dxfId="529" priority="278" operator="containsText" text="MODERADA">
      <formula>NOT(ISERROR(SEARCH("MODERADA",Q365)))</formula>
    </cfRule>
    <cfRule type="containsText" dxfId="528" priority="279" operator="containsText" text="ALTA">
      <formula>NOT(ISERROR(SEARCH("ALTA",Q365)))</formula>
    </cfRule>
    <cfRule type="containsText" dxfId="527" priority="280" operator="containsText" text="EXTREMA">
      <formula>NOT(ISERROR(SEARCH("EXTREMA",Q365)))</formula>
    </cfRule>
  </conditionalFormatting>
  <conditionalFormatting sqref="Q369:Q371">
    <cfRule type="containsText" dxfId="526" priority="271" operator="containsText" text="BAJA">
      <formula>NOT(ISERROR(SEARCH("BAJA",Q369)))</formula>
    </cfRule>
    <cfRule type="containsText" dxfId="525" priority="273" operator="containsText" text="MODERADA">
      <formula>NOT(ISERROR(SEARCH("MODERADA",Q369)))</formula>
    </cfRule>
    <cfRule type="containsText" dxfId="524" priority="274" operator="containsText" text="ALTA">
      <formula>NOT(ISERROR(SEARCH("ALTA",Q369)))</formula>
    </cfRule>
    <cfRule type="containsText" dxfId="523" priority="275" operator="containsText" text="EXTREMA">
      <formula>NOT(ISERROR(SEARCH("EXTREMA",Q369)))</formula>
    </cfRule>
  </conditionalFormatting>
  <conditionalFormatting sqref="Q372:Q374">
    <cfRule type="containsText" dxfId="522" priority="266" operator="containsText" text="BAJA">
      <formula>NOT(ISERROR(SEARCH("BAJA",Q372)))</formula>
    </cfRule>
    <cfRule type="containsText" dxfId="521" priority="268" operator="containsText" text="MODERADA">
      <formula>NOT(ISERROR(SEARCH("MODERADA",Q372)))</formula>
    </cfRule>
    <cfRule type="containsText" dxfId="520" priority="269" operator="containsText" text="ALTA">
      <formula>NOT(ISERROR(SEARCH("ALTA",Q372)))</formula>
    </cfRule>
    <cfRule type="containsText" dxfId="519" priority="270" operator="containsText" text="EXTREMA">
      <formula>NOT(ISERROR(SEARCH("EXTREMA",Q372)))</formula>
    </cfRule>
  </conditionalFormatting>
  <conditionalFormatting sqref="Q375:Q378">
    <cfRule type="containsText" dxfId="518" priority="261" operator="containsText" text="BAJA">
      <formula>NOT(ISERROR(SEARCH("BAJA",Q375)))</formula>
    </cfRule>
    <cfRule type="containsText" dxfId="517" priority="263" operator="containsText" text="MODERADA">
      <formula>NOT(ISERROR(SEARCH("MODERADA",Q375)))</formula>
    </cfRule>
    <cfRule type="containsText" dxfId="516" priority="264" operator="containsText" text="ALTA">
      <formula>NOT(ISERROR(SEARCH("ALTA",Q375)))</formula>
    </cfRule>
    <cfRule type="containsText" dxfId="515" priority="265" operator="containsText" text="EXTREMA">
      <formula>NOT(ISERROR(SEARCH("EXTREMA",Q375)))</formula>
    </cfRule>
  </conditionalFormatting>
  <conditionalFormatting sqref="Q379">
    <cfRule type="containsText" dxfId="514" priority="256" operator="containsText" text="BAJA">
      <formula>NOT(ISERROR(SEARCH("BAJA",Q379)))</formula>
    </cfRule>
    <cfRule type="containsText" dxfId="513" priority="258" operator="containsText" text="MODERADA">
      <formula>NOT(ISERROR(SEARCH("MODERADA",Q379)))</formula>
    </cfRule>
    <cfRule type="containsText" dxfId="512" priority="259" operator="containsText" text="ALTA">
      <formula>NOT(ISERROR(SEARCH("ALTA",Q379)))</formula>
    </cfRule>
    <cfRule type="containsText" dxfId="511" priority="260" operator="containsText" text="EXTREMA">
      <formula>NOT(ISERROR(SEARCH("EXTREMA",Q379)))</formula>
    </cfRule>
  </conditionalFormatting>
  <conditionalFormatting sqref="Q381:Q383">
    <cfRule type="containsText" dxfId="510" priority="251" operator="containsText" text="BAJA">
      <formula>NOT(ISERROR(SEARCH("BAJA",Q381)))</formula>
    </cfRule>
    <cfRule type="containsText" dxfId="509" priority="253" operator="containsText" text="MODERADA">
      <formula>NOT(ISERROR(SEARCH("MODERADA",Q381)))</formula>
    </cfRule>
    <cfRule type="containsText" dxfId="508" priority="254" operator="containsText" text="ALTA">
      <formula>NOT(ISERROR(SEARCH("ALTA",Q381)))</formula>
    </cfRule>
    <cfRule type="containsText" dxfId="507" priority="255" operator="containsText" text="EXTREMA">
      <formula>NOT(ISERROR(SEARCH("EXTREMA",Q381)))</formula>
    </cfRule>
  </conditionalFormatting>
  <conditionalFormatting sqref="Q384:Q386">
    <cfRule type="containsText" dxfId="506" priority="246" operator="containsText" text="BAJA">
      <formula>NOT(ISERROR(SEARCH("BAJA",Q384)))</formula>
    </cfRule>
    <cfRule type="containsText" dxfId="505" priority="248" operator="containsText" text="MODERADA">
      <formula>NOT(ISERROR(SEARCH("MODERADA",Q384)))</formula>
    </cfRule>
    <cfRule type="containsText" dxfId="504" priority="249" operator="containsText" text="ALTA">
      <formula>NOT(ISERROR(SEARCH("ALTA",Q384)))</formula>
    </cfRule>
    <cfRule type="containsText" dxfId="503" priority="250" operator="containsText" text="EXTREMA">
      <formula>NOT(ISERROR(SEARCH("EXTREMA",Q384)))</formula>
    </cfRule>
  </conditionalFormatting>
  <conditionalFormatting sqref="Q387:Q389">
    <cfRule type="containsText" dxfId="502" priority="241" operator="containsText" text="BAJA">
      <formula>NOT(ISERROR(SEARCH("BAJA",Q387)))</formula>
    </cfRule>
    <cfRule type="containsText" dxfId="501" priority="243" operator="containsText" text="MODERADA">
      <formula>NOT(ISERROR(SEARCH("MODERADA",Q387)))</formula>
    </cfRule>
    <cfRule type="containsText" dxfId="500" priority="244" operator="containsText" text="ALTA">
      <formula>NOT(ISERROR(SEARCH("ALTA",Q387)))</formula>
    </cfRule>
    <cfRule type="containsText" dxfId="499" priority="245" operator="containsText" text="EXTREMA">
      <formula>NOT(ISERROR(SEARCH("EXTREMA",Q387)))</formula>
    </cfRule>
  </conditionalFormatting>
  <conditionalFormatting sqref="Q390:Q391">
    <cfRule type="containsText" dxfId="498" priority="236" operator="containsText" text="BAJA">
      <formula>NOT(ISERROR(SEARCH("BAJA",Q390)))</formula>
    </cfRule>
    <cfRule type="containsText" dxfId="497" priority="238" operator="containsText" text="MODERADA">
      <formula>NOT(ISERROR(SEARCH("MODERADA",Q390)))</formula>
    </cfRule>
    <cfRule type="containsText" dxfId="496" priority="239" operator="containsText" text="ALTA">
      <formula>NOT(ISERROR(SEARCH("ALTA",Q390)))</formula>
    </cfRule>
    <cfRule type="containsText" dxfId="495" priority="240" operator="containsText" text="EXTREMA">
      <formula>NOT(ISERROR(SEARCH("EXTREMA",Q390)))</formula>
    </cfRule>
  </conditionalFormatting>
  <conditionalFormatting sqref="Q392:Q393">
    <cfRule type="containsText" dxfId="494" priority="231" operator="containsText" text="BAJA">
      <formula>NOT(ISERROR(SEARCH("BAJA",Q392)))</formula>
    </cfRule>
    <cfRule type="containsText" dxfId="493" priority="233" operator="containsText" text="MODERADA">
      <formula>NOT(ISERROR(SEARCH("MODERADA",Q392)))</formula>
    </cfRule>
    <cfRule type="containsText" dxfId="492" priority="234" operator="containsText" text="ALTA">
      <formula>NOT(ISERROR(SEARCH("ALTA",Q392)))</formula>
    </cfRule>
    <cfRule type="containsText" dxfId="491" priority="235" operator="containsText" text="EXTREMA">
      <formula>NOT(ISERROR(SEARCH("EXTREMA",Q392)))</formula>
    </cfRule>
  </conditionalFormatting>
  <conditionalFormatting sqref="Q394:Q395">
    <cfRule type="containsText" dxfId="490" priority="226" operator="containsText" text="BAJA">
      <formula>NOT(ISERROR(SEARCH("BAJA",Q394)))</formula>
    </cfRule>
    <cfRule type="containsText" dxfId="489" priority="228" operator="containsText" text="MODERADA">
      <formula>NOT(ISERROR(SEARCH("MODERADA",Q394)))</formula>
    </cfRule>
    <cfRule type="containsText" dxfId="488" priority="229" operator="containsText" text="ALTA">
      <formula>NOT(ISERROR(SEARCH("ALTA",Q394)))</formula>
    </cfRule>
    <cfRule type="containsText" dxfId="487" priority="230" operator="containsText" text="EXTREMA">
      <formula>NOT(ISERROR(SEARCH("EXTREMA",Q394)))</formula>
    </cfRule>
  </conditionalFormatting>
  <conditionalFormatting sqref="Q396">
    <cfRule type="containsText" dxfId="486" priority="221" operator="containsText" text="BAJA">
      <formula>NOT(ISERROR(SEARCH("BAJA",Q396)))</formula>
    </cfRule>
    <cfRule type="containsText" dxfId="485" priority="223" operator="containsText" text="MODERADA">
      <formula>NOT(ISERROR(SEARCH("MODERADA",Q396)))</formula>
    </cfRule>
    <cfRule type="containsText" dxfId="484" priority="224" operator="containsText" text="ALTA">
      <formula>NOT(ISERROR(SEARCH("ALTA",Q396)))</formula>
    </cfRule>
    <cfRule type="containsText" dxfId="483" priority="225" operator="containsText" text="EXTREMA">
      <formula>NOT(ISERROR(SEARCH("EXTREMA",Q396)))</formula>
    </cfRule>
  </conditionalFormatting>
  <conditionalFormatting sqref="Q399:Q401">
    <cfRule type="containsText" dxfId="482" priority="216" operator="containsText" text="BAJA">
      <formula>NOT(ISERROR(SEARCH("BAJA",Q399)))</formula>
    </cfRule>
    <cfRule type="containsText" dxfId="481" priority="218" operator="containsText" text="MODERADA">
      <formula>NOT(ISERROR(SEARCH("MODERADA",Q399)))</formula>
    </cfRule>
    <cfRule type="containsText" dxfId="480" priority="219" operator="containsText" text="ALTA">
      <formula>NOT(ISERROR(SEARCH("ALTA",Q399)))</formula>
    </cfRule>
    <cfRule type="containsText" dxfId="479" priority="220" operator="containsText" text="EXTREMA">
      <formula>NOT(ISERROR(SEARCH("EXTREMA",Q399)))</formula>
    </cfRule>
  </conditionalFormatting>
  <conditionalFormatting sqref="Q402:Q403">
    <cfRule type="containsText" dxfId="478" priority="211" operator="containsText" text="BAJA">
      <formula>NOT(ISERROR(SEARCH("BAJA",Q402)))</formula>
    </cfRule>
    <cfRule type="containsText" dxfId="477" priority="213" operator="containsText" text="MODERADA">
      <formula>NOT(ISERROR(SEARCH("MODERADA",Q402)))</formula>
    </cfRule>
    <cfRule type="containsText" dxfId="476" priority="214" operator="containsText" text="ALTA">
      <formula>NOT(ISERROR(SEARCH("ALTA",Q402)))</formula>
    </cfRule>
    <cfRule type="containsText" dxfId="475" priority="215" operator="containsText" text="EXTREMA">
      <formula>NOT(ISERROR(SEARCH("EXTREMA",Q402)))</formula>
    </cfRule>
  </conditionalFormatting>
  <conditionalFormatting sqref="Q404:Q406">
    <cfRule type="containsText" dxfId="474" priority="206" operator="containsText" text="BAJA">
      <formula>NOT(ISERROR(SEARCH("BAJA",Q404)))</formula>
    </cfRule>
    <cfRule type="containsText" dxfId="473" priority="208" operator="containsText" text="MODERADA">
      <formula>NOT(ISERROR(SEARCH("MODERADA",Q404)))</formula>
    </cfRule>
    <cfRule type="containsText" dxfId="472" priority="209" operator="containsText" text="ALTA">
      <formula>NOT(ISERROR(SEARCH("ALTA",Q404)))</formula>
    </cfRule>
    <cfRule type="containsText" dxfId="471" priority="210" operator="containsText" text="EXTREMA">
      <formula>NOT(ISERROR(SEARCH("EXTREMA",Q404)))</formula>
    </cfRule>
  </conditionalFormatting>
  <conditionalFormatting sqref="Q407:Q408">
    <cfRule type="containsText" dxfId="470" priority="201" operator="containsText" text="BAJA">
      <formula>NOT(ISERROR(SEARCH("BAJA",Q407)))</formula>
    </cfRule>
    <cfRule type="containsText" dxfId="469" priority="203" operator="containsText" text="MODERADA">
      <formula>NOT(ISERROR(SEARCH("MODERADA",Q407)))</formula>
    </cfRule>
    <cfRule type="containsText" dxfId="468" priority="204" operator="containsText" text="ALTA">
      <formula>NOT(ISERROR(SEARCH("ALTA",Q407)))</formula>
    </cfRule>
    <cfRule type="containsText" dxfId="467" priority="205" operator="containsText" text="EXTREMA">
      <formula>NOT(ISERROR(SEARCH("EXTREMA",Q407)))</formula>
    </cfRule>
  </conditionalFormatting>
  <conditionalFormatting sqref="Q409:Q410">
    <cfRule type="containsText" dxfId="466" priority="196" operator="containsText" text="BAJA">
      <formula>NOT(ISERROR(SEARCH("BAJA",Q409)))</formula>
    </cfRule>
    <cfRule type="containsText" dxfId="465" priority="198" operator="containsText" text="MODERADA">
      <formula>NOT(ISERROR(SEARCH("MODERADA",Q409)))</formula>
    </cfRule>
    <cfRule type="containsText" dxfId="464" priority="199" operator="containsText" text="ALTA">
      <formula>NOT(ISERROR(SEARCH("ALTA",Q409)))</formula>
    </cfRule>
    <cfRule type="containsText" dxfId="463" priority="200" operator="containsText" text="EXTREMA">
      <formula>NOT(ISERROR(SEARCH("EXTREMA",Q409)))</formula>
    </cfRule>
  </conditionalFormatting>
  <conditionalFormatting sqref="Q411:Q413">
    <cfRule type="containsText" dxfId="462" priority="191" operator="containsText" text="BAJA">
      <formula>NOT(ISERROR(SEARCH("BAJA",Q411)))</formula>
    </cfRule>
    <cfRule type="containsText" dxfId="461" priority="193" operator="containsText" text="MODERADA">
      <formula>NOT(ISERROR(SEARCH("MODERADA",Q411)))</formula>
    </cfRule>
    <cfRule type="containsText" dxfId="460" priority="194" operator="containsText" text="ALTA">
      <formula>NOT(ISERROR(SEARCH("ALTA",Q411)))</formula>
    </cfRule>
    <cfRule type="containsText" dxfId="459" priority="195" operator="containsText" text="EXTREMA">
      <formula>NOT(ISERROR(SEARCH("EXTREMA",Q411)))</formula>
    </cfRule>
  </conditionalFormatting>
  <conditionalFormatting sqref="Q414:Q415">
    <cfRule type="containsText" dxfId="458" priority="186" operator="containsText" text="BAJA">
      <formula>NOT(ISERROR(SEARCH("BAJA",Q414)))</formula>
    </cfRule>
    <cfRule type="containsText" dxfId="457" priority="188" operator="containsText" text="MODERADA">
      <formula>NOT(ISERROR(SEARCH("MODERADA",Q414)))</formula>
    </cfRule>
    <cfRule type="containsText" dxfId="456" priority="189" operator="containsText" text="ALTA">
      <formula>NOT(ISERROR(SEARCH("ALTA",Q414)))</formula>
    </cfRule>
    <cfRule type="containsText" dxfId="455" priority="190" operator="containsText" text="EXTREMA">
      <formula>NOT(ISERROR(SEARCH("EXTREMA",Q414)))</formula>
    </cfRule>
  </conditionalFormatting>
  <conditionalFormatting sqref="Q416">
    <cfRule type="containsText" dxfId="454" priority="181" operator="containsText" text="BAJA">
      <formula>NOT(ISERROR(SEARCH("BAJA",Q416)))</formula>
    </cfRule>
    <cfRule type="containsText" dxfId="453" priority="183" operator="containsText" text="MODERADA">
      <formula>NOT(ISERROR(SEARCH("MODERADA",Q416)))</formula>
    </cfRule>
    <cfRule type="containsText" dxfId="452" priority="184" operator="containsText" text="ALTA">
      <formula>NOT(ISERROR(SEARCH("ALTA",Q416)))</formula>
    </cfRule>
    <cfRule type="containsText" dxfId="451" priority="185" operator="containsText" text="EXTREMA">
      <formula>NOT(ISERROR(SEARCH("EXTREMA",Q416)))</formula>
    </cfRule>
  </conditionalFormatting>
  <conditionalFormatting sqref="Q418">
    <cfRule type="containsText" dxfId="450" priority="176" operator="containsText" text="BAJA">
      <formula>NOT(ISERROR(SEARCH("BAJA",Q418)))</formula>
    </cfRule>
    <cfRule type="containsText" dxfId="449" priority="178" operator="containsText" text="MODERADA">
      <formula>NOT(ISERROR(SEARCH("MODERADA",Q418)))</formula>
    </cfRule>
    <cfRule type="containsText" dxfId="448" priority="179" operator="containsText" text="ALTA">
      <formula>NOT(ISERROR(SEARCH("ALTA",Q418)))</formula>
    </cfRule>
    <cfRule type="containsText" dxfId="447" priority="180" operator="containsText" text="EXTREMA">
      <formula>NOT(ISERROR(SEARCH("EXTREMA",Q418)))</formula>
    </cfRule>
  </conditionalFormatting>
  <conditionalFormatting sqref="Q421:Q423">
    <cfRule type="containsText" dxfId="446" priority="171" operator="containsText" text="BAJA">
      <formula>NOT(ISERROR(SEARCH("BAJA",Q421)))</formula>
    </cfRule>
    <cfRule type="containsText" dxfId="445" priority="173" operator="containsText" text="MODERADA">
      <formula>NOT(ISERROR(SEARCH("MODERADA",Q421)))</formula>
    </cfRule>
    <cfRule type="containsText" dxfId="444" priority="174" operator="containsText" text="ALTA">
      <formula>NOT(ISERROR(SEARCH("ALTA",Q421)))</formula>
    </cfRule>
    <cfRule type="containsText" dxfId="443" priority="175" operator="containsText" text="EXTREMA">
      <formula>NOT(ISERROR(SEARCH("EXTREMA",Q421)))</formula>
    </cfRule>
  </conditionalFormatting>
  <conditionalFormatting sqref="Q424:Q426">
    <cfRule type="containsText" dxfId="442" priority="166" operator="containsText" text="BAJA">
      <formula>NOT(ISERROR(SEARCH("BAJA",Q424)))</formula>
    </cfRule>
    <cfRule type="containsText" dxfId="441" priority="168" operator="containsText" text="MODERADA">
      <formula>NOT(ISERROR(SEARCH("MODERADA",Q424)))</formula>
    </cfRule>
    <cfRule type="containsText" dxfId="440" priority="169" operator="containsText" text="ALTA">
      <formula>NOT(ISERROR(SEARCH("ALTA",Q424)))</formula>
    </cfRule>
    <cfRule type="containsText" dxfId="439" priority="170" operator="containsText" text="EXTREMA">
      <formula>NOT(ISERROR(SEARCH("EXTREMA",Q424)))</formula>
    </cfRule>
  </conditionalFormatting>
  <conditionalFormatting sqref="Q427:Q429">
    <cfRule type="containsText" dxfId="438" priority="161" operator="containsText" text="BAJA">
      <formula>NOT(ISERROR(SEARCH("BAJA",Q427)))</formula>
    </cfRule>
    <cfRule type="containsText" dxfId="437" priority="163" operator="containsText" text="MODERADA">
      <formula>NOT(ISERROR(SEARCH("MODERADA",Q427)))</formula>
    </cfRule>
    <cfRule type="containsText" dxfId="436" priority="164" operator="containsText" text="ALTA">
      <formula>NOT(ISERROR(SEARCH("ALTA",Q427)))</formula>
    </cfRule>
    <cfRule type="containsText" dxfId="435" priority="165" operator="containsText" text="EXTREMA">
      <formula>NOT(ISERROR(SEARCH("EXTREMA",Q427)))</formula>
    </cfRule>
  </conditionalFormatting>
  <conditionalFormatting sqref="Q430">
    <cfRule type="containsText" dxfId="434" priority="156" operator="containsText" text="BAJA">
      <formula>NOT(ISERROR(SEARCH("BAJA",Q430)))</formula>
    </cfRule>
    <cfRule type="containsText" dxfId="433" priority="158" operator="containsText" text="MODERADA">
      <formula>NOT(ISERROR(SEARCH("MODERADA",Q430)))</formula>
    </cfRule>
    <cfRule type="containsText" dxfId="432" priority="159" operator="containsText" text="ALTA">
      <formula>NOT(ISERROR(SEARCH("ALTA",Q430)))</formula>
    </cfRule>
    <cfRule type="containsText" dxfId="431" priority="160" operator="containsText" text="EXTREMA">
      <formula>NOT(ISERROR(SEARCH("EXTREMA",Q430)))</formula>
    </cfRule>
  </conditionalFormatting>
  <conditionalFormatting sqref="Q436">
    <cfRule type="containsText" dxfId="430" priority="151" operator="containsText" text="BAJA">
      <formula>NOT(ISERROR(SEARCH("BAJA",Q436)))</formula>
    </cfRule>
    <cfRule type="containsText" dxfId="429" priority="153" operator="containsText" text="MODERADA">
      <formula>NOT(ISERROR(SEARCH("MODERADA",Q436)))</formula>
    </cfRule>
    <cfRule type="containsText" dxfId="428" priority="154" operator="containsText" text="ALTA">
      <formula>NOT(ISERROR(SEARCH("ALTA",Q436)))</formula>
    </cfRule>
    <cfRule type="containsText" dxfId="427" priority="155" operator="containsText" text="EXTREMA">
      <formula>NOT(ISERROR(SEARCH("EXTREMA",Q436)))</formula>
    </cfRule>
  </conditionalFormatting>
  <conditionalFormatting sqref="Q440:Q443">
    <cfRule type="containsText" dxfId="426" priority="146" operator="containsText" text="BAJA">
      <formula>NOT(ISERROR(SEARCH("BAJA",Q440)))</formula>
    </cfRule>
    <cfRule type="containsText" dxfId="425" priority="148" operator="containsText" text="MODERADA">
      <formula>NOT(ISERROR(SEARCH("MODERADA",Q440)))</formula>
    </cfRule>
    <cfRule type="containsText" dxfId="424" priority="149" operator="containsText" text="ALTA">
      <formula>NOT(ISERROR(SEARCH("ALTA",Q440)))</formula>
    </cfRule>
    <cfRule type="containsText" dxfId="423" priority="150" operator="containsText" text="EXTREMA">
      <formula>NOT(ISERROR(SEARCH("EXTREMA",Q440)))</formula>
    </cfRule>
  </conditionalFormatting>
  <conditionalFormatting sqref="Q444:Q448">
    <cfRule type="containsText" dxfId="422" priority="141" operator="containsText" text="BAJA">
      <formula>NOT(ISERROR(SEARCH("BAJA",Q444)))</formula>
    </cfRule>
    <cfRule type="containsText" dxfId="421" priority="143" operator="containsText" text="MODERADA">
      <formula>NOT(ISERROR(SEARCH("MODERADA",Q444)))</formula>
    </cfRule>
    <cfRule type="containsText" dxfId="420" priority="144" operator="containsText" text="ALTA">
      <formula>NOT(ISERROR(SEARCH("ALTA",Q444)))</formula>
    </cfRule>
    <cfRule type="containsText" dxfId="419" priority="145" operator="containsText" text="EXTREMA">
      <formula>NOT(ISERROR(SEARCH("EXTREMA",Q444)))</formula>
    </cfRule>
  </conditionalFormatting>
  <conditionalFormatting sqref="Q449:Q451">
    <cfRule type="containsText" dxfId="418" priority="136" operator="containsText" text="BAJA">
      <formula>NOT(ISERROR(SEARCH("BAJA",Q449)))</formula>
    </cfRule>
    <cfRule type="containsText" dxfId="417" priority="138" operator="containsText" text="MODERADA">
      <formula>NOT(ISERROR(SEARCH("MODERADA",Q449)))</formula>
    </cfRule>
    <cfRule type="containsText" dxfId="416" priority="139" operator="containsText" text="ALTA">
      <formula>NOT(ISERROR(SEARCH("ALTA",Q449)))</formula>
    </cfRule>
    <cfRule type="containsText" dxfId="415" priority="140" operator="containsText" text="EXTREMA">
      <formula>NOT(ISERROR(SEARCH("EXTREMA",Q449)))</formula>
    </cfRule>
  </conditionalFormatting>
  <conditionalFormatting sqref="Q452:Q454">
    <cfRule type="containsText" dxfId="414" priority="131" operator="containsText" text="BAJA">
      <formula>NOT(ISERROR(SEARCH("BAJA",Q452)))</formula>
    </cfRule>
    <cfRule type="containsText" dxfId="413" priority="133" operator="containsText" text="MODERADA">
      <formula>NOT(ISERROR(SEARCH("MODERADA",Q452)))</formula>
    </cfRule>
    <cfRule type="containsText" dxfId="412" priority="134" operator="containsText" text="ALTA">
      <formula>NOT(ISERROR(SEARCH("ALTA",Q452)))</formula>
    </cfRule>
    <cfRule type="containsText" dxfId="411" priority="135" operator="containsText" text="EXTREMA">
      <formula>NOT(ISERROR(SEARCH("EXTREMA",Q452)))</formula>
    </cfRule>
  </conditionalFormatting>
  <conditionalFormatting sqref="Q455:Q457">
    <cfRule type="containsText" dxfId="410" priority="126" operator="containsText" text="BAJA">
      <formula>NOT(ISERROR(SEARCH("BAJA",Q455)))</formula>
    </cfRule>
    <cfRule type="containsText" dxfId="409" priority="128" operator="containsText" text="MODERADA">
      <formula>NOT(ISERROR(SEARCH("MODERADA",Q455)))</formula>
    </cfRule>
    <cfRule type="containsText" dxfId="408" priority="129" operator="containsText" text="ALTA">
      <formula>NOT(ISERROR(SEARCH("ALTA",Q455)))</formula>
    </cfRule>
    <cfRule type="containsText" dxfId="407" priority="130" operator="containsText" text="EXTREMA">
      <formula>NOT(ISERROR(SEARCH("EXTREMA",Q455)))</formula>
    </cfRule>
  </conditionalFormatting>
  <conditionalFormatting sqref="Q458">
    <cfRule type="containsText" dxfId="406" priority="121" operator="containsText" text="BAJA">
      <formula>NOT(ISERROR(SEARCH("BAJA",Q458)))</formula>
    </cfRule>
    <cfRule type="containsText" dxfId="405" priority="123" operator="containsText" text="MODERADA">
      <formula>NOT(ISERROR(SEARCH("MODERADA",Q458)))</formula>
    </cfRule>
    <cfRule type="containsText" dxfId="404" priority="124" operator="containsText" text="ALTA">
      <formula>NOT(ISERROR(SEARCH("ALTA",Q458)))</formula>
    </cfRule>
    <cfRule type="containsText" dxfId="403" priority="125" operator="containsText" text="EXTREMA">
      <formula>NOT(ISERROR(SEARCH("EXTREMA",Q458)))</formula>
    </cfRule>
  </conditionalFormatting>
  <conditionalFormatting sqref="Q460">
    <cfRule type="containsText" dxfId="402" priority="116" operator="containsText" text="BAJA">
      <formula>NOT(ISERROR(SEARCH("BAJA",Q460)))</formula>
    </cfRule>
    <cfRule type="containsText" dxfId="401" priority="118" operator="containsText" text="MODERADA">
      <formula>NOT(ISERROR(SEARCH("MODERADA",Q460)))</formula>
    </cfRule>
    <cfRule type="containsText" dxfId="400" priority="119" operator="containsText" text="ALTA">
      <formula>NOT(ISERROR(SEARCH("ALTA",Q460)))</formula>
    </cfRule>
    <cfRule type="containsText" dxfId="399" priority="120" operator="containsText" text="EXTREMA">
      <formula>NOT(ISERROR(SEARCH("EXTREMA",Q460)))</formula>
    </cfRule>
  </conditionalFormatting>
  <conditionalFormatting sqref="Q464:Q465">
    <cfRule type="containsText" dxfId="398" priority="111" operator="containsText" text="BAJA">
      <formula>NOT(ISERROR(SEARCH("BAJA",Q464)))</formula>
    </cfRule>
    <cfRule type="containsText" dxfId="397" priority="113" operator="containsText" text="MODERADA">
      <formula>NOT(ISERROR(SEARCH("MODERADA",Q464)))</formula>
    </cfRule>
    <cfRule type="containsText" dxfId="396" priority="114" operator="containsText" text="ALTA">
      <formula>NOT(ISERROR(SEARCH("ALTA",Q464)))</formula>
    </cfRule>
    <cfRule type="containsText" dxfId="395" priority="115" operator="containsText" text="EXTREMA">
      <formula>NOT(ISERROR(SEARCH("EXTREMA",Q464)))</formula>
    </cfRule>
  </conditionalFormatting>
  <conditionalFormatting sqref="Q466:Q467">
    <cfRule type="containsText" dxfId="394" priority="106" operator="containsText" text="BAJA">
      <formula>NOT(ISERROR(SEARCH("BAJA",Q466)))</formula>
    </cfRule>
    <cfRule type="containsText" dxfId="393" priority="108" operator="containsText" text="MODERADA">
      <formula>NOT(ISERROR(SEARCH("MODERADA",Q466)))</formula>
    </cfRule>
    <cfRule type="containsText" dxfId="392" priority="109" operator="containsText" text="ALTA">
      <formula>NOT(ISERROR(SEARCH("ALTA",Q466)))</formula>
    </cfRule>
    <cfRule type="containsText" dxfId="391" priority="110" operator="containsText" text="EXTREMA">
      <formula>NOT(ISERROR(SEARCH("EXTREMA",Q466)))</formula>
    </cfRule>
  </conditionalFormatting>
  <conditionalFormatting sqref="Q468:Q469">
    <cfRule type="containsText" dxfId="390" priority="101" operator="containsText" text="BAJA">
      <formula>NOT(ISERROR(SEARCH("BAJA",Q468)))</formula>
    </cfRule>
    <cfRule type="containsText" dxfId="389" priority="103" operator="containsText" text="MODERADA">
      <formula>NOT(ISERROR(SEARCH("MODERADA",Q468)))</formula>
    </cfRule>
    <cfRule type="containsText" dxfId="388" priority="104" operator="containsText" text="ALTA">
      <formula>NOT(ISERROR(SEARCH("ALTA",Q468)))</formula>
    </cfRule>
    <cfRule type="containsText" dxfId="387" priority="105" operator="containsText" text="EXTREMA">
      <formula>NOT(ISERROR(SEARCH("EXTREMA",Q468)))</formula>
    </cfRule>
  </conditionalFormatting>
  <conditionalFormatting sqref="Q470:Q472">
    <cfRule type="containsText" dxfId="386" priority="96" operator="containsText" text="BAJA">
      <formula>NOT(ISERROR(SEARCH("BAJA",Q470)))</formula>
    </cfRule>
    <cfRule type="containsText" dxfId="385" priority="98" operator="containsText" text="MODERADA">
      <formula>NOT(ISERROR(SEARCH("MODERADA",Q470)))</formula>
    </cfRule>
    <cfRule type="containsText" dxfId="384" priority="99" operator="containsText" text="ALTA">
      <formula>NOT(ISERROR(SEARCH("ALTA",Q470)))</formula>
    </cfRule>
    <cfRule type="containsText" dxfId="383" priority="100" operator="containsText" text="EXTREMA">
      <formula>NOT(ISERROR(SEARCH("EXTREMA",Q470)))</formula>
    </cfRule>
  </conditionalFormatting>
  <conditionalFormatting sqref="Q473:Q474">
    <cfRule type="containsText" dxfId="382" priority="91" operator="containsText" text="BAJA">
      <formula>NOT(ISERROR(SEARCH("BAJA",Q473)))</formula>
    </cfRule>
    <cfRule type="containsText" dxfId="381" priority="93" operator="containsText" text="MODERADA">
      <formula>NOT(ISERROR(SEARCH("MODERADA",Q473)))</formula>
    </cfRule>
    <cfRule type="containsText" dxfId="380" priority="94" operator="containsText" text="ALTA">
      <formula>NOT(ISERROR(SEARCH("ALTA",Q473)))</formula>
    </cfRule>
    <cfRule type="containsText" dxfId="379" priority="95" operator="containsText" text="EXTREMA">
      <formula>NOT(ISERROR(SEARCH("EXTREMA",Q473)))</formula>
    </cfRule>
  </conditionalFormatting>
  <conditionalFormatting sqref="Q475:Q477">
    <cfRule type="containsText" dxfId="378" priority="86" operator="containsText" text="BAJA">
      <formula>NOT(ISERROR(SEARCH("BAJA",Q475)))</formula>
    </cfRule>
    <cfRule type="containsText" dxfId="377" priority="88" operator="containsText" text="MODERADA">
      <formula>NOT(ISERROR(SEARCH("MODERADA",Q475)))</formula>
    </cfRule>
    <cfRule type="containsText" dxfId="376" priority="89" operator="containsText" text="ALTA">
      <formula>NOT(ISERROR(SEARCH("ALTA",Q475)))</formula>
    </cfRule>
    <cfRule type="containsText" dxfId="375" priority="90" operator="containsText" text="EXTREMA">
      <formula>NOT(ISERROR(SEARCH("EXTREMA",Q475)))</formula>
    </cfRule>
  </conditionalFormatting>
  <conditionalFormatting sqref="Q478">
    <cfRule type="containsText" dxfId="374" priority="81" operator="containsText" text="BAJA">
      <formula>NOT(ISERROR(SEARCH("BAJA",Q478)))</formula>
    </cfRule>
    <cfRule type="containsText" dxfId="373" priority="83" operator="containsText" text="MODERADA">
      <formula>NOT(ISERROR(SEARCH("MODERADA",Q478)))</formula>
    </cfRule>
    <cfRule type="containsText" dxfId="372" priority="84" operator="containsText" text="ALTA">
      <formula>NOT(ISERROR(SEARCH("ALTA",Q478)))</formula>
    </cfRule>
    <cfRule type="containsText" dxfId="371" priority="85" operator="containsText" text="EXTREMA">
      <formula>NOT(ISERROR(SEARCH("EXTREMA",Q478)))</formula>
    </cfRule>
  </conditionalFormatting>
  <conditionalFormatting sqref="Q484:Q487">
    <cfRule type="containsText" dxfId="370" priority="76" operator="containsText" text="BAJA">
      <formula>NOT(ISERROR(SEARCH("BAJA",Q484)))</formula>
    </cfRule>
    <cfRule type="containsText" dxfId="369" priority="78" operator="containsText" text="MODERADA">
      <formula>NOT(ISERROR(SEARCH("MODERADA",Q484)))</formula>
    </cfRule>
    <cfRule type="containsText" dxfId="368" priority="79" operator="containsText" text="ALTA">
      <formula>NOT(ISERROR(SEARCH("ALTA",Q484)))</formula>
    </cfRule>
    <cfRule type="containsText" dxfId="367" priority="80" operator="containsText" text="EXTREMA">
      <formula>NOT(ISERROR(SEARCH("EXTREMA",Q484)))</formula>
    </cfRule>
  </conditionalFormatting>
  <conditionalFormatting sqref="Q481:Q483">
    <cfRule type="containsText" dxfId="366" priority="71" operator="containsText" text="BAJA">
      <formula>NOT(ISERROR(SEARCH("BAJA",Q481)))</formula>
    </cfRule>
    <cfRule type="containsText" dxfId="365" priority="73" operator="containsText" text="MODERADA">
      <formula>NOT(ISERROR(SEARCH("MODERADA",Q481)))</formula>
    </cfRule>
    <cfRule type="containsText" dxfId="364" priority="74" operator="containsText" text="ALTA">
      <formula>NOT(ISERROR(SEARCH("ALTA",Q481)))</formula>
    </cfRule>
    <cfRule type="containsText" dxfId="363" priority="75" operator="containsText" text="EXTREMA">
      <formula>NOT(ISERROR(SEARCH("EXTREMA",Q481)))</formula>
    </cfRule>
  </conditionalFormatting>
  <conditionalFormatting sqref="Q488:Q491">
    <cfRule type="containsText" dxfId="362" priority="66" operator="containsText" text="BAJA">
      <formula>NOT(ISERROR(SEARCH("BAJA",Q488)))</formula>
    </cfRule>
    <cfRule type="containsText" dxfId="361" priority="68" operator="containsText" text="MODERADA">
      <formula>NOT(ISERROR(SEARCH("MODERADA",Q488)))</formula>
    </cfRule>
    <cfRule type="containsText" dxfId="360" priority="69" operator="containsText" text="ALTA">
      <formula>NOT(ISERROR(SEARCH("ALTA",Q488)))</formula>
    </cfRule>
    <cfRule type="containsText" dxfId="359" priority="70" operator="containsText" text="EXTREMA">
      <formula>NOT(ISERROR(SEARCH("EXTREMA",Q488)))</formula>
    </cfRule>
  </conditionalFormatting>
  <conditionalFormatting sqref="Q492:Q494">
    <cfRule type="containsText" dxfId="358" priority="61" operator="containsText" text="BAJA">
      <formula>NOT(ISERROR(SEARCH("BAJA",Q492)))</formula>
    </cfRule>
    <cfRule type="containsText" dxfId="357" priority="63" operator="containsText" text="MODERADA">
      <formula>NOT(ISERROR(SEARCH("MODERADA",Q492)))</formula>
    </cfRule>
    <cfRule type="containsText" dxfId="356" priority="64" operator="containsText" text="ALTA">
      <formula>NOT(ISERROR(SEARCH("ALTA",Q492)))</formula>
    </cfRule>
    <cfRule type="containsText" dxfId="355" priority="65" operator="containsText" text="EXTREMA">
      <formula>NOT(ISERROR(SEARCH("EXTREMA",Q492)))</formula>
    </cfRule>
  </conditionalFormatting>
  <conditionalFormatting sqref="Q495:Q497">
    <cfRule type="containsText" dxfId="354" priority="56" operator="containsText" text="BAJA">
      <formula>NOT(ISERROR(SEARCH("BAJA",Q495)))</formula>
    </cfRule>
    <cfRule type="containsText" dxfId="353" priority="58" operator="containsText" text="MODERADA">
      <formula>NOT(ISERROR(SEARCH("MODERADA",Q495)))</formula>
    </cfRule>
    <cfRule type="containsText" dxfId="352" priority="59" operator="containsText" text="ALTA">
      <formula>NOT(ISERROR(SEARCH("ALTA",Q495)))</formula>
    </cfRule>
    <cfRule type="containsText" dxfId="351" priority="60" operator="containsText" text="EXTREMA">
      <formula>NOT(ISERROR(SEARCH("EXTREMA",Q495)))</formula>
    </cfRule>
  </conditionalFormatting>
  <conditionalFormatting sqref="Q498">
    <cfRule type="containsText" dxfId="350" priority="51" operator="containsText" text="BAJA">
      <formula>NOT(ISERROR(SEARCH("BAJA",Q498)))</formula>
    </cfRule>
    <cfRule type="containsText" dxfId="349" priority="53" operator="containsText" text="MODERADA">
      <formula>NOT(ISERROR(SEARCH("MODERADA",Q498)))</formula>
    </cfRule>
    <cfRule type="containsText" dxfId="348" priority="54" operator="containsText" text="ALTA">
      <formula>NOT(ISERROR(SEARCH("ALTA",Q498)))</formula>
    </cfRule>
    <cfRule type="containsText" dxfId="347" priority="55" operator="containsText" text="EXTREMA">
      <formula>NOT(ISERROR(SEARCH("EXTREMA",Q498)))</formula>
    </cfRule>
  </conditionalFormatting>
  <conditionalFormatting sqref="Q500">
    <cfRule type="containsText" dxfId="346" priority="46" operator="containsText" text="BAJA">
      <formula>NOT(ISERROR(SEARCH("BAJA",Q500)))</formula>
    </cfRule>
    <cfRule type="containsText" dxfId="345" priority="48" operator="containsText" text="MODERADA">
      <formula>NOT(ISERROR(SEARCH("MODERADA",Q500)))</formula>
    </cfRule>
    <cfRule type="containsText" dxfId="344" priority="49" operator="containsText" text="ALTA">
      <formula>NOT(ISERROR(SEARCH("ALTA",Q500)))</formula>
    </cfRule>
    <cfRule type="containsText" dxfId="343" priority="50" operator="containsText" text="EXTREMA">
      <formula>NOT(ISERROR(SEARCH("EXTREMA",Q500)))</formula>
    </cfRule>
  </conditionalFormatting>
  <conditionalFormatting sqref="Q502:Q504">
    <cfRule type="containsText" dxfId="342" priority="41" operator="containsText" text="BAJA">
      <formula>NOT(ISERROR(SEARCH("BAJA",Q502)))</formula>
    </cfRule>
    <cfRule type="containsText" dxfId="341" priority="43" operator="containsText" text="MODERADA">
      <formula>NOT(ISERROR(SEARCH("MODERADA",Q502)))</formula>
    </cfRule>
    <cfRule type="containsText" dxfId="340" priority="44" operator="containsText" text="ALTA">
      <formula>NOT(ISERROR(SEARCH("ALTA",Q502)))</formula>
    </cfRule>
    <cfRule type="containsText" dxfId="339" priority="45" operator="containsText" text="EXTREMA">
      <formula>NOT(ISERROR(SEARCH("EXTREMA",Q502)))</formula>
    </cfRule>
  </conditionalFormatting>
  <conditionalFormatting sqref="Q505:Q506">
    <cfRule type="containsText" dxfId="338" priority="36" operator="containsText" text="BAJA">
      <formula>NOT(ISERROR(SEARCH("BAJA",Q505)))</formula>
    </cfRule>
    <cfRule type="containsText" dxfId="337" priority="38" operator="containsText" text="MODERADA">
      <formula>NOT(ISERROR(SEARCH("MODERADA",Q505)))</formula>
    </cfRule>
    <cfRule type="containsText" dxfId="336" priority="39" operator="containsText" text="ALTA">
      <formula>NOT(ISERROR(SEARCH("ALTA",Q505)))</formula>
    </cfRule>
    <cfRule type="containsText" dxfId="335" priority="40" operator="containsText" text="EXTREMA">
      <formula>NOT(ISERROR(SEARCH("EXTREMA",Q505)))</formula>
    </cfRule>
  </conditionalFormatting>
  <conditionalFormatting sqref="Q507:Q508">
    <cfRule type="containsText" dxfId="334" priority="31" operator="containsText" text="BAJA">
      <formula>NOT(ISERROR(SEARCH("BAJA",Q507)))</formula>
    </cfRule>
    <cfRule type="containsText" dxfId="333" priority="33" operator="containsText" text="MODERADA">
      <formula>NOT(ISERROR(SEARCH("MODERADA",Q507)))</formula>
    </cfRule>
    <cfRule type="containsText" dxfId="332" priority="34" operator="containsText" text="ALTA">
      <formula>NOT(ISERROR(SEARCH("ALTA",Q507)))</formula>
    </cfRule>
    <cfRule type="containsText" dxfId="331" priority="35" operator="containsText" text="EXTREMA">
      <formula>NOT(ISERROR(SEARCH("EXTREMA",Q507)))</formula>
    </cfRule>
  </conditionalFormatting>
  <conditionalFormatting sqref="Q509:Q511">
    <cfRule type="containsText" dxfId="330" priority="26" operator="containsText" text="BAJA">
      <formula>NOT(ISERROR(SEARCH("BAJA",Q509)))</formula>
    </cfRule>
    <cfRule type="containsText" dxfId="329" priority="28" operator="containsText" text="MODERADA">
      <formula>NOT(ISERROR(SEARCH("MODERADA",Q509)))</formula>
    </cfRule>
    <cfRule type="containsText" dxfId="328" priority="29" operator="containsText" text="ALTA">
      <formula>NOT(ISERROR(SEARCH("ALTA",Q509)))</formula>
    </cfRule>
    <cfRule type="containsText" dxfId="327" priority="30" operator="containsText" text="EXTREMA">
      <formula>NOT(ISERROR(SEARCH("EXTREMA",Q509)))</formula>
    </cfRule>
  </conditionalFormatting>
  <conditionalFormatting sqref="Q512:Q513">
    <cfRule type="containsText" dxfId="326" priority="21" operator="containsText" text="BAJA">
      <formula>NOT(ISERROR(SEARCH("BAJA",Q512)))</formula>
    </cfRule>
    <cfRule type="containsText" dxfId="325" priority="23" operator="containsText" text="MODERADA">
      <formula>NOT(ISERROR(SEARCH("MODERADA",Q512)))</formula>
    </cfRule>
    <cfRule type="containsText" dxfId="324" priority="24" operator="containsText" text="ALTA">
      <formula>NOT(ISERROR(SEARCH("ALTA",Q512)))</formula>
    </cfRule>
    <cfRule type="containsText" dxfId="323" priority="25" operator="containsText" text="EXTREMA">
      <formula>NOT(ISERROR(SEARCH("EXTREMA",Q512)))</formula>
    </cfRule>
  </conditionalFormatting>
  <conditionalFormatting sqref="Q514:Q516">
    <cfRule type="containsText" dxfId="322" priority="16" operator="containsText" text="BAJA">
      <formula>NOT(ISERROR(SEARCH("BAJA",Q514)))</formula>
    </cfRule>
    <cfRule type="containsText" dxfId="321" priority="18" operator="containsText" text="MODERADA">
      <formula>NOT(ISERROR(SEARCH("MODERADA",Q514)))</formula>
    </cfRule>
    <cfRule type="containsText" dxfId="320" priority="19" operator="containsText" text="ALTA">
      <formula>NOT(ISERROR(SEARCH("ALTA",Q514)))</formula>
    </cfRule>
    <cfRule type="containsText" dxfId="319" priority="20" operator="containsText" text="EXTREMA">
      <formula>NOT(ISERROR(SEARCH("EXTREMA",Q514)))</formula>
    </cfRule>
  </conditionalFormatting>
  <conditionalFormatting sqref="Q517">
    <cfRule type="containsText" dxfId="318" priority="11" operator="containsText" text="BAJA">
      <formula>NOT(ISERROR(SEARCH("BAJA",Q517)))</formula>
    </cfRule>
    <cfRule type="containsText" dxfId="317" priority="13" operator="containsText" text="MODERADA">
      <formula>NOT(ISERROR(SEARCH("MODERADA",Q517)))</formula>
    </cfRule>
    <cfRule type="containsText" dxfId="316" priority="14" operator="containsText" text="ALTA">
      <formula>NOT(ISERROR(SEARCH("ALTA",Q517)))</formula>
    </cfRule>
    <cfRule type="containsText" dxfId="315" priority="15" operator="containsText" text="EXTREMA">
      <formula>NOT(ISERROR(SEARCH("EXTREMA",Q517)))</formula>
    </cfRule>
  </conditionalFormatting>
  <conditionalFormatting sqref="Q523:Q527">
    <cfRule type="containsText" dxfId="314" priority="6" operator="containsText" text="BAJA">
      <formula>NOT(ISERROR(SEARCH("BAJA",Q523)))</formula>
    </cfRule>
    <cfRule type="containsText" dxfId="313" priority="8" operator="containsText" text="MODERADA">
      <formula>NOT(ISERROR(SEARCH("MODERADA",Q523)))</formula>
    </cfRule>
    <cfRule type="containsText" dxfId="312" priority="9" operator="containsText" text="ALTA">
      <formula>NOT(ISERROR(SEARCH("ALTA",Q523)))</formula>
    </cfRule>
    <cfRule type="containsText" dxfId="311" priority="10" operator="containsText" text="EXTREMA">
      <formula>NOT(ISERROR(SEARCH("EXTREMA",Q523)))</formula>
    </cfRule>
  </conditionalFormatting>
  <conditionalFormatting sqref="Q528">
    <cfRule type="containsText" dxfId="310" priority="1" operator="containsText" text="BAJA">
      <formula>NOT(ISERROR(SEARCH("BAJA",Q528)))</formula>
    </cfRule>
    <cfRule type="containsText" dxfId="309" priority="3" operator="containsText" text="MODERADA">
      <formula>NOT(ISERROR(SEARCH("MODERADA",Q528)))</formula>
    </cfRule>
    <cfRule type="containsText" dxfId="308" priority="4" operator="containsText" text="ALTA">
      <formula>NOT(ISERROR(SEARCH("ALTA",Q528)))</formula>
    </cfRule>
    <cfRule type="containsText" dxfId="307" priority="5" operator="containsText" text="EXTREMA">
      <formula>NOT(ISERROR(SEARCH("EXTREMA",Q528)))</formula>
    </cfRule>
  </conditionalFormatting>
  <dataValidations count="1">
    <dataValidation type="list" allowBlank="1" showInputMessage="1" showErrorMessage="1" sqref="Q274 Q276 Q267:Q269 Q281:Q298 N267:O324 B267:B324 R267:R324 E267:H324 L267:L324 J267:J324 Q304:Q324">
      <formula1>#N/A</formula1>
    </dataValidation>
  </dataValidations>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cellIs" priority="1532" operator="between" id="{50FA3DE5-F54D-457D-B597-62C9D90F2FAA}">
            <xm:f>'C:\RIesgos\[Mapa de riesgos de Gestión.xlsx]Hoja1'!#REF!</xm:f>
            <xm:f>'C:\RIesgos\[Mapa de riesgos de Gestión.xlsx]Hoja1'!#REF!</xm:f>
            <x14:dxf>
              <fill>
                <patternFill>
                  <bgColor rgb="FF92D050"/>
                </patternFill>
              </fill>
            </x14:dxf>
          </x14:cfRule>
          <xm:sqref>J8:J12</xm:sqref>
        </x14:conditionalFormatting>
        <x14:conditionalFormatting xmlns:xm="http://schemas.microsoft.com/office/excel/2006/main">
          <x14:cfRule type="cellIs" priority="1527" operator="between" id="{53AAA22B-A128-4BA8-BB00-A2D8D144D526}">
            <xm:f>'C:\RIesgos\[Mapa de riesgos de Gestión.xlsx]Hoja1'!#REF!</xm:f>
            <xm:f>'C:\RIesgos\[Mapa de riesgos de Gestión.xlsx]Hoja1'!#REF!</xm:f>
            <x14:dxf>
              <fill>
                <patternFill>
                  <bgColor rgb="FF92D050"/>
                </patternFill>
              </fill>
            </x14:dxf>
          </x14:cfRule>
          <xm:sqref>Q8:Q12</xm:sqref>
        </x14:conditionalFormatting>
        <x14:conditionalFormatting xmlns:xm="http://schemas.microsoft.com/office/excel/2006/main">
          <x14:cfRule type="cellIs" priority="1522" operator="between" id="{1714E672-219B-4B2E-BCB8-97EEB7B5F528}">
            <xm:f>'C:\RIesgos\[Mapa de riesgos de Gestión.xlsx]Hoja1'!#REF!</xm:f>
            <xm:f>'C:\RIesgos\[Mapa de riesgos de Gestión.xlsx]Hoja1'!#REF!</xm:f>
            <x14:dxf>
              <fill>
                <patternFill>
                  <bgColor rgb="FF92D050"/>
                </patternFill>
              </fill>
            </x14:dxf>
          </x14:cfRule>
          <xm:sqref>J13</xm:sqref>
        </x14:conditionalFormatting>
        <x14:conditionalFormatting xmlns:xm="http://schemas.microsoft.com/office/excel/2006/main">
          <x14:cfRule type="cellIs" priority="1517" operator="between" id="{55688904-0B8F-4F00-AF22-83521A25138F}">
            <xm:f>'C:\RIesgos\[Mapa de riesgos de Gestión.xlsx]Hoja1'!#REF!</xm:f>
            <xm:f>'C:\RIesgos\[Mapa de riesgos de Gestión.xlsx]Hoja1'!#REF!</xm:f>
            <x14:dxf>
              <fill>
                <patternFill>
                  <bgColor rgb="FF92D050"/>
                </patternFill>
              </fill>
            </x14:dxf>
          </x14:cfRule>
          <xm:sqref>Q13</xm:sqref>
        </x14:conditionalFormatting>
        <x14:conditionalFormatting xmlns:xm="http://schemas.microsoft.com/office/excel/2006/main">
          <x14:cfRule type="cellIs" priority="1512" operator="between" id="{8E4D2224-DD24-45E0-82BB-94B6055925E8}">
            <xm:f>'C:\RIesgos\[Mapa de riesgos de Gestión.xlsx]Hoja1'!#REF!</xm:f>
            <xm:f>'C:\RIesgos\[Mapa de riesgos de Gestión.xlsx]Hoja1'!#REF!</xm:f>
            <x14:dxf>
              <fill>
                <patternFill>
                  <bgColor rgb="FF92D050"/>
                </patternFill>
              </fill>
            </x14:dxf>
          </x14:cfRule>
          <xm:sqref>J20:J22</xm:sqref>
        </x14:conditionalFormatting>
        <x14:conditionalFormatting xmlns:xm="http://schemas.microsoft.com/office/excel/2006/main">
          <x14:cfRule type="cellIs" priority="1507" operator="between" id="{DB5C5DC2-4ED9-4548-975C-11DEBC476338}">
            <xm:f>'C:\RIesgos\[Mapa de riesgos de Gestión.xlsx]Hoja1'!#REF!</xm:f>
            <xm:f>'C:\RIesgos\[Mapa de riesgos de Gestión.xlsx]Hoja1'!#REF!</xm:f>
            <x14:dxf>
              <fill>
                <patternFill>
                  <bgColor rgb="FF92D050"/>
                </patternFill>
              </fill>
            </x14:dxf>
          </x14:cfRule>
          <xm:sqref>J23:J25</xm:sqref>
        </x14:conditionalFormatting>
        <x14:conditionalFormatting xmlns:xm="http://schemas.microsoft.com/office/excel/2006/main">
          <x14:cfRule type="cellIs" priority="1502" operator="between" id="{198BD6F4-BF09-4496-A969-62DC6397EB5C}">
            <xm:f>'C:\RIesgos\[Mapa de riesgos de Gestión.xlsx]Hoja1'!#REF!</xm:f>
            <xm:f>'C:\RIesgos\[Mapa de riesgos de Gestión.xlsx]Hoja1'!#REF!</xm:f>
            <x14:dxf>
              <fill>
                <patternFill>
                  <bgColor rgb="FF92D050"/>
                </patternFill>
              </fill>
            </x14:dxf>
          </x14:cfRule>
          <xm:sqref>J26:J29</xm:sqref>
        </x14:conditionalFormatting>
        <x14:conditionalFormatting xmlns:xm="http://schemas.microsoft.com/office/excel/2006/main">
          <x14:cfRule type="cellIs" priority="1497" operator="between" id="{64FBCDFC-9A8C-4C2A-8DFC-836D77E88254}">
            <xm:f>'C:\RIesgos\[Mapa de riesgos de Gestión.xlsx]Hoja1'!#REF!</xm:f>
            <xm:f>'C:\RIesgos\[Mapa de riesgos de Gestión.xlsx]Hoja1'!#REF!</xm:f>
            <x14:dxf>
              <fill>
                <patternFill>
                  <bgColor rgb="FF92D050"/>
                </patternFill>
              </fill>
            </x14:dxf>
          </x14:cfRule>
          <xm:sqref>J30:J32</xm:sqref>
        </x14:conditionalFormatting>
        <x14:conditionalFormatting xmlns:xm="http://schemas.microsoft.com/office/excel/2006/main">
          <x14:cfRule type="cellIs" priority="1492" operator="between" id="{B81F07AE-D578-4898-9867-3E02479266AA}">
            <xm:f>'C:\RIesgos\[Mapa de riesgos de Gestión.xlsx]Hoja1'!#REF!</xm:f>
            <xm:f>'C:\RIesgos\[Mapa de riesgos de Gestión.xlsx]Hoja1'!#REF!</xm:f>
            <x14:dxf>
              <fill>
                <patternFill>
                  <bgColor rgb="FF92D050"/>
                </patternFill>
              </fill>
            </x14:dxf>
          </x14:cfRule>
          <xm:sqref>J33:J35</xm:sqref>
        </x14:conditionalFormatting>
        <x14:conditionalFormatting xmlns:xm="http://schemas.microsoft.com/office/excel/2006/main">
          <x14:cfRule type="cellIs" priority="1487" operator="between" id="{FEBADC7C-C3DD-4A23-BA45-5C7AB8CC74AC}">
            <xm:f>'C:\RIesgos\[Mapa de riesgos de Gestión.xlsx]Hoja1'!#REF!</xm:f>
            <xm:f>'C:\RIesgos\[Mapa de riesgos de Gestión.xlsx]Hoja1'!#REF!</xm:f>
            <x14:dxf>
              <fill>
                <patternFill>
                  <bgColor rgb="FF92D050"/>
                </patternFill>
              </fill>
            </x14:dxf>
          </x14:cfRule>
          <xm:sqref>J36:J37</xm:sqref>
        </x14:conditionalFormatting>
        <x14:conditionalFormatting xmlns:xm="http://schemas.microsoft.com/office/excel/2006/main">
          <x14:cfRule type="cellIs" priority="1482" operator="between" id="{9186E4E9-8C7B-4A77-A6BC-2715A4BEEE01}">
            <xm:f>'C:\RIesgos\[Mapa de riesgos de Gestión.xlsx]Hoja1'!#REF!</xm:f>
            <xm:f>'C:\RIesgos\[Mapa de riesgos de Gestión.xlsx]Hoja1'!#REF!</xm:f>
            <x14:dxf>
              <fill>
                <patternFill>
                  <bgColor rgb="FF92D050"/>
                </patternFill>
              </fill>
            </x14:dxf>
          </x14:cfRule>
          <xm:sqref>J38:J40</xm:sqref>
        </x14:conditionalFormatting>
        <x14:conditionalFormatting xmlns:xm="http://schemas.microsoft.com/office/excel/2006/main">
          <x14:cfRule type="cellIs" priority="1477" operator="between" id="{BA10CF04-A956-49EF-874B-4D6D68F63B1F}">
            <xm:f>'C:\RIesgos\[Mapa de riesgos de Gestión.xlsx]Hoja1'!#REF!</xm:f>
            <xm:f>'C:\RIesgos\[Mapa de riesgos de Gestión.xlsx]Hoja1'!#REF!</xm:f>
            <x14:dxf>
              <fill>
                <patternFill>
                  <bgColor rgb="FF92D050"/>
                </patternFill>
              </fill>
            </x14:dxf>
          </x14:cfRule>
          <xm:sqref>J41:J43</xm:sqref>
        </x14:conditionalFormatting>
        <x14:conditionalFormatting xmlns:xm="http://schemas.microsoft.com/office/excel/2006/main">
          <x14:cfRule type="cellIs" priority="1472" operator="between" id="{BE8446E8-D363-43FA-83D7-35BCD065F4FF}">
            <xm:f>'C:\RIesgos\[Mapa de riesgos de Gestión.xlsx]Hoja1'!#REF!</xm:f>
            <xm:f>'C:\RIesgos\[Mapa de riesgos de Gestión.xlsx]Hoja1'!#REF!</xm:f>
            <x14:dxf>
              <fill>
                <patternFill>
                  <bgColor rgb="FF92D050"/>
                </patternFill>
              </fill>
            </x14:dxf>
          </x14:cfRule>
          <xm:sqref>J44:J46</xm:sqref>
        </x14:conditionalFormatting>
        <x14:conditionalFormatting xmlns:xm="http://schemas.microsoft.com/office/excel/2006/main">
          <x14:cfRule type="cellIs" priority="1467" operator="between" id="{BA33C9D8-21EE-413A-8A2A-DD5A071289E2}">
            <xm:f>'C:\RIesgos\[Mapa de riesgos de Gestión.xlsx]Hoja1'!#REF!</xm:f>
            <xm:f>'C:\RIesgos\[Mapa de riesgos de Gestión.xlsx]Hoja1'!#REF!</xm:f>
            <x14:dxf>
              <fill>
                <patternFill>
                  <bgColor rgb="FF92D050"/>
                </patternFill>
              </fill>
            </x14:dxf>
          </x14:cfRule>
          <xm:sqref>J47:J51</xm:sqref>
        </x14:conditionalFormatting>
        <x14:conditionalFormatting xmlns:xm="http://schemas.microsoft.com/office/excel/2006/main">
          <x14:cfRule type="cellIs" priority="1462" operator="between" id="{443A5627-15D8-4BFC-8338-E4BD51E56C54}">
            <xm:f>'C:\RIesgos\[Mapa de riesgos de Gestión.xlsx]Hoja1'!#REF!</xm:f>
            <xm:f>'C:\RIesgos\[Mapa de riesgos de Gestión.xlsx]Hoja1'!#REF!</xm:f>
            <x14:dxf>
              <fill>
                <patternFill>
                  <bgColor rgb="FF92D050"/>
                </patternFill>
              </fill>
            </x14:dxf>
          </x14:cfRule>
          <xm:sqref>J52:J55</xm:sqref>
        </x14:conditionalFormatting>
        <x14:conditionalFormatting xmlns:xm="http://schemas.microsoft.com/office/excel/2006/main">
          <x14:cfRule type="cellIs" priority="1457" operator="between" id="{51BD9E4F-FCE3-40EB-87E6-B44432B213E6}">
            <xm:f>'C:\RIesgos\[Mapa de riesgos de Gestión.xlsx]Hoja1'!#REF!</xm:f>
            <xm:f>'C:\RIesgos\[Mapa de riesgos de Gestión.xlsx]Hoja1'!#REF!</xm:f>
            <x14:dxf>
              <fill>
                <patternFill>
                  <bgColor rgb="FF92D050"/>
                </patternFill>
              </fill>
            </x14:dxf>
          </x14:cfRule>
          <xm:sqref>J56:J59</xm:sqref>
        </x14:conditionalFormatting>
        <x14:conditionalFormatting xmlns:xm="http://schemas.microsoft.com/office/excel/2006/main">
          <x14:cfRule type="cellIs" priority="1452" operator="between" id="{A7346451-846B-486F-B51A-BD8FAD863AF2}">
            <xm:f>'C:\RIesgos\[Mapa de riesgos de Gestión.xlsx]Hoja1'!#REF!</xm:f>
            <xm:f>'C:\RIesgos\[Mapa de riesgos de Gestión.xlsx]Hoja1'!#REF!</xm:f>
            <x14:dxf>
              <fill>
                <patternFill>
                  <bgColor rgb="FF92D050"/>
                </patternFill>
              </fill>
            </x14:dxf>
          </x14:cfRule>
          <xm:sqref>J60:J64</xm:sqref>
        </x14:conditionalFormatting>
        <x14:conditionalFormatting xmlns:xm="http://schemas.microsoft.com/office/excel/2006/main">
          <x14:cfRule type="cellIs" priority="1447" operator="between" id="{609414CC-B8FF-4FDA-8A12-F80A5595CF03}">
            <xm:f>'C:\RIesgos\[Mapa de riesgos de Gestión.xlsx]Hoja1'!#REF!</xm:f>
            <xm:f>'C:\RIesgos\[Mapa de riesgos de Gestión.xlsx]Hoja1'!#REF!</xm:f>
            <x14:dxf>
              <fill>
                <patternFill>
                  <bgColor rgb="FF92D050"/>
                </patternFill>
              </fill>
            </x14:dxf>
          </x14:cfRule>
          <xm:sqref>J65:J67</xm:sqref>
        </x14:conditionalFormatting>
        <x14:conditionalFormatting xmlns:xm="http://schemas.microsoft.com/office/excel/2006/main">
          <x14:cfRule type="cellIs" priority="1442" operator="between" id="{0F0D3638-02C4-41BB-93C1-5B4930B7E14C}">
            <xm:f>'C:\RIesgos\[Mapa de riesgos de Gestión.xlsx]Hoja1'!#REF!</xm:f>
            <xm:f>'C:\RIesgos\[Mapa de riesgos de Gestión.xlsx]Hoja1'!#REF!</xm:f>
            <x14:dxf>
              <fill>
                <patternFill>
                  <bgColor rgb="FF92D050"/>
                </patternFill>
              </fill>
            </x14:dxf>
          </x14:cfRule>
          <xm:sqref>J68:J72</xm:sqref>
        </x14:conditionalFormatting>
        <x14:conditionalFormatting xmlns:xm="http://schemas.microsoft.com/office/excel/2006/main">
          <x14:cfRule type="cellIs" priority="1437" operator="between" id="{CE074897-2201-4348-AEC3-91BC62F7A539}">
            <xm:f>'C:\RIesgos\[Mapa de riesgos de Gestión.xlsx]Hoja1'!#REF!</xm:f>
            <xm:f>'C:\RIesgos\[Mapa de riesgos de Gestión.xlsx]Hoja1'!#REF!</xm:f>
            <x14:dxf>
              <fill>
                <patternFill>
                  <bgColor rgb="FF92D050"/>
                </patternFill>
              </fill>
            </x14:dxf>
          </x14:cfRule>
          <xm:sqref>J73:J76</xm:sqref>
        </x14:conditionalFormatting>
        <x14:conditionalFormatting xmlns:xm="http://schemas.microsoft.com/office/excel/2006/main">
          <x14:cfRule type="cellIs" priority="1432" operator="between" id="{95BE517D-C1CF-4E81-A471-DE998FEEE692}">
            <xm:f>'C:\RIesgos\[Mapa de riesgos de Gestión.xlsx]Hoja1'!#REF!</xm:f>
            <xm:f>'C:\RIesgos\[Mapa de riesgos de Gestión.xlsx]Hoja1'!#REF!</xm:f>
            <x14:dxf>
              <fill>
                <patternFill>
                  <bgColor rgb="FF92D050"/>
                </patternFill>
              </fill>
            </x14:dxf>
          </x14:cfRule>
          <xm:sqref>J77</xm:sqref>
        </x14:conditionalFormatting>
        <x14:conditionalFormatting xmlns:xm="http://schemas.microsoft.com/office/excel/2006/main">
          <x14:cfRule type="cellIs" priority="1427" operator="between" id="{141914E7-F4CE-4C45-A663-D50D3B141E74}">
            <xm:f>'C:\RIesgos\[Mapa de riesgos de Gestión.xlsx]Hoja1'!#REF!</xm:f>
            <xm:f>'C:\RIesgos\[Mapa de riesgos de Gestión.xlsx]Hoja1'!#REF!</xm:f>
            <x14:dxf>
              <fill>
                <patternFill>
                  <bgColor rgb="FF92D050"/>
                </patternFill>
              </fill>
            </x14:dxf>
          </x14:cfRule>
          <xm:sqref>J89:J92</xm:sqref>
        </x14:conditionalFormatting>
        <x14:conditionalFormatting xmlns:xm="http://schemas.microsoft.com/office/excel/2006/main">
          <x14:cfRule type="cellIs" priority="1422" operator="between" id="{85BB4C25-6895-426D-AF70-028F8483C816}">
            <xm:f>'C:\RIesgos\[Mapa de riesgos de Gestión.xlsx]Hoja1'!#REF!</xm:f>
            <xm:f>'C:\RIesgos\[Mapa de riesgos de Gestión.xlsx]Hoja1'!#REF!</xm:f>
            <x14:dxf>
              <fill>
                <patternFill>
                  <bgColor rgb="FF92D050"/>
                </patternFill>
              </fill>
            </x14:dxf>
          </x14:cfRule>
          <xm:sqref>J93:J97</xm:sqref>
        </x14:conditionalFormatting>
        <x14:conditionalFormatting xmlns:xm="http://schemas.microsoft.com/office/excel/2006/main">
          <x14:cfRule type="cellIs" priority="1417" operator="between" id="{62B47EE1-8D0B-427D-B579-488B126C9CB9}">
            <xm:f>'C:\RIesgos\[Mapa de riesgos de Gestión.xlsx]Hoja1'!#REF!</xm:f>
            <xm:f>'C:\RIesgos\[Mapa de riesgos de Gestión.xlsx]Hoja1'!#REF!</xm:f>
            <x14:dxf>
              <fill>
                <patternFill>
                  <bgColor rgb="FF92D050"/>
                </patternFill>
              </fill>
            </x14:dxf>
          </x14:cfRule>
          <xm:sqref>J98:J101</xm:sqref>
        </x14:conditionalFormatting>
        <x14:conditionalFormatting xmlns:xm="http://schemas.microsoft.com/office/excel/2006/main">
          <x14:cfRule type="cellIs" priority="1412" operator="between" id="{54931F83-1528-4D0F-BC13-BA082BED33D7}">
            <xm:f>'C:\RIesgos\[Mapa de riesgos de Gestión.xlsx]Hoja1'!#REF!</xm:f>
            <xm:f>'C:\RIesgos\[Mapa de riesgos de Gestión.xlsx]Hoja1'!#REF!</xm:f>
            <x14:dxf>
              <fill>
                <patternFill>
                  <bgColor rgb="FF92D050"/>
                </patternFill>
              </fill>
            </x14:dxf>
          </x14:cfRule>
          <xm:sqref>J102:J104</xm:sqref>
        </x14:conditionalFormatting>
        <x14:conditionalFormatting xmlns:xm="http://schemas.microsoft.com/office/excel/2006/main">
          <x14:cfRule type="cellIs" priority="1407" operator="between" id="{ABBD199A-D941-4BC9-8D04-6D94FAA9C614}">
            <xm:f>'C:\RIesgos\[Mapa de riesgos de Gestión.xlsx]Hoja1'!#REF!</xm:f>
            <xm:f>'C:\RIesgos\[Mapa de riesgos de Gestión.xlsx]Hoja1'!#REF!</xm:f>
            <x14:dxf>
              <fill>
                <patternFill>
                  <bgColor rgb="FF92D050"/>
                </patternFill>
              </fill>
            </x14:dxf>
          </x14:cfRule>
          <xm:sqref>J105:J109</xm:sqref>
        </x14:conditionalFormatting>
        <x14:conditionalFormatting xmlns:xm="http://schemas.microsoft.com/office/excel/2006/main">
          <x14:cfRule type="cellIs" priority="1402" operator="between" id="{C26DFA73-F123-4A16-8BBB-2BA4B68E1A89}">
            <xm:f>'C:\RIesgos\[Mapa de riesgos de Gestión.xlsx]Hoja1'!#REF!</xm:f>
            <xm:f>'C:\RIesgos\[Mapa de riesgos de Gestión.xlsx]Hoja1'!#REF!</xm:f>
            <x14:dxf>
              <fill>
                <patternFill>
                  <bgColor rgb="FF92D050"/>
                </patternFill>
              </fill>
            </x14:dxf>
          </x14:cfRule>
          <xm:sqref>J110:J112</xm:sqref>
        </x14:conditionalFormatting>
        <x14:conditionalFormatting xmlns:xm="http://schemas.microsoft.com/office/excel/2006/main">
          <x14:cfRule type="cellIs" priority="1397" operator="between" id="{57F66056-E9D7-41E8-81B8-756A1F2FC731}">
            <xm:f>'C:\RIesgos\[Mapa de riesgos de Gestión.xlsx]Hoja1'!#REF!</xm:f>
            <xm:f>'C:\RIesgos\[Mapa de riesgos de Gestión.xlsx]Hoja1'!#REF!</xm:f>
            <x14:dxf>
              <fill>
                <patternFill>
                  <bgColor rgb="FF92D050"/>
                </patternFill>
              </fill>
            </x14:dxf>
          </x14:cfRule>
          <xm:sqref>J113:J115</xm:sqref>
        </x14:conditionalFormatting>
        <x14:conditionalFormatting xmlns:xm="http://schemas.microsoft.com/office/excel/2006/main">
          <x14:cfRule type="cellIs" priority="1392" operator="between" id="{D3AA79BD-FC7F-4720-931F-F8B1C96BC3E7}">
            <xm:f>'C:\RIesgos\[Mapa de riesgos de Gestión.xlsx]Hoja1'!#REF!</xm:f>
            <xm:f>'C:\RIesgos\[Mapa de riesgos de Gestión.xlsx]Hoja1'!#REF!</xm:f>
            <x14:dxf>
              <fill>
                <patternFill>
                  <bgColor rgb="FF92D050"/>
                </patternFill>
              </fill>
            </x14:dxf>
          </x14:cfRule>
          <xm:sqref>J116:J118</xm:sqref>
        </x14:conditionalFormatting>
        <x14:conditionalFormatting xmlns:xm="http://schemas.microsoft.com/office/excel/2006/main">
          <x14:cfRule type="cellIs" priority="1387" operator="between" id="{828E20D0-BDC4-4AA1-A05B-07D188D74375}">
            <xm:f>'C:\RIesgos\[Mapa de riesgos de Gestión.xlsx]Hoja1'!#REF!</xm:f>
            <xm:f>'C:\RIesgos\[Mapa de riesgos de Gestión.xlsx]Hoja1'!#REF!</xm:f>
            <x14:dxf>
              <fill>
                <patternFill>
                  <bgColor rgb="FF92D050"/>
                </patternFill>
              </fill>
            </x14:dxf>
          </x14:cfRule>
          <xm:sqref>J119:J122</xm:sqref>
        </x14:conditionalFormatting>
        <x14:conditionalFormatting xmlns:xm="http://schemas.microsoft.com/office/excel/2006/main">
          <x14:cfRule type="cellIs" priority="1382" operator="between" id="{98FD45B8-8368-4CCD-9A48-12548FCBF275}">
            <xm:f>'C:\RIesgos\[Mapa de riesgos de Gestión.xlsx]Hoja1'!#REF!</xm:f>
            <xm:f>'C:\RIesgos\[Mapa de riesgos de Gestión.xlsx]Hoja1'!#REF!</xm:f>
            <x14:dxf>
              <fill>
                <patternFill>
                  <bgColor rgb="FF92D050"/>
                </patternFill>
              </fill>
            </x14:dxf>
          </x14:cfRule>
          <xm:sqref>J123:J125</xm:sqref>
        </x14:conditionalFormatting>
        <x14:conditionalFormatting xmlns:xm="http://schemas.microsoft.com/office/excel/2006/main">
          <x14:cfRule type="cellIs" priority="1377" operator="between" id="{8927B095-FA58-413F-B65D-C38E808AA385}">
            <xm:f>'C:\RIesgos\[Mapa de riesgos de Gestión.xlsx]Hoja1'!#REF!</xm:f>
            <xm:f>'C:\RIesgos\[Mapa de riesgos de Gestión.xlsx]Hoja1'!#REF!</xm:f>
            <x14:dxf>
              <fill>
                <patternFill>
                  <bgColor rgb="FF92D050"/>
                </patternFill>
              </fill>
            </x14:dxf>
          </x14:cfRule>
          <xm:sqref>J126:J129</xm:sqref>
        </x14:conditionalFormatting>
        <x14:conditionalFormatting xmlns:xm="http://schemas.microsoft.com/office/excel/2006/main">
          <x14:cfRule type="cellIs" priority="1372" operator="between" id="{EA82CA09-804A-49D7-B3C0-CDF153B323EE}">
            <xm:f>'C:\RIesgos\[Mapa de riesgos de Gestión.xlsx]Hoja1'!#REF!</xm:f>
            <xm:f>'C:\RIesgos\[Mapa de riesgos de Gestión.xlsx]Hoja1'!#REF!</xm:f>
            <x14:dxf>
              <fill>
                <patternFill>
                  <bgColor rgb="FF92D050"/>
                </patternFill>
              </fill>
            </x14:dxf>
          </x14:cfRule>
          <xm:sqref>J130:J134</xm:sqref>
        </x14:conditionalFormatting>
        <x14:conditionalFormatting xmlns:xm="http://schemas.microsoft.com/office/excel/2006/main">
          <x14:cfRule type="cellIs" priority="1367" operator="between" id="{1351FFCA-0F83-46D7-91BC-2E14876CCE9F}">
            <xm:f>'C:\RIesgos\[Mapa de riesgos de Gestión.xlsx]Hoja1'!#REF!</xm:f>
            <xm:f>'C:\RIesgos\[Mapa de riesgos de Gestión.xlsx]Hoja1'!#REF!</xm:f>
            <x14:dxf>
              <fill>
                <patternFill>
                  <bgColor rgb="FF92D050"/>
                </patternFill>
              </fill>
            </x14:dxf>
          </x14:cfRule>
          <xm:sqref>J135:J137</xm:sqref>
        </x14:conditionalFormatting>
        <x14:conditionalFormatting xmlns:xm="http://schemas.microsoft.com/office/excel/2006/main">
          <x14:cfRule type="cellIs" priority="1362" operator="between" id="{BAFC8A17-032B-445F-97AD-949EFC3A5760}">
            <xm:f>'C:\RIesgos\[Mapa de riesgos de Gestión.xlsx]Hoja1'!#REF!</xm:f>
            <xm:f>'C:\RIesgos\[Mapa de riesgos de Gestión.xlsx]Hoja1'!#REF!</xm:f>
            <x14:dxf>
              <fill>
                <patternFill>
                  <bgColor rgb="FF92D050"/>
                </patternFill>
              </fill>
            </x14:dxf>
          </x14:cfRule>
          <xm:sqref>J138:J140</xm:sqref>
        </x14:conditionalFormatting>
        <x14:conditionalFormatting xmlns:xm="http://schemas.microsoft.com/office/excel/2006/main">
          <x14:cfRule type="cellIs" priority="1357" operator="between" id="{D8340B54-956D-48E7-AA19-F7349B752FF3}">
            <xm:f>'C:\RIesgos\[Mapa de riesgos de Gestión.xlsx]Hoja1'!#REF!</xm:f>
            <xm:f>'C:\RIesgos\[Mapa de riesgos de Gestión.xlsx]Hoja1'!#REF!</xm:f>
            <x14:dxf>
              <fill>
                <patternFill>
                  <bgColor rgb="FF92D050"/>
                </patternFill>
              </fill>
            </x14:dxf>
          </x14:cfRule>
          <xm:sqref>J141:J144</xm:sqref>
        </x14:conditionalFormatting>
        <x14:conditionalFormatting xmlns:xm="http://schemas.microsoft.com/office/excel/2006/main">
          <x14:cfRule type="cellIs" priority="1352" operator="between" id="{54720D87-5F1E-44A4-B456-4EF12C8EBBB3}">
            <xm:f>'C:\RIesgos\[Mapa de riesgos de Gestión.xlsx]Hoja1'!#REF!</xm:f>
            <xm:f>'C:\RIesgos\[Mapa de riesgos de Gestión.xlsx]Hoja1'!#REF!</xm:f>
            <x14:dxf>
              <fill>
                <patternFill>
                  <bgColor rgb="FF92D050"/>
                </patternFill>
              </fill>
            </x14:dxf>
          </x14:cfRule>
          <xm:sqref>J145:J146</xm:sqref>
        </x14:conditionalFormatting>
        <x14:conditionalFormatting xmlns:xm="http://schemas.microsoft.com/office/excel/2006/main">
          <x14:cfRule type="cellIs" priority="1347" operator="between" id="{CD966256-E2E4-4B19-9C6F-4A971EA7E55A}">
            <xm:f>'C:\RIesgos\[Mapa de riesgos de Gestión.xlsx]Hoja1'!#REF!</xm:f>
            <xm:f>'C:\RIesgos\[Mapa de riesgos de Gestión.xlsx]Hoja1'!#REF!</xm:f>
            <x14:dxf>
              <fill>
                <patternFill>
                  <bgColor rgb="FF92D050"/>
                </patternFill>
              </fill>
            </x14:dxf>
          </x14:cfRule>
          <xm:sqref>J147:J148</xm:sqref>
        </x14:conditionalFormatting>
        <x14:conditionalFormatting xmlns:xm="http://schemas.microsoft.com/office/excel/2006/main">
          <x14:cfRule type="cellIs" priority="1342" operator="between" id="{4927C1C0-6E4F-4F0A-9658-482CCC9F2E39}">
            <xm:f>'C:\RIesgos\[Mapa de riesgos de Gestión.xlsx]Hoja1'!#REF!</xm:f>
            <xm:f>'C:\RIesgos\[Mapa de riesgos de Gestión.xlsx]Hoja1'!#REF!</xm:f>
            <x14:dxf>
              <fill>
                <patternFill>
                  <bgColor rgb="FF92D050"/>
                </patternFill>
              </fill>
            </x14:dxf>
          </x14:cfRule>
          <xm:sqref>J149:J150</xm:sqref>
        </x14:conditionalFormatting>
        <x14:conditionalFormatting xmlns:xm="http://schemas.microsoft.com/office/excel/2006/main">
          <x14:cfRule type="cellIs" priority="1337" operator="between" id="{E663FBC5-A7FA-438F-A6C7-290FF6248044}">
            <xm:f>'C:\RIesgos\[Mapa de riesgos de Gestión.xlsx]Hoja1'!#REF!</xm:f>
            <xm:f>'C:\RIesgos\[Mapa de riesgos de Gestión.xlsx]Hoja1'!#REF!</xm:f>
            <x14:dxf>
              <fill>
                <patternFill>
                  <bgColor rgb="FF92D050"/>
                </patternFill>
              </fill>
            </x14:dxf>
          </x14:cfRule>
          <xm:sqref>J151:J153</xm:sqref>
        </x14:conditionalFormatting>
        <x14:conditionalFormatting xmlns:xm="http://schemas.microsoft.com/office/excel/2006/main">
          <x14:cfRule type="cellIs" priority="1332" operator="between" id="{CB574C93-8F20-4606-8113-2A6043898922}">
            <xm:f>'C:\RIesgos\[Mapa de riesgos de Gestión.xlsx]Hoja1'!#REF!</xm:f>
            <xm:f>'C:\RIesgos\[Mapa de riesgos de Gestión.xlsx]Hoja1'!#REF!</xm:f>
            <x14:dxf>
              <fill>
                <patternFill>
                  <bgColor rgb="FF92D050"/>
                </patternFill>
              </fill>
            </x14:dxf>
          </x14:cfRule>
          <xm:sqref>J154:J155</xm:sqref>
        </x14:conditionalFormatting>
        <x14:conditionalFormatting xmlns:xm="http://schemas.microsoft.com/office/excel/2006/main">
          <x14:cfRule type="cellIs" priority="1327" operator="between" id="{3DFEFF9C-7E0E-43AE-B715-8A25B87A772E}">
            <xm:f>'C:\RIesgos\[Mapa de riesgos de Gestión.xlsx]Hoja1'!#REF!</xm:f>
            <xm:f>'C:\RIesgos\[Mapa de riesgos de Gestión.xlsx]Hoja1'!#REF!</xm:f>
            <x14:dxf>
              <fill>
                <patternFill>
                  <bgColor rgb="FF92D050"/>
                </patternFill>
              </fill>
            </x14:dxf>
          </x14:cfRule>
          <xm:sqref>J156:J158</xm:sqref>
        </x14:conditionalFormatting>
        <x14:conditionalFormatting xmlns:xm="http://schemas.microsoft.com/office/excel/2006/main">
          <x14:cfRule type="cellIs" priority="1322" operator="between" id="{A2B68E49-F8D8-41FF-BE0E-5F91D3E46FEE}">
            <xm:f>'C:\RIesgos\[Mapa de riesgos de Gestión.xlsx]Hoja1'!#REF!</xm:f>
            <xm:f>'C:\RIesgos\[Mapa de riesgos de Gestión.xlsx]Hoja1'!#REF!</xm:f>
            <x14:dxf>
              <fill>
                <patternFill>
                  <bgColor rgb="FF92D050"/>
                </patternFill>
              </fill>
            </x14:dxf>
          </x14:cfRule>
          <xm:sqref>J159:J162</xm:sqref>
        </x14:conditionalFormatting>
        <x14:conditionalFormatting xmlns:xm="http://schemas.microsoft.com/office/excel/2006/main">
          <x14:cfRule type="cellIs" priority="1317" operator="between" id="{C2D71F2A-A235-424F-9EB7-345607FEA24A}">
            <xm:f>'C:\RIesgos\[Mapa de riesgos de Gestión.xlsx]Hoja1'!#REF!</xm:f>
            <xm:f>'C:\RIesgos\[Mapa de riesgos de Gestión.xlsx]Hoja1'!#REF!</xm:f>
            <x14:dxf>
              <fill>
                <patternFill>
                  <bgColor rgb="FF92D050"/>
                </patternFill>
              </fill>
            </x14:dxf>
          </x14:cfRule>
          <xm:sqref>J163:J166</xm:sqref>
        </x14:conditionalFormatting>
        <x14:conditionalFormatting xmlns:xm="http://schemas.microsoft.com/office/excel/2006/main">
          <x14:cfRule type="cellIs" priority="1312" operator="between" id="{709FAF77-4B20-492F-97B2-78482D06CDF5}">
            <xm:f>'C:\RIesgos\[Mapa de riesgos de Gestión.xlsx]Hoja1'!#REF!</xm:f>
            <xm:f>'C:\RIesgos\[Mapa de riesgos de Gestión.xlsx]Hoja1'!#REF!</xm:f>
            <x14:dxf>
              <fill>
                <patternFill>
                  <bgColor rgb="FF92D050"/>
                </patternFill>
              </fill>
            </x14:dxf>
          </x14:cfRule>
          <xm:sqref>J167:J168</xm:sqref>
        </x14:conditionalFormatting>
        <x14:conditionalFormatting xmlns:xm="http://schemas.microsoft.com/office/excel/2006/main">
          <x14:cfRule type="cellIs" priority="1307" operator="between" id="{93FE3A01-FAD6-42CA-B134-D0A99C146DA4}">
            <xm:f>'C:\RIesgos\[Mapa de riesgos de Gestión.xlsx]Hoja1'!#REF!</xm:f>
            <xm:f>'C:\RIesgos\[Mapa de riesgos de Gestión.xlsx]Hoja1'!#REF!</xm:f>
            <x14:dxf>
              <fill>
                <patternFill>
                  <bgColor rgb="FF92D050"/>
                </patternFill>
              </fill>
            </x14:dxf>
          </x14:cfRule>
          <xm:sqref>J169:J170</xm:sqref>
        </x14:conditionalFormatting>
        <x14:conditionalFormatting xmlns:xm="http://schemas.microsoft.com/office/excel/2006/main">
          <x14:cfRule type="cellIs" priority="1302" operator="between" id="{B1A9958C-54CC-4EF0-AC46-DED9B73A56C0}">
            <xm:f>'C:\RIesgos\[Mapa de riesgos de Gestión.xlsx]Hoja1'!#REF!</xm:f>
            <xm:f>'C:\RIesgos\[Mapa de riesgos de Gestión.xlsx]Hoja1'!#REF!</xm:f>
            <x14:dxf>
              <fill>
                <patternFill>
                  <bgColor rgb="FF92D050"/>
                </patternFill>
              </fill>
            </x14:dxf>
          </x14:cfRule>
          <xm:sqref>J171:J173</xm:sqref>
        </x14:conditionalFormatting>
        <x14:conditionalFormatting xmlns:xm="http://schemas.microsoft.com/office/excel/2006/main">
          <x14:cfRule type="cellIs" priority="1297" operator="between" id="{74D2BA2E-A149-4BB4-A5A6-C003DAE059C6}">
            <xm:f>'C:\RIesgos\[Mapa de riesgos de Gestión.xlsx]Hoja1'!#REF!</xm:f>
            <xm:f>'C:\RIesgos\[Mapa de riesgos de Gestión.xlsx]Hoja1'!#REF!</xm:f>
            <x14:dxf>
              <fill>
                <patternFill>
                  <bgColor rgb="FF92D050"/>
                </patternFill>
              </fill>
            </x14:dxf>
          </x14:cfRule>
          <xm:sqref>J174:J177</xm:sqref>
        </x14:conditionalFormatting>
        <x14:conditionalFormatting xmlns:xm="http://schemas.microsoft.com/office/excel/2006/main">
          <x14:cfRule type="cellIs" priority="1292" operator="between" id="{A9BDE760-B813-4186-9257-9B4AEEDE5D7F}">
            <xm:f>'C:\RIesgos\[Mapa de riesgos de Gestión.xlsx]Hoja1'!#REF!</xm:f>
            <xm:f>'C:\RIesgos\[Mapa de riesgos de Gestión.xlsx]Hoja1'!#REF!</xm:f>
            <x14:dxf>
              <fill>
                <patternFill>
                  <bgColor rgb="FF92D050"/>
                </patternFill>
              </fill>
            </x14:dxf>
          </x14:cfRule>
          <xm:sqref>J178:J181</xm:sqref>
        </x14:conditionalFormatting>
        <x14:conditionalFormatting xmlns:xm="http://schemas.microsoft.com/office/excel/2006/main">
          <x14:cfRule type="cellIs" priority="1287" operator="between" id="{4AB8D244-7971-437A-9D11-225D1F836D7F}">
            <xm:f>'C:\RIesgos\[Mapa de riesgos de Gestión.xlsx]Hoja1'!#REF!</xm:f>
            <xm:f>'C:\RIesgos\[Mapa de riesgos de Gestión.xlsx]Hoja1'!#REF!</xm:f>
            <x14:dxf>
              <fill>
                <patternFill>
                  <bgColor rgb="FF92D050"/>
                </patternFill>
              </fill>
            </x14:dxf>
          </x14:cfRule>
          <xm:sqref>J182:J186</xm:sqref>
        </x14:conditionalFormatting>
        <x14:conditionalFormatting xmlns:xm="http://schemas.microsoft.com/office/excel/2006/main">
          <x14:cfRule type="cellIs" priority="1282" operator="between" id="{1C566646-1A5F-451D-AD76-E59B6705CE26}">
            <xm:f>'C:\RIesgos\[Mapa de riesgos de Gestión.xlsx]Hoja1'!#REF!</xm:f>
            <xm:f>'C:\RIesgos\[Mapa de riesgos de Gestión.xlsx]Hoja1'!#REF!</xm:f>
            <x14:dxf>
              <fill>
                <patternFill>
                  <bgColor rgb="FF92D050"/>
                </patternFill>
              </fill>
            </x14:dxf>
          </x14:cfRule>
          <xm:sqref>J187:J191</xm:sqref>
        </x14:conditionalFormatting>
        <x14:conditionalFormatting xmlns:xm="http://schemas.microsoft.com/office/excel/2006/main">
          <x14:cfRule type="cellIs" priority="1277" operator="between" id="{1D00655F-959E-4FDD-B270-6A8BCF5A8433}">
            <xm:f>'C:\RIesgos\[Mapa de riesgos de Gestión.xlsx]Hoja1'!#REF!</xm:f>
            <xm:f>'C:\RIesgos\[Mapa de riesgos de Gestión.xlsx]Hoja1'!#REF!</xm:f>
            <x14:dxf>
              <fill>
                <patternFill>
                  <bgColor rgb="FF92D050"/>
                </patternFill>
              </fill>
            </x14:dxf>
          </x14:cfRule>
          <xm:sqref>J192:J193</xm:sqref>
        </x14:conditionalFormatting>
        <x14:conditionalFormatting xmlns:xm="http://schemas.microsoft.com/office/excel/2006/main">
          <x14:cfRule type="cellIs" priority="1272" operator="between" id="{6A945355-01B2-45A2-B771-450A0B534E7B}">
            <xm:f>'C:\RIesgos\[Mapa de riesgos de Gestión.xlsx]Hoja1'!#REF!</xm:f>
            <xm:f>'C:\RIesgos\[Mapa de riesgos de Gestión.xlsx]Hoja1'!#REF!</xm:f>
            <x14:dxf>
              <fill>
                <patternFill>
                  <bgColor rgb="FF92D050"/>
                </patternFill>
              </fill>
            </x14:dxf>
          </x14:cfRule>
          <xm:sqref>J194:J196</xm:sqref>
        </x14:conditionalFormatting>
        <x14:conditionalFormatting xmlns:xm="http://schemas.microsoft.com/office/excel/2006/main">
          <x14:cfRule type="cellIs" priority="1267" operator="between" id="{8C86F7A7-62C9-46BD-B825-2016802F2FC2}">
            <xm:f>'C:\RIesgos\[Mapa de riesgos de Gestión.xlsx]Hoja1'!#REF!</xm:f>
            <xm:f>'C:\RIesgos\[Mapa de riesgos de Gestión.xlsx]Hoja1'!#REF!</xm:f>
            <x14:dxf>
              <fill>
                <patternFill>
                  <bgColor rgb="FF92D050"/>
                </patternFill>
              </fill>
            </x14:dxf>
          </x14:cfRule>
          <xm:sqref>Q20:Q22</xm:sqref>
        </x14:conditionalFormatting>
        <x14:conditionalFormatting xmlns:xm="http://schemas.microsoft.com/office/excel/2006/main">
          <x14:cfRule type="cellIs" priority="1262" operator="between" id="{C73B98E5-4C5B-4AF9-8AF4-B80D8493A462}">
            <xm:f>'C:\RIesgos\[Mapa de riesgos de Gestión.xlsx]Hoja1'!#REF!</xm:f>
            <xm:f>'C:\RIesgos\[Mapa de riesgos de Gestión.xlsx]Hoja1'!#REF!</xm:f>
            <x14:dxf>
              <fill>
                <patternFill>
                  <bgColor rgb="FF92D050"/>
                </patternFill>
              </fill>
            </x14:dxf>
          </x14:cfRule>
          <xm:sqref>Q23:Q25</xm:sqref>
        </x14:conditionalFormatting>
        <x14:conditionalFormatting xmlns:xm="http://schemas.microsoft.com/office/excel/2006/main">
          <x14:cfRule type="cellIs" priority="1257" operator="between" id="{BB005C29-6926-4C3A-BB23-10069800EE3A}">
            <xm:f>'C:\RIesgos\[Mapa de riesgos de Gestión.xlsx]Hoja1'!#REF!</xm:f>
            <xm:f>'C:\RIesgos\[Mapa de riesgos de Gestión.xlsx]Hoja1'!#REF!</xm:f>
            <x14:dxf>
              <fill>
                <patternFill>
                  <bgColor rgb="FF92D050"/>
                </patternFill>
              </fill>
            </x14:dxf>
          </x14:cfRule>
          <xm:sqref>Q26:Q29</xm:sqref>
        </x14:conditionalFormatting>
        <x14:conditionalFormatting xmlns:xm="http://schemas.microsoft.com/office/excel/2006/main">
          <x14:cfRule type="cellIs" priority="1252" operator="between" id="{45E5D9EC-2971-4F8F-8058-FFF1E55099AC}">
            <xm:f>'C:\RIesgos\[Mapa de riesgos de Gestión.xlsx]Hoja1'!#REF!</xm:f>
            <xm:f>'C:\RIesgos\[Mapa de riesgos de Gestión.xlsx]Hoja1'!#REF!</xm:f>
            <x14:dxf>
              <fill>
                <patternFill>
                  <bgColor rgb="FF92D050"/>
                </patternFill>
              </fill>
            </x14:dxf>
          </x14:cfRule>
          <xm:sqref>Q30:Q32</xm:sqref>
        </x14:conditionalFormatting>
        <x14:conditionalFormatting xmlns:xm="http://schemas.microsoft.com/office/excel/2006/main">
          <x14:cfRule type="cellIs" priority="1247" operator="between" id="{9168811F-1CA1-46A5-9863-2EDA5A8285A1}">
            <xm:f>'C:\RIesgos\[Mapa de riesgos de Gestión.xlsx]Hoja1'!#REF!</xm:f>
            <xm:f>'C:\RIesgos\[Mapa de riesgos de Gestión.xlsx]Hoja1'!#REF!</xm:f>
            <x14:dxf>
              <fill>
                <patternFill>
                  <bgColor rgb="FF92D050"/>
                </patternFill>
              </fill>
            </x14:dxf>
          </x14:cfRule>
          <xm:sqref>Q33:Q35</xm:sqref>
        </x14:conditionalFormatting>
        <x14:conditionalFormatting xmlns:xm="http://schemas.microsoft.com/office/excel/2006/main">
          <x14:cfRule type="cellIs" priority="1242" operator="between" id="{EE8B084F-AB46-4897-84A6-322C7D1ED8CA}">
            <xm:f>'C:\RIesgos\[Mapa de riesgos de Gestión.xlsx]Hoja1'!#REF!</xm:f>
            <xm:f>'C:\RIesgos\[Mapa de riesgos de Gestión.xlsx]Hoja1'!#REF!</xm:f>
            <x14:dxf>
              <fill>
                <patternFill>
                  <bgColor rgb="FF92D050"/>
                </patternFill>
              </fill>
            </x14:dxf>
          </x14:cfRule>
          <xm:sqref>Q36:Q37</xm:sqref>
        </x14:conditionalFormatting>
        <x14:conditionalFormatting xmlns:xm="http://schemas.microsoft.com/office/excel/2006/main">
          <x14:cfRule type="cellIs" priority="1237" operator="between" id="{BAD4E0E8-4982-4865-B4BC-F749C69BD0B8}">
            <xm:f>'C:\RIesgos\[Mapa de riesgos de Gestión.xlsx]Hoja1'!#REF!</xm:f>
            <xm:f>'C:\RIesgos\[Mapa de riesgos de Gestión.xlsx]Hoja1'!#REF!</xm:f>
            <x14:dxf>
              <fill>
                <patternFill>
                  <bgColor rgb="FF92D050"/>
                </patternFill>
              </fill>
            </x14:dxf>
          </x14:cfRule>
          <xm:sqref>Q38:Q40</xm:sqref>
        </x14:conditionalFormatting>
        <x14:conditionalFormatting xmlns:xm="http://schemas.microsoft.com/office/excel/2006/main">
          <x14:cfRule type="cellIs" priority="1232" operator="between" id="{E68B6E42-FE20-49F6-A1AD-C7F8381DE996}">
            <xm:f>'C:\RIesgos\[Mapa de riesgos de Gestión.xlsx]Hoja1'!#REF!</xm:f>
            <xm:f>'C:\RIesgos\[Mapa de riesgos de Gestión.xlsx]Hoja1'!#REF!</xm:f>
            <x14:dxf>
              <fill>
                <patternFill>
                  <bgColor rgb="FF92D050"/>
                </patternFill>
              </fill>
            </x14:dxf>
          </x14:cfRule>
          <xm:sqref>Q41</xm:sqref>
        </x14:conditionalFormatting>
        <x14:conditionalFormatting xmlns:xm="http://schemas.microsoft.com/office/excel/2006/main">
          <x14:cfRule type="cellIs" priority="1227" operator="between" id="{43807900-9361-40FF-B72C-A683016ACEBB}">
            <xm:f>'C:\RIesgos\[Mapa de riesgos de Gestión.xlsx]Hoja1'!#REF!</xm:f>
            <xm:f>'C:\RIesgos\[Mapa de riesgos de Gestión.xlsx]Hoja1'!#REF!</xm:f>
            <x14:dxf>
              <fill>
                <patternFill>
                  <bgColor rgb="FF92D050"/>
                </patternFill>
              </fill>
            </x14:dxf>
          </x14:cfRule>
          <xm:sqref>Q44</xm:sqref>
        </x14:conditionalFormatting>
        <x14:conditionalFormatting xmlns:xm="http://schemas.microsoft.com/office/excel/2006/main">
          <x14:cfRule type="cellIs" priority="1222" operator="between" id="{EFEE7DD3-9CA1-4E47-B573-F7BCD4009677}">
            <xm:f>'C:\RIesgos\[Mapa de riesgos de Gestión.xlsx]Hoja1'!#REF!</xm:f>
            <xm:f>'C:\RIesgos\[Mapa de riesgos de Gestión.xlsx]Hoja1'!#REF!</xm:f>
            <x14:dxf>
              <fill>
                <patternFill>
                  <bgColor rgb="FF92D050"/>
                </patternFill>
              </fill>
            </x14:dxf>
          </x14:cfRule>
          <xm:sqref>Q47</xm:sqref>
        </x14:conditionalFormatting>
        <x14:conditionalFormatting xmlns:xm="http://schemas.microsoft.com/office/excel/2006/main">
          <x14:cfRule type="cellIs" priority="1217" operator="between" id="{68619CE0-3A09-4A7D-AB96-F6FBB2B978CF}">
            <xm:f>'C:\RIesgos\[Mapa de riesgos de Gestión.xlsx]Hoja1'!#REF!</xm:f>
            <xm:f>'C:\RIesgos\[Mapa de riesgos de Gestión.xlsx]Hoja1'!#REF!</xm:f>
            <x14:dxf>
              <fill>
                <patternFill>
                  <bgColor rgb="FF92D050"/>
                </patternFill>
              </fill>
            </x14:dxf>
          </x14:cfRule>
          <xm:sqref>Q52</xm:sqref>
        </x14:conditionalFormatting>
        <x14:conditionalFormatting xmlns:xm="http://schemas.microsoft.com/office/excel/2006/main">
          <x14:cfRule type="cellIs" priority="1212" operator="between" id="{0904C83D-9AB1-4730-AEB5-3ED51FBE32D5}">
            <xm:f>'C:\RIesgos\[Mapa de riesgos de Gestión.xlsx]Hoja1'!#REF!</xm:f>
            <xm:f>'C:\RIesgos\[Mapa de riesgos de Gestión.xlsx]Hoja1'!#REF!</xm:f>
            <x14:dxf>
              <fill>
                <patternFill>
                  <bgColor rgb="FF92D050"/>
                </patternFill>
              </fill>
            </x14:dxf>
          </x14:cfRule>
          <xm:sqref>Q56</xm:sqref>
        </x14:conditionalFormatting>
        <x14:conditionalFormatting xmlns:xm="http://schemas.microsoft.com/office/excel/2006/main">
          <x14:cfRule type="cellIs" priority="1207" operator="between" id="{6173A04F-225E-4F0F-81FD-C4D2CFA435E4}">
            <xm:f>'C:\RIesgos\[Mapa de riesgos de Gestión.xlsx]Hoja1'!#REF!</xm:f>
            <xm:f>'C:\RIesgos\[Mapa de riesgos de Gestión.xlsx]Hoja1'!#REF!</xm:f>
            <x14:dxf>
              <fill>
                <patternFill>
                  <bgColor rgb="FF92D050"/>
                </patternFill>
              </fill>
            </x14:dxf>
          </x14:cfRule>
          <xm:sqref>Q60</xm:sqref>
        </x14:conditionalFormatting>
        <x14:conditionalFormatting xmlns:xm="http://schemas.microsoft.com/office/excel/2006/main">
          <x14:cfRule type="cellIs" priority="1202" operator="between" id="{8CF852F6-21FB-4A3E-90CF-F9FD1550D4A6}">
            <xm:f>'C:\RIesgos\[Mapa de riesgos de Gestión.xlsx]Hoja1'!#REF!</xm:f>
            <xm:f>'C:\RIesgos\[Mapa de riesgos de Gestión.xlsx]Hoja1'!#REF!</xm:f>
            <x14:dxf>
              <fill>
                <patternFill>
                  <bgColor rgb="FF92D050"/>
                </patternFill>
              </fill>
            </x14:dxf>
          </x14:cfRule>
          <xm:sqref>Q65</xm:sqref>
        </x14:conditionalFormatting>
        <x14:conditionalFormatting xmlns:xm="http://schemas.microsoft.com/office/excel/2006/main">
          <x14:cfRule type="cellIs" priority="1197" operator="between" id="{8277BFB2-9D0C-43E4-898E-A05301EF3786}">
            <xm:f>'C:\RIesgos\[Mapa de riesgos de Gestión.xlsx]Hoja1'!#REF!</xm:f>
            <xm:f>'C:\RIesgos\[Mapa de riesgos de Gestión.xlsx]Hoja1'!#REF!</xm:f>
            <x14:dxf>
              <fill>
                <patternFill>
                  <bgColor rgb="FF92D050"/>
                </patternFill>
              </fill>
            </x14:dxf>
          </x14:cfRule>
          <xm:sqref>Q68</xm:sqref>
        </x14:conditionalFormatting>
        <x14:conditionalFormatting xmlns:xm="http://schemas.microsoft.com/office/excel/2006/main">
          <x14:cfRule type="cellIs" priority="1192" operator="between" id="{3C768B83-5FB5-483E-989A-06EB32025D59}">
            <xm:f>'C:\RIesgos\[Mapa de riesgos de Gestión.xlsx]Hoja1'!#REF!</xm:f>
            <xm:f>'C:\RIesgos\[Mapa de riesgos de Gestión.xlsx]Hoja1'!#REF!</xm:f>
            <x14:dxf>
              <fill>
                <patternFill>
                  <bgColor rgb="FF92D050"/>
                </patternFill>
              </fill>
            </x14:dxf>
          </x14:cfRule>
          <xm:sqref>Q73</xm:sqref>
        </x14:conditionalFormatting>
        <x14:conditionalFormatting xmlns:xm="http://schemas.microsoft.com/office/excel/2006/main">
          <x14:cfRule type="cellIs" priority="1187" operator="between" id="{C9BE29DD-7EF7-40FD-8203-C8DB93A966B1}">
            <xm:f>'C:\RIesgos\[Mapa de riesgos de Gestión.xlsx]Hoja1'!#REF!</xm:f>
            <xm:f>'C:\RIesgos\[Mapa de riesgos de Gestión.xlsx]Hoja1'!#REF!</xm:f>
            <x14:dxf>
              <fill>
                <patternFill>
                  <bgColor rgb="FF92D050"/>
                </patternFill>
              </fill>
            </x14:dxf>
          </x14:cfRule>
          <xm:sqref>Q77</xm:sqref>
        </x14:conditionalFormatting>
        <x14:conditionalFormatting xmlns:xm="http://schemas.microsoft.com/office/excel/2006/main">
          <x14:cfRule type="cellIs" priority="1182" operator="between" id="{D051E436-CB3B-4E9C-B34F-3BBD24A4786C}">
            <xm:f>'C:\RIesgos\[Mapa de riesgos de Gestión.xlsx]Hoja1'!#REF!</xm:f>
            <xm:f>'C:\RIesgos\[Mapa de riesgos de Gestión.xlsx]Hoja1'!#REF!</xm:f>
            <x14:dxf>
              <fill>
                <patternFill>
                  <bgColor rgb="FF92D050"/>
                </patternFill>
              </fill>
            </x14:dxf>
          </x14:cfRule>
          <xm:sqref>Q89</xm:sqref>
        </x14:conditionalFormatting>
        <x14:conditionalFormatting xmlns:xm="http://schemas.microsoft.com/office/excel/2006/main">
          <x14:cfRule type="cellIs" priority="1177" operator="between" id="{52F0B7A9-B1EC-46E4-8B12-996790195B7C}">
            <xm:f>'C:\RIesgos\[Mapa de riesgos de Gestión.xlsx]Hoja1'!#REF!</xm:f>
            <xm:f>'C:\RIesgos\[Mapa de riesgos de Gestión.xlsx]Hoja1'!#REF!</xm:f>
            <x14:dxf>
              <fill>
                <patternFill>
                  <bgColor rgb="FF92D050"/>
                </patternFill>
              </fill>
            </x14:dxf>
          </x14:cfRule>
          <xm:sqref>Q93</xm:sqref>
        </x14:conditionalFormatting>
        <x14:conditionalFormatting xmlns:xm="http://schemas.microsoft.com/office/excel/2006/main">
          <x14:cfRule type="cellIs" priority="1172" operator="between" id="{3096423C-2912-4A04-9499-63A66231A38E}">
            <xm:f>'C:\RIesgos\[Mapa de riesgos de Gestión.xlsx]Hoja1'!#REF!</xm:f>
            <xm:f>'C:\RIesgos\[Mapa de riesgos de Gestión.xlsx]Hoja1'!#REF!</xm:f>
            <x14:dxf>
              <fill>
                <patternFill>
                  <bgColor rgb="FF92D050"/>
                </patternFill>
              </fill>
            </x14:dxf>
          </x14:cfRule>
          <xm:sqref>Q98</xm:sqref>
        </x14:conditionalFormatting>
        <x14:conditionalFormatting xmlns:xm="http://schemas.microsoft.com/office/excel/2006/main">
          <x14:cfRule type="cellIs" priority="1167" operator="between" id="{A029FC6A-9314-47C0-8886-B1FA020BF8A5}">
            <xm:f>'C:\RIesgos\[Mapa de riesgos de Gestión.xlsx]Hoja1'!#REF!</xm:f>
            <xm:f>'C:\RIesgos\[Mapa de riesgos de Gestión.xlsx]Hoja1'!#REF!</xm:f>
            <x14:dxf>
              <fill>
                <patternFill>
                  <bgColor rgb="FF92D050"/>
                </patternFill>
              </fill>
            </x14:dxf>
          </x14:cfRule>
          <xm:sqref>Q102</xm:sqref>
        </x14:conditionalFormatting>
        <x14:conditionalFormatting xmlns:xm="http://schemas.microsoft.com/office/excel/2006/main">
          <x14:cfRule type="cellIs" priority="1162" operator="between" id="{B922D57A-E3DB-4FD5-B2EE-2F830C76EBDD}">
            <xm:f>'C:\RIesgos\[Mapa de riesgos de Gestión.xlsx]Hoja1'!#REF!</xm:f>
            <xm:f>'C:\RIesgos\[Mapa de riesgos de Gestión.xlsx]Hoja1'!#REF!</xm:f>
            <x14:dxf>
              <fill>
                <patternFill>
                  <bgColor rgb="FF92D050"/>
                </patternFill>
              </fill>
            </x14:dxf>
          </x14:cfRule>
          <xm:sqref>Q105</xm:sqref>
        </x14:conditionalFormatting>
        <x14:conditionalFormatting xmlns:xm="http://schemas.microsoft.com/office/excel/2006/main">
          <x14:cfRule type="cellIs" priority="1157" operator="between" id="{AB607EF2-CCF8-403B-BE5B-B80992ADDE19}">
            <xm:f>'C:\RIesgos\[Mapa de riesgos de Gestión.xlsx]Hoja1'!#REF!</xm:f>
            <xm:f>'C:\RIesgos\[Mapa de riesgos de Gestión.xlsx]Hoja1'!#REF!</xm:f>
            <x14:dxf>
              <fill>
                <patternFill>
                  <bgColor rgb="FF92D050"/>
                </patternFill>
              </fill>
            </x14:dxf>
          </x14:cfRule>
          <xm:sqref>Q110</xm:sqref>
        </x14:conditionalFormatting>
        <x14:conditionalFormatting xmlns:xm="http://schemas.microsoft.com/office/excel/2006/main">
          <x14:cfRule type="cellIs" priority="1152" operator="between" id="{8641E7BB-CEB2-4901-8EBD-8D36C6CC15CC}">
            <xm:f>'C:\RIesgos\[Mapa de riesgos de Gestión.xlsx]Hoja1'!#REF!</xm:f>
            <xm:f>'C:\RIesgos\[Mapa de riesgos de Gestión.xlsx]Hoja1'!#REF!</xm:f>
            <x14:dxf>
              <fill>
                <patternFill>
                  <bgColor rgb="FF92D050"/>
                </patternFill>
              </fill>
            </x14:dxf>
          </x14:cfRule>
          <xm:sqref>Q113</xm:sqref>
        </x14:conditionalFormatting>
        <x14:conditionalFormatting xmlns:xm="http://schemas.microsoft.com/office/excel/2006/main">
          <x14:cfRule type="cellIs" priority="1147" operator="between" id="{A0320F6A-1A18-4833-99DD-2720E78B87D2}">
            <xm:f>'C:\RIesgos\[Mapa de riesgos de Gestión.xlsx]Hoja1'!#REF!</xm:f>
            <xm:f>'C:\RIesgos\[Mapa de riesgos de Gestión.xlsx]Hoja1'!#REF!</xm:f>
            <x14:dxf>
              <fill>
                <patternFill>
                  <bgColor rgb="FF92D050"/>
                </patternFill>
              </fill>
            </x14:dxf>
          </x14:cfRule>
          <xm:sqref>Q116</xm:sqref>
        </x14:conditionalFormatting>
        <x14:conditionalFormatting xmlns:xm="http://schemas.microsoft.com/office/excel/2006/main">
          <x14:cfRule type="cellIs" priority="1142" operator="between" id="{61CB6515-3032-4C6E-A986-BF5708E6F8DB}">
            <xm:f>'C:\RIesgos\[Mapa de riesgos de Gestión.xlsx]Hoja1'!#REF!</xm:f>
            <xm:f>'C:\RIesgos\[Mapa de riesgos de Gestión.xlsx]Hoja1'!#REF!</xm:f>
            <x14:dxf>
              <fill>
                <patternFill>
                  <bgColor rgb="FF92D050"/>
                </patternFill>
              </fill>
            </x14:dxf>
          </x14:cfRule>
          <xm:sqref>Q119</xm:sqref>
        </x14:conditionalFormatting>
        <x14:conditionalFormatting xmlns:xm="http://schemas.microsoft.com/office/excel/2006/main">
          <x14:cfRule type="cellIs" priority="1137" operator="between" id="{568F4D31-9151-4C03-A7AB-90CD03681DCE}">
            <xm:f>'C:\RIesgos\[Mapa de riesgos de Gestión.xlsx]Hoja1'!#REF!</xm:f>
            <xm:f>'C:\RIesgos\[Mapa de riesgos de Gestión.xlsx]Hoja1'!#REF!</xm:f>
            <x14:dxf>
              <fill>
                <patternFill>
                  <bgColor rgb="FF92D050"/>
                </patternFill>
              </fill>
            </x14:dxf>
          </x14:cfRule>
          <xm:sqref>Q123</xm:sqref>
        </x14:conditionalFormatting>
        <x14:conditionalFormatting xmlns:xm="http://schemas.microsoft.com/office/excel/2006/main">
          <x14:cfRule type="cellIs" priority="1132" operator="between" id="{8D0A92CE-5DC2-43E2-85AC-455F85AE7B80}">
            <xm:f>'C:\RIesgos\[Mapa de riesgos de Gestión.xlsx]Hoja1'!#REF!</xm:f>
            <xm:f>'C:\RIesgos\[Mapa de riesgos de Gestión.xlsx]Hoja1'!#REF!</xm:f>
            <x14:dxf>
              <fill>
                <patternFill>
                  <bgColor rgb="FF92D050"/>
                </patternFill>
              </fill>
            </x14:dxf>
          </x14:cfRule>
          <xm:sqref>Q126</xm:sqref>
        </x14:conditionalFormatting>
        <x14:conditionalFormatting xmlns:xm="http://schemas.microsoft.com/office/excel/2006/main">
          <x14:cfRule type="cellIs" priority="1127" operator="between" id="{DB096802-2913-40B1-8FDC-C74A3C843776}">
            <xm:f>'C:\RIesgos\[Mapa de riesgos de Gestión.xlsx]Hoja1'!#REF!</xm:f>
            <xm:f>'C:\RIesgos\[Mapa de riesgos de Gestión.xlsx]Hoja1'!#REF!</xm:f>
            <x14:dxf>
              <fill>
                <patternFill>
                  <bgColor rgb="FF92D050"/>
                </patternFill>
              </fill>
            </x14:dxf>
          </x14:cfRule>
          <xm:sqref>Q130</xm:sqref>
        </x14:conditionalFormatting>
        <x14:conditionalFormatting xmlns:xm="http://schemas.microsoft.com/office/excel/2006/main">
          <x14:cfRule type="cellIs" priority="1122" operator="between" id="{4B0737DE-3820-45B2-BB65-A5DDF6965BFC}">
            <xm:f>'C:\RIesgos\[Mapa de riesgos de Gestión.xlsx]Hoja1'!#REF!</xm:f>
            <xm:f>'C:\RIesgos\[Mapa de riesgos de Gestión.xlsx]Hoja1'!#REF!</xm:f>
            <x14:dxf>
              <fill>
                <patternFill>
                  <bgColor rgb="FF92D050"/>
                </patternFill>
              </fill>
            </x14:dxf>
          </x14:cfRule>
          <xm:sqref>Q135</xm:sqref>
        </x14:conditionalFormatting>
        <x14:conditionalFormatting xmlns:xm="http://schemas.microsoft.com/office/excel/2006/main">
          <x14:cfRule type="cellIs" priority="1117" operator="between" id="{31417950-D54E-4D7B-A2F1-35DFB267203B}">
            <xm:f>'C:\RIesgos\[Mapa de riesgos de Gestión.xlsx]Hoja1'!#REF!</xm:f>
            <xm:f>'C:\RIesgos\[Mapa de riesgos de Gestión.xlsx]Hoja1'!#REF!</xm:f>
            <x14:dxf>
              <fill>
                <patternFill>
                  <bgColor rgb="FF92D050"/>
                </patternFill>
              </fill>
            </x14:dxf>
          </x14:cfRule>
          <xm:sqref>Q138</xm:sqref>
        </x14:conditionalFormatting>
        <x14:conditionalFormatting xmlns:xm="http://schemas.microsoft.com/office/excel/2006/main">
          <x14:cfRule type="cellIs" priority="1112" operator="between" id="{08AE7954-3603-48FE-8639-5AA2D10FE480}">
            <xm:f>'C:\RIesgos\[Mapa de riesgos de Gestión.xlsx]Hoja1'!#REF!</xm:f>
            <xm:f>'C:\RIesgos\[Mapa de riesgos de Gestión.xlsx]Hoja1'!#REF!</xm:f>
            <x14:dxf>
              <fill>
                <patternFill>
                  <bgColor rgb="FF92D050"/>
                </patternFill>
              </fill>
            </x14:dxf>
          </x14:cfRule>
          <xm:sqref>Q141</xm:sqref>
        </x14:conditionalFormatting>
        <x14:conditionalFormatting xmlns:xm="http://schemas.microsoft.com/office/excel/2006/main">
          <x14:cfRule type="cellIs" priority="1107" operator="between" id="{6FA385B1-6748-4648-9341-28DE623B8528}">
            <xm:f>'C:\RIesgos\[Mapa de riesgos de Gestión.xlsx]Hoja1'!#REF!</xm:f>
            <xm:f>'C:\RIesgos\[Mapa de riesgos de Gestión.xlsx]Hoja1'!#REF!</xm:f>
            <x14:dxf>
              <fill>
                <patternFill>
                  <bgColor rgb="FF92D050"/>
                </patternFill>
              </fill>
            </x14:dxf>
          </x14:cfRule>
          <xm:sqref>Q145</xm:sqref>
        </x14:conditionalFormatting>
        <x14:conditionalFormatting xmlns:xm="http://schemas.microsoft.com/office/excel/2006/main">
          <x14:cfRule type="cellIs" priority="1102" operator="between" id="{F3F71575-5B59-4F82-B8B5-D8F7C5E63DCD}">
            <xm:f>'C:\RIesgos\[Mapa de riesgos de Gestión.xlsx]Hoja1'!#REF!</xm:f>
            <xm:f>'C:\RIesgos\[Mapa de riesgos de Gestión.xlsx]Hoja1'!#REF!</xm:f>
            <x14:dxf>
              <fill>
                <patternFill>
                  <bgColor rgb="FF92D050"/>
                </patternFill>
              </fill>
            </x14:dxf>
          </x14:cfRule>
          <xm:sqref>Q147</xm:sqref>
        </x14:conditionalFormatting>
        <x14:conditionalFormatting xmlns:xm="http://schemas.microsoft.com/office/excel/2006/main">
          <x14:cfRule type="cellIs" priority="1097" operator="between" id="{020BF30B-C48F-415C-BFD3-93858F00E417}">
            <xm:f>'C:\RIesgos\[Mapa de riesgos de Gestión.xlsx]Hoja1'!#REF!</xm:f>
            <xm:f>'C:\RIesgos\[Mapa de riesgos de Gestión.xlsx]Hoja1'!#REF!</xm:f>
            <x14:dxf>
              <fill>
                <patternFill>
                  <bgColor rgb="FF92D050"/>
                </patternFill>
              </fill>
            </x14:dxf>
          </x14:cfRule>
          <xm:sqref>Q149</xm:sqref>
        </x14:conditionalFormatting>
        <x14:conditionalFormatting xmlns:xm="http://schemas.microsoft.com/office/excel/2006/main">
          <x14:cfRule type="cellIs" priority="1092" operator="between" id="{E9EB6092-ADA8-47B0-8458-A9DD856A5844}">
            <xm:f>'C:\RIesgos\[Mapa de riesgos de Gestión.xlsx]Hoja1'!#REF!</xm:f>
            <xm:f>'C:\RIesgos\[Mapa de riesgos de Gestión.xlsx]Hoja1'!#REF!</xm:f>
            <x14:dxf>
              <fill>
                <patternFill>
                  <bgColor rgb="FF92D050"/>
                </patternFill>
              </fill>
            </x14:dxf>
          </x14:cfRule>
          <xm:sqref>Q151</xm:sqref>
        </x14:conditionalFormatting>
        <x14:conditionalFormatting xmlns:xm="http://schemas.microsoft.com/office/excel/2006/main">
          <x14:cfRule type="cellIs" priority="1087" operator="between" id="{FA9FC1BF-DDED-4CCB-B5B1-A3BE67034ABE}">
            <xm:f>'C:\RIesgos\[Mapa de riesgos de Gestión.xlsx]Hoja1'!#REF!</xm:f>
            <xm:f>'C:\RIesgos\[Mapa de riesgos de Gestión.xlsx]Hoja1'!#REF!</xm:f>
            <x14:dxf>
              <fill>
                <patternFill>
                  <bgColor rgb="FF92D050"/>
                </patternFill>
              </fill>
            </x14:dxf>
          </x14:cfRule>
          <xm:sqref>Q154</xm:sqref>
        </x14:conditionalFormatting>
        <x14:conditionalFormatting xmlns:xm="http://schemas.microsoft.com/office/excel/2006/main">
          <x14:cfRule type="cellIs" priority="1082" operator="between" id="{EA3CEA9E-369B-4680-8BD0-AD490264C33E}">
            <xm:f>'C:\RIesgos\[Mapa de riesgos de Gestión.xlsx]Hoja1'!#REF!</xm:f>
            <xm:f>'C:\RIesgos\[Mapa de riesgos de Gestión.xlsx]Hoja1'!#REF!</xm:f>
            <x14:dxf>
              <fill>
                <patternFill>
                  <bgColor rgb="FF92D050"/>
                </patternFill>
              </fill>
            </x14:dxf>
          </x14:cfRule>
          <xm:sqref>Q156</xm:sqref>
        </x14:conditionalFormatting>
        <x14:conditionalFormatting xmlns:xm="http://schemas.microsoft.com/office/excel/2006/main">
          <x14:cfRule type="cellIs" priority="1077" operator="between" id="{DF6305E5-505A-4946-8C6E-F87EC3674711}">
            <xm:f>'C:\RIesgos\[Mapa de riesgos de Gestión.xlsx]Hoja1'!#REF!</xm:f>
            <xm:f>'C:\RIesgos\[Mapa de riesgos de Gestión.xlsx]Hoja1'!#REF!</xm:f>
            <x14:dxf>
              <fill>
                <patternFill>
                  <bgColor rgb="FF92D050"/>
                </patternFill>
              </fill>
            </x14:dxf>
          </x14:cfRule>
          <xm:sqref>Q159</xm:sqref>
        </x14:conditionalFormatting>
        <x14:conditionalFormatting xmlns:xm="http://schemas.microsoft.com/office/excel/2006/main">
          <x14:cfRule type="cellIs" priority="1072" operator="between" id="{1216CA8A-5D2A-4618-B351-193FC4B045FF}">
            <xm:f>'C:\RIesgos\[Mapa de riesgos de Gestión.xlsx]Hoja1'!#REF!</xm:f>
            <xm:f>'C:\RIesgos\[Mapa de riesgos de Gestión.xlsx]Hoja1'!#REF!</xm:f>
            <x14:dxf>
              <fill>
                <patternFill>
                  <bgColor rgb="FF92D050"/>
                </patternFill>
              </fill>
            </x14:dxf>
          </x14:cfRule>
          <xm:sqref>Q163</xm:sqref>
        </x14:conditionalFormatting>
        <x14:conditionalFormatting xmlns:xm="http://schemas.microsoft.com/office/excel/2006/main">
          <x14:cfRule type="cellIs" priority="1067" operator="between" id="{BF5FB577-1DD6-4DB0-BC87-2BE0AE4E63E9}">
            <xm:f>'C:\RIesgos\[Mapa de riesgos de Gestión.xlsx]Hoja1'!#REF!</xm:f>
            <xm:f>'C:\RIesgos\[Mapa de riesgos de Gestión.xlsx]Hoja1'!#REF!</xm:f>
            <x14:dxf>
              <fill>
                <patternFill>
                  <bgColor rgb="FF92D050"/>
                </patternFill>
              </fill>
            </x14:dxf>
          </x14:cfRule>
          <xm:sqref>Q167</xm:sqref>
        </x14:conditionalFormatting>
        <x14:conditionalFormatting xmlns:xm="http://schemas.microsoft.com/office/excel/2006/main">
          <x14:cfRule type="cellIs" priority="1062" operator="between" id="{181F5C0B-6D9D-462C-B20E-54D640023660}">
            <xm:f>'C:\RIesgos\[Mapa de riesgos de Gestión.xlsx]Hoja1'!#REF!</xm:f>
            <xm:f>'C:\RIesgos\[Mapa de riesgos de Gestión.xlsx]Hoja1'!#REF!</xm:f>
            <x14:dxf>
              <fill>
                <patternFill>
                  <bgColor rgb="FF92D050"/>
                </patternFill>
              </fill>
            </x14:dxf>
          </x14:cfRule>
          <xm:sqref>Q169</xm:sqref>
        </x14:conditionalFormatting>
        <x14:conditionalFormatting xmlns:xm="http://schemas.microsoft.com/office/excel/2006/main">
          <x14:cfRule type="cellIs" priority="1057" operator="between" id="{3F1E05BF-E65D-4ACB-A478-2FA1BFB3FAA6}">
            <xm:f>'C:\RIesgos\[Mapa de riesgos de Gestión.xlsx]Hoja1'!#REF!</xm:f>
            <xm:f>'C:\RIesgos\[Mapa de riesgos de Gestión.xlsx]Hoja1'!#REF!</xm:f>
            <x14:dxf>
              <fill>
                <patternFill>
                  <bgColor rgb="FF92D050"/>
                </patternFill>
              </fill>
            </x14:dxf>
          </x14:cfRule>
          <xm:sqref>Q171</xm:sqref>
        </x14:conditionalFormatting>
        <x14:conditionalFormatting xmlns:xm="http://schemas.microsoft.com/office/excel/2006/main">
          <x14:cfRule type="cellIs" priority="1052" operator="between" id="{E93BE25E-39C0-4340-B36C-8029C292FADE}">
            <xm:f>'C:\RIesgos\[Mapa de riesgos de Gestión.xlsx]Hoja1'!#REF!</xm:f>
            <xm:f>'C:\RIesgos\[Mapa de riesgos de Gestión.xlsx]Hoja1'!#REF!</xm:f>
            <x14:dxf>
              <fill>
                <patternFill>
                  <bgColor rgb="FF92D050"/>
                </patternFill>
              </fill>
            </x14:dxf>
          </x14:cfRule>
          <xm:sqref>Q174</xm:sqref>
        </x14:conditionalFormatting>
        <x14:conditionalFormatting xmlns:xm="http://schemas.microsoft.com/office/excel/2006/main">
          <x14:cfRule type="cellIs" priority="1047" operator="between" id="{FBE1018C-F835-4B15-B2C7-756627DF0BDB}">
            <xm:f>'C:\RIesgos\[Mapa de riesgos de Gestión.xlsx]Hoja1'!#REF!</xm:f>
            <xm:f>'C:\RIesgos\[Mapa de riesgos de Gestión.xlsx]Hoja1'!#REF!</xm:f>
            <x14:dxf>
              <fill>
                <patternFill>
                  <bgColor rgb="FF92D050"/>
                </patternFill>
              </fill>
            </x14:dxf>
          </x14:cfRule>
          <xm:sqref>Q178</xm:sqref>
        </x14:conditionalFormatting>
        <x14:conditionalFormatting xmlns:xm="http://schemas.microsoft.com/office/excel/2006/main">
          <x14:cfRule type="cellIs" priority="1042" operator="between" id="{6804CEF5-4701-4AB4-A164-850CFBBE9E51}">
            <xm:f>'C:\RIesgos\[Mapa de riesgos de Gestión.xlsx]Hoja1'!#REF!</xm:f>
            <xm:f>'C:\RIesgos\[Mapa de riesgos de Gestión.xlsx]Hoja1'!#REF!</xm:f>
            <x14:dxf>
              <fill>
                <patternFill>
                  <bgColor rgb="FF92D050"/>
                </patternFill>
              </fill>
            </x14:dxf>
          </x14:cfRule>
          <xm:sqref>Q182</xm:sqref>
        </x14:conditionalFormatting>
        <x14:conditionalFormatting xmlns:xm="http://schemas.microsoft.com/office/excel/2006/main">
          <x14:cfRule type="cellIs" priority="1037" operator="between" id="{EB28F3C7-A353-4C8B-8F69-BD7FC494A807}">
            <xm:f>'C:\RIesgos\[Mapa de riesgos de Gestión.xlsx]Hoja1'!#REF!</xm:f>
            <xm:f>'C:\RIesgos\[Mapa de riesgos de Gestión.xlsx]Hoja1'!#REF!</xm:f>
            <x14:dxf>
              <fill>
                <patternFill>
                  <bgColor rgb="FF92D050"/>
                </patternFill>
              </fill>
            </x14:dxf>
          </x14:cfRule>
          <xm:sqref>Q187</xm:sqref>
        </x14:conditionalFormatting>
        <x14:conditionalFormatting xmlns:xm="http://schemas.microsoft.com/office/excel/2006/main">
          <x14:cfRule type="cellIs" priority="1032" operator="between" id="{0C5DF044-503C-4BCA-BDCD-3DA321412DCC}">
            <xm:f>'C:\RIesgos\[Mapa de riesgos de Gestión.xlsx]Hoja1'!#REF!</xm:f>
            <xm:f>'C:\RIesgos\[Mapa de riesgos de Gestión.xlsx]Hoja1'!#REF!</xm:f>
            <x14:dxf>
              <fill>
                <patternFill>
                  <bgColor rgb="FF92D050"/>
                </patternFill>
              </fill>
            </x14:dxf>
          </x14:cfRule>
          <xm:sqref>Q192</xm:sqref>
        </x14:conditionalFormatting>
        <x14:conditionalFormatting xmlns:xm="http://schemas.microsoft.com/office/excel/2006/main">
          <x14:cfRule type="cellIs" priority="1027" operator="between" id="{083E6F50-D3E9-4588-9B0B-91B94946AC76}">
            <xm:f>'C:\RIesgos\[Mapa de riesgos de Gestión.xlsx]Hoja1'!#REF!</xm:f>
            <xm:f>'C:\RIesgos\[Mapa de riesgos de Gestión.xlsx]Hoja1'!#REF!</xm:f>
            <x14:dxf>
              <fill>
                <patternFill>
                  <bgColor rgb="FF92D050"/>
                </patternFill>
              </fill>
            </x14:dxf>
          </x14:cfRule>
          <xm:sqref>Q194</xm:sqref>
        </x14:conditionalFormatting>
        <x14:conditionalFormatting xmlns:xm="http://schemas.microsoft.com/office/excel/2006/main">
          <x14:cfRule type="cellIs" priority="1022" operator="between" id="{7EDB8B63-E96A-4F6E-A3C0-9CCFFBD6DBB5}">
            <xm:f>'C:\RIesgos\[Mapa de riesgos de Gestión.xlsx]Hoja1'!#REF!</xm:f>
            <xm:f>'C:\RIesgos\[Mapa de riesgos de Gestión.xlsx]Hoja1'!#REF!</xm:f>
            <x14:dxf>
              <fill>
                <patternFill>
                  <bgColor rgb="FF92D050"/>
                </patternFill>
              </fill>
            </x14:dxf>
          </x14:cfRule>
          <xm:sqref>J197</xm:sqref>
        </x14:conditionalFormatting>
        <x14:conditionalFormatting xmlns:xm="http://schemas.microsoft.com/office/excel/2006/main">
          <x14:cfRule type="cellIs" priority="1017" operator="between" id="{EF0E8700-F05B-46AE-859E-2BF592986E50}">
            <xm:f>'C:\RIesgos\[Mapa de riesgos de Gestión.xlsx]Hoja1'!#REF!</xm:f>
            <xm:f>'C:\RIesgos\[Mapa de riesgos de Gestión.xlsx]Hoja1'!#REF!</xm:f>
            <x14:dxf>
              <fill>
                <patternFill>
                  <bgColor rgb="FF92D050"/>
                </patternFill>
              </fill>
            </x14:dxf>
          </x14:cfRule>
          <xm:sqref>J202</xm:sqref>
        </x14:conditionalFormatting>
        <x14:conditionalFormatting xmlns:xm="http://schemas.microsoft.com/office/excel/2006/main">
          <x14:cfRule type="cellIs" priority="1012" operator="between" id="{D489FB07-3D3E-462D-A5E9-FD3A3DB4525C}">
            <xm:f>'C:\RIesgos\[Mapa de riesgos de Gestión.xlsx]Hoja1'!#REF!</xm:f>
            <xm:f>'C:\RIesgos\[Mapa de riesgos de Gestión.xlsx]Hoja1'!#REF!</xm:f>
            <x14:dxf>
              <fill>
                <patternFill>
                  <bgColor rgb="FF92D050"/>
                </patternFill>
              </fill>
            </x14:dxf>
          </x14:cfRule>
          <xm:sqref>J206</xm:sqref>
        </x14:conditionalFormatting>
        <x14:conditionalFormatting xmlns:xm="http://schemas.microsoft.com/office/excel/2006/main">
          <x14:cfRule type="cellIs" priority="1007" operator="between" id="{FE6A6839-79D2-48CF-A27A-9E562981D9B7}">
            <xm:f>'C:\RIesgos\[Mapa de riesgos de Gestión.xlsx]Hoja1'!#REF!</xm:f>
            <xm:f>'C:\RIesgos\[Mapa de riesgos de Gestión.xlsx]Hoja1'!#REF!</xm:f>
            <x14:dxf>
              <fill>
                <patternFill>
                  <bgColor rgb="FF92D050"/>
                </patternFill>
              </fill>
            </x14:dxf>
          </x14:cfRule>
          <xm:sqref>J209</xm:sqref>
        </x14:conditionalFormatting>
        <x14:conditionalFormatting xmlns:xm="http://schemas.microsoft.com/office/excel/2006/main">
          <x14:cfRule type="cellIs" priority="1002" operator="between" id="{E19980FB-5CA4-4FAB-9B5F-1C9E1BA64ABF}">
            <xm:f>'C:\RIesgos\[Mapa de riesgos de Gestión.xlsx]Hoja1'!#REF!</xm:f>
            <xm:f>'C:\RIesgos\[Mapa de riesgos de Gestión.xlsx]Hoja1'!#REF!</xm:f>
            <x14:dxf>
              <fill>
                <patternFill>
                  <bgColor rgb="FF92D050"/>
                </patternFill>
              </fill>
            </x14:dxf>
          </x14:cfRule>
          <xm:sqref>J213</xm:sqref>
        </x14:conditionalFormatting>
        <x14:conditionalFormatting xmlns:xm="http://schemas.microsoft.com/office/excel/2006/main">
          <x14:cfRule type="cellIs" priority="997" operator="between" id="{6DF2AF42-2FBB-4003-9B8A-0D44C2ACB80C}">
            <xm:f>'C:\RIesgos\[Mapa de riesgos de Gestión.xlsx]Hoja1'!#REF!</xm:f>
            <xm:f>'C:\RIesgos\[Mapa de riesgos de Gestión.xlsx]Hoja1'!#REF!</xm:f>
            <x14:dxf>
              <fill>
                <patternFill>
                  <bgColor rgb="FF92D050"/>
                </patternFill>
              </fill>
            </x14:dxf>
          </x14:cfRule>
          <xm:sqref>J218</xm:sqref>
        </x14:conditionalFormatting>
        <x14:conditionalFormatting xmlns:xm="http://schemas.microsoft.com/office/excel/2006/main">
          <x14:cfRule type="cellIs" priority="992" operator="between" id="{ECC41A65-E913-43C4-8397-1C741205D53E}">
            <xm:f>'C:\RIesgos\[Mapa de riesgos de Gestión.xlsx]Hoja1'!#REF!</xm:f>
            <xm:f>'C:\RIesgos\[Mapa de riesgos de Gestión.xlsx]Hoja1'!#REF!</xm:f>
            <x14:dxf>
              <fill>
                <patternFill>
                  <bgColor rgb="FF92D050"/>
                </patternFill>
              </fill>
            </x14:dxf>
          </x14:cfRule>
          <xm:sqref>Q218</xm:sqref>
        </x14:conditionalFormatting>
        <x14:conditionalFormatting xmlns:xm="http://schemas.microsoft.com/office/excel/2006/main">
          <x14:cfRule type="cellIs" priority="987" operator="between" id="{E7C2FF72-70B2-4C07-ACEC-2CA60963F2E9}">
            <xm:f>'C:\RIesgos\[Mapa de riesgos de Gestión.xlsx]Hoja1'!#REF!</xm:f>
            <xm:f>'C:\RIesgos\[Mapa de riesgos de Gestión.xlsx]Hoja1'!#REF!</xm:f>
            <x14:dxf>
              <fill>
                <patternFill>
                  <bgColor rgb="FF92D050"/>
                </patternFill>
              </fill>
            </x14:dxf>
          </x14:cfRule>
          <xm:sqref>Q213</xm:sqref>
        </x14:conditionalFormatting>
        <x14:conditionalFormatting xmlns:xm="http://schemas.microsoft.com/office/excel/2006/main">
          <x14:cfRule type="cellIs" priority="982" operator="between" id="{FF560365-BEF6-44F2-8C90-BA5C02757623}">
            <xm:f>'C:\RIesgos\[Mapa de riesgos de Gestión.xlsx]Hoja1'!#REF!</xm:f>
            <xm:f>'C:\RIesgos\[Mapa de riesgos de Gestión.xlsx]Hoja1'!#REF!</xm:f>
            <x14:dxf>
              <fill>
                <patternFill>
                  <bgColor rgb="FF92D050"/>
                </patternFill>
              </fill>
            </x14:dxf>
          </x14:cfRule>
          <xm:sqref>Q209</xm:sqref>
        </x14:conditionalFormatting>
        <x14:conditionalFormatting xmlns:xm="http://schemas.microsoft.com/office/excel/2006/main">
          <x14:cfRule type="cellIs" priority="977" operator="between" id="{15793DE6-17BA-483D-B8E3-5BE125EC1015}">
            <xm:f>'C:\RIesgos\[Mapa de riesgos de Gestión.xlsx]Hoja1'!#REF!</xm:f>
            <xm:f>'C:\RIesgos\[Mapa de riesgos de Gestión.xlsx]Hoja1'!#REF!</xm:f>
            <x14:dxf>
              <fill>
                <patternFill>
                  <bgColor rgb="FF92D050"/>
                </patternFill>
              </fill>
            </x14:dxf>
          </x14:cfRule>
          <xm:sqref>Q206</xm:sqref>
        </x14:conditionalFormatting>
        <x14:conditionalFormatting xmlns:xm="http://schemas.microsoft.com/office/excel/2006/main">
          <x14:cfRule type="cellIs" priority="972" operator="between" id="{C5529C83-94B3-4816-9916-60647CCBD8AB}">
            <xm:f>'C:\RIesgos\[Mapa de riesgos de Gestión.xlsx]Hoja1'!#REF!</xm:f>
            <xm:f>'C:\RIesgos\[Mapa de riesgos de Gestión.xlsx]Hoja1'!#REF!</xm:f>
            <x14:dxf>
              <fill>
                <patternFill>
                  <bgColor rgb="FF92D050"/>
                </patternFill>
              </fill>
            </x14:dxf>
          </x14:cfRule>
          <xm:sqref>Q202</xm:sqref>
        </x14:conditionalFormatting>
        <x14:conditionalFormatting xmlns:xm="http://schemas.microsoft.com/office/excel/2006/main">
          <x14:cfRule type="cellIs" priority="967" operator="between" id="{6995FE26-91FE-4A5A-9796-F1FEFD664780}">
            <xm:f>'C:\RIesgos\[Mapa de riesgos de Gestión.xlsx]Hoja1'!#REF!</xm:f>
            <xm:f>'C:\RIesgos\[Mapa de riesgos de Gestión.xlsx]Hoja1'!#REF!</xm:f>
            <x14:dxf>
              <fill>
                <patternFill>
                  <bgColor rgb="FF92D050"/>
                </patternFill>
              </fill>
            </x14:dxf>
          </x14:cfRule>
          <xm:sqref>Q197</xm:sqref>
        </x14:conditionalFormatting>
        <x14:conditionalFormatting xmlns:xm="http://schemas.microsoft.com/office/excel/2006/main">
          <x14:cfRule type="cellIs" priority="962" operator="between" id="{CA62CE81-BFB5-41C4-9877-1BA7AC22BBFA}">
            <xm:f>'C:\RIesgos\[Mapa de riesgos de Gestión.xlsx]Hoja1'!#REF!</xm:f>
            <xm:f>'C:\RIesgos\[Mapa de riesgos de Gestión.xlsx]Hoja1'!#REF!</xm:f>
            <x14:dxf>
              <fill>
                <patternFill>
                  <bgColor rgb="FF92D050"/>
                </patternFill>
              </fill>
            </x14:dxf>
          </x14:cfRule>
          <xm:sqref>J223:J227</xm:sqref>
        </x14:conditionalFormatting>
        <x14:conditionalFormatting xmlns:xm="http://schemas.microsoft.com/office/excel/2006/main">
          <x14:cfRule type="cellIs" priority="957" operator="between" id="{BE96DECA-57CF-4D48-B54C-CAA6272A6664}">
            <xm:f>'C:\RIesgos\[Mapa de riesgos de Gestión.xlsx]Hoja1'!#REF!</xm:f>
            <xm:f>'C:\RIesgos\[Mapa de riesgos de Gestión.xlsx]Hoja1'!#REF!</xm:f>
            <x14:dxf>
              <fill>
                <patternFill>
                  <bgColor rgb="FF92D050"/>
                </patternFill>
              </fill>
            </x14:dxf>
          </x14:cfRule>
          <xm:sqref>J228:J232</xm:sqref>
        </x14:conditionalFormatting>
        <x14:conditionalFormatting xmlns:xm="http://schemas.microsoft.com/office/excel/2006/main">
          <x14:cfRule type="cellIs" priority="952" operator="between" id="{1316E727-A3BD-4101-A3BF-23CE149F24DC}">
            <xm:f>'C:\RIesgos\[Mapa de riesgos de Gestión.xlsx]Hoja1'!#REF!</xm:f>
            <xm:f>'C:\RIesgos\[Mapa de riesgos de Gestión.xlsx]Hoja1'!#REF!</xm:f>
            <x14:dxf>
              <fill>
                <patternFill>
                  <bgColor rgb="FF92D050"/>
                </patternFill>
              </fill>
            </x14:dxf>
          </x14:cfRule>
          <xm:sqref>J233:J237</xm:sqref>
        </x14:conditionalFormatting>
        <x14:conditionalFormatting xmlns:xm="http://schemas.microsoft.com/office/excel/2006/main">
          <x14:cfRule type="cellIs" priority="947" operator="between" id="{9C34B359-3DDE-467A-9DCE-49B137B8A1F4}">
            <xm:f>'C:\RIesgos\[Mapa de riesgos de Gestión.xlsx]Hoja1'!#REF!</xm:f>
            <xm:f>'C:\RIesgos\[Mapa de riesgos de Gestión.xlsx]Hoja1'!#REF!</xm:f>
            <x14:dxf>
              <fill>
                <patternFill>
                  <bgColor rgb="FF92D050"/>
                </patternFill>
              </fill>
            </x14:dxf>
          </x14:cfRule>
          <xm:sqref>J238:J240</xm:sqref>
        </x14:conditionalFormatting>
        <x14:conditionalFormatting xmlns:xm="http://schemas.microsoft.com/office/excel/2006/main">
          <x14:cfRule type="cellIs" priority="942" operator="between" id="{00F752D1-2BA4-45DE-89F1-25475BA9A481}">
            <xm:f>'C:\RIesgos\[Mapa de riesgos de Gestión.xlsx]Hoja1'!#REF!</xm:f>
            <xm:f>'C:\RIesgos\[Mapa de riesgos de Gestión.xlsx]Hoja1'!#REF!</xm:f>
            <x14:dxf>
              <fill>
                <patternFill>
                  <bgColor rgb="FF92D050"/>
                </patternFill>
              </fill>
            </x14:dxf>
          </x14:cfRule>
          <xm:sqref>J241:J244</xm:sqref>
        </x14:conditionalFormatting>
        <x14:conditionalFormatting xmlns:xm="http://schemas.microsoft.com/office/excel/2006/main">
          <x14:cfRule type="cellIs" priority="937" operator="between" id="{F895A2C0-D1BA-4C03-A1B4-EB281CBA0ABE}">
            <xm:f>'C:\RIesgos\[Mapa de riesgos de Gestión.xlsx]Hoja1'!#REF!</xm:f>
            <xm:f>'C:\RIesgos\[Mapa de riesgos de Gestión.xlsx]Hoja1'!#REF!</xm:f>
            <x14:dxf>
              <fill>
                <patternFill>
                  <bgColor rgb="FF92D050"/>
                </patternFill>
              </fill>
            </x14:dxf>
          </x14:cfRule>
          <xm:sqref>J245:J248</xm:sqref>
        </x14:conditionalFormatting>
        <x14:conditionalFormatting xmlns:xm="http://schemas.microsoft.com/office/excel/2006/main">
          <x14:cfRule type="cellIs" priority="932" operator="between" id="{D3A8EE94-C0AA-4D36-8BB6-804294A27500}">
            <xm:f>'C:\RIesgos\[Mapa de riesgos de Gestión.xlsx]Hoja1'!#REF!</xm:f>
            <xm:f>'C:\RIesgos\[Mapa de riesgos de Gestión.xlsx]Hoja1'!#REF!</xm:f>
            <x14:dxf>
              <fill>
                <patternFill>
                  <bgColor rgb="FF92D050"/>
                </patternFill>
              </fill>
            </x14:dxf>
          </x14:cfRule>
          <xm:sqref>J249:J250</xm:sqref>
        </x14:conditionalFormatting>
        <x14:conditionalFormatting xmlns:xm="http://schemas.microsoft.com/office/excel/2006/main">
          <x14:cfRule type="cellIs" priority="927" operator="between" id="{86421B55-9E56-4C1E-A3EA-4D562AABA586}">
            <xm:f>'C:\RIesgos\[Mapa de riesgos de Gestión.xlsx]Hoja1'!#REF!</xm:f>
            <xm:f>'C:\RIesgos\[Mapa de riesgos de Gestión.xlsx]Hoja1'!#REF!</xm:f>
            <x14:dxf>
              <fill>
                <patternFill>
                  <bgColor rgb="FF92D050"/>
                </patternFill>
              </fill>
            </x14:dxf>
          </x14:cfRule>
          <xm:sqref>J251:J252</xm:sqref>
        </x14:conditionalFormatting>
        <x14:conditionalFormatting xmlns:xm="http://schemas.microsoft.com/office/excel/2006/main">
          <x14:cfRule type="cellIs" priority="922" operator="between" id="{44CB1630-A502-42F7-9098-04F0AA91DB22}">
            <xm:f>'C:\RIesgos\[Mapa de riesgos de Gestión.xlsx]Hoja1'!#REF!</xm:f>
            <xm:f>'C:\RIesgos\[Mapa de riesgos de Gestión.xlsx]Hoja1'!#REF!</xm:f>
            <x14:dxf>
              <fill>
                <patternFill>
                  <bgColor rgb="FF92D050"/>
                </patternFill>
              </fill>
            </x14:dxf>
          </x14:cfRule>
          <xm:sqref>J253</xm:sqref>
        </x14:conditionalFormatting>
        <x14:conditionalFormatting xmlns:xm="http://schemas.microsoft.com/office/excel/2006/main">
          <x14:cfRule type="cellIs" priority="917" operator="between" id="{D2609B95-CC07-4A80-B4D2-38F195EF612D}">
            <xm:f>'C:\RIesgos\[Mapa de riesgos de Gestión.xlsx]Hoja1'!#REF!</xm:f>
            <xm:f>'C:\RIesgos\[Mapa de riesgos de Gestión.xlsx]Hoja1'!#REF!</xm:f>
            <x14:dxf>
              <fill>
                <patternFill>
                  <bgColor rgb="FF92D050"/>
                </patternFill>
              </fill>
            </x14:dxf>
          </x14:cfRule>
          <xm:sqref>J257</xm:sqref>
        </x14:conditionalFormatting>
        <x14:conditionalFormatting xmlns:xm="http://schemas.microsoft.com/office/excel/2006/main">
          <x14:cfRule type="cellIs" priority="912" operator="between" id="{81F14F98-E5E3-4795-937D-3FF256C7D10F}">
            <xm:f>'C:\RIesgos\[Mapa de riesgos de Gestión.xlsx]Hoja1'!#REF!</xm:f>
            <xm:f>'C:\RIesgos\[Mapa de riesgos de Gestión.xlsx]Hoja1'!#REF!</xm:f>
            <x14:dxf>
              <fill>
                <patternFill>
                  <bgColor rgb="FF92D050"/>
                </patternFill>
              </fill>
            </x14:dxf>
          </x14:cfRule>
          <xm:sqref>J261</xm:sqref>
        </x14:conditionalFormatting>
        <x14:conditionalFormatting xmlns:xm="http://schemas.microsoft.com/office/excel/2006/main">
          <x14:cfRule type="cellIs" priority="907" operator="between" id="{8FF27E3D-59A1-404E-83A9-870E292F5F6F}">
            <xm:f>'C:\RIesgos\[Mapa de riesgos de Gestión.xlsx]Hoja1'!#REF!</xm:f>
            <xm:f>'C:\RIesgos\[Mapa de riesgos de Gestión.xlsx]Hoja1'!#REF!</xm:f>
            <x14:dxf>
              <fill>
                <patternFill>
                  <bgColor rgb="FF92D050"/>
                </patternFill>
              </fill>
            </x14:dxf>
          </x14:cfRule>
          <xm:sqref>J263</xm:sqref>
        </x14:conditionalFormatting>
        <x14:conditionalFormatting xmlns:xm="http://schemas.microsoft.com/office/excel/2006/main">
          <x14:cfRule type="cellIs" priority="902" operator="between" id="{0988FCBD-5616-469C-9C67-5E01F4823962}">
            <xm:f>'C:\RIesgos\[Mapa de riesgos de Gestión.xlsx]Hoja1'!#REF!</xm:f>
            <xm:f>'C:\RIesgos\[Mapa de riesgos de Gestión.xlsx]Hoja1'!#REF!</xm:f>
            <x14:dxf>
              <fill>
                <patternFill>
                  <bgColor rgb="FF92D050"/>
                </patternFill>
              </fill>
            </x14:dxf>
          </x14:cfRule>
          <xm:sqref>J265</xm:sqref>
        </x14:conditionalFormatting>
        <x14:conditionalFormatting xmlns:xm="http://schemas.microsoft.com/office/excel/2006/main">
          <x14:cfRule type="cellIs" priority="897" operator="between" id="{9C8C902A-7DD3-4918-8A51-626910380190}">
            <xm:f>'C:\RIesgos\[Mapa de riesgos de Gestión.xlsx]Hoja1'!#REF!</xm:f>
            <xm:f>'C:\RIesgos\[Mapa de riesgos de Gestión.xlsx]Hoja1'!#REF!</xm:f>
            <x14:dxf>
              <fill>
                <patternFill>
                  <bgColor rgb="FF92D050"/>
                </patternFill>
              </fill>
            </x14:dxf>
          </x14:cfRule>
          <xm:sqref>J267</xm:sqref>
        </x14:conditionalFormatting>
        <x14:conditionalFormatting xmlns:xm="http://schemas.microsoft.com/office/excel/2006/main">
          <x14:cfRule type="cellIs" priority="892" operator="between" id="{2C5177B4-219B-41EB-9020-C319CDD04A88}">
            <xm:f>'C:\RIesgos\[Mapa de riesgos de Gestión.xlsx]Hoja1'!#REF!</xm:f>
            <xm:f>'C:\RIesgos\[Mapa de riesgos de Gestión.xlsx]Hoja1'!#REF!</xm:f>
            <x14:dxf>
              <fill>
                <patternFill>
                  <bgColor rgb="FF92D050"/>
                </patternFill>
              </fill>
            </x14:dxf>
          </x14:cfRule>
          <xm:sqref>J269</xm:sqref>
        </x14:conditionalFormatting>
        <x14:conditionalFormatting xmlns:xm="http://schemas.microsoft.com/office/excel/2006/main">
          <x14:cfRule type="cellIs" priority="887" operator="between" id="{DF94BFED-5F3A-49EF-90E1-E3FCCC6FADF8}">
            <xm:f>'C:\RIesgos\[Mapa de riesgos de Gestión.xlsx]Hoja1'!#REF!</xm:f>
            <xm:f>'C:\RIesgos\[Mapa de riesgos de Gestión.xlsx]Hoja1'!#REF!</xm:f>
            <x14:dxf>
              <fill>
                <patternFill>
                  <bgColor rgb="FF92D050"/>
                </patternFill>
              </fill>
            </x14:dxf>
          </x14:cfRule>
          <xm:sqref>J274</xm:sqref>
        </x14:conditionalFormatting>
        <x14:conditionalFormatting xmlns:xm="http://schemas.microsoft.com/office/excel/2006/main">
          <x14:cfRule type="cellIs" priority="882" operator="between" id="{6A784775-0FA5-4A50-84C0-977972BBB9E3}">
            <xm:f>'C:\RIesgos\[Mapa de riesgos de Gestión.xlsx]Hoja1'!#REF!</xm:f>
            <xm:f>'C:\RIesgos\[Mapa de riesgos de Gestión.xlsx]Hoja1'!#REF!</xm:f>
            <x14:dxf>
              <fill>
                <patternFill>
                  <bgColor rgb="FF92D050"/>
                </patternFill>
              </fill>
            </x14:dxf>
          </x14:cfRule>
          <xm:sqref>J276</xm:sqref>
        </x14:conditionalFormatting>
        <x14:conditionalFormatting xmlns:xm="http://schemas.microsoft.com/office/excel/2006/main">
          <x14:cfRule type="cellIs" priority="877" operator="between" id="{82AD6149-11AA-4C1C-8F4C-500B8267DEB6}">
            <xm:f>'C:\RIesgos\[Mapa de riesgos de Gestión.xlsx]Hoja1'!#REF!</xm:f>
            <xm:f>'C:\RIesgos\[Mapa de riesgos de Gestión.xlsx]Hoja1'!#REF!</xm:f>
            <x14:dxf>
              <fill>
                <patternFill>
                  <bgColor rgb="FF92D050"/>
                </patternFill>
              </fill>
            </x14:dxf>
          </x14:cfRule>
          <xm:sqref>J281</xm:sqref>
        </x14:conditionalFormatting>
        <x14:conditionalFormatting xmlns:xm="http://schemas.microsoft.com/office/excel/2006/main">
          <x14:cfRule type="cellIs" priority="872" operator="between" id="{819EFEB4-B5C0-4049-A04C-71E15FC50D97}">
            <xm:f>'C:\RIesgos\[Mapa de riesgos de Gestión.xlsx]Hoja1'!#REF!</xm:f>
            <xm:f>'C:\RIesgos\[Mapa de riesgos de Gestión.xlsx]Hoja1'!#REF!</xm:f>
            <x14:dxf>
              <fill>
                <patternFill>
                  <bgColor rgb="FF92D050"/>
                </patternFill>
              </fill>
            </x14:dxf>
          </x14:cfRule>
          <xm:sqref>J284</xm:sqref>
        </x14:conditionalFormatting>
        <x14:conditionalFormatting xmlns:xm="http://schemas.microsoft.com/office/excel/2006/main">
          <x14:cfRule type="cellIs" priority="867" operator="between" id="{1D767927-FB0E-4F1F-A779-B2C04C9FCD7E}">
            <xm:f>'C:\RIesgos\[Mapa de riesgos de Gestión.xlsx]Hoja1'!#REF!</xm:f>
            <xm:f>'C:\RIesgos\[Mapa de riesgos de Gestión.xlsx]Hoja1'!#REF!</xm:f>
            <x14:dxf>
              <fill>
                <patternFill>
                  <bgColor rgb="FF92D050"/>
                </patternFill>
              </fill>
            </x14:dxf>
          </x14:cfRule>
          <xm:sqref>J288</xm:sqref>
        </x14:conditionalFormatting>
        <x14:conditionalFormatting xmlns:xm="http://schemas.microsoft.com/office/excel/2006/main">
          <x14:cfRule type="cellIs" priority="862" operator="between" id="{A6EB793F-DB4E-4BEE-9004-CF612E339580}">
            <xm:f>'C:\RIesgos\[Mapa de riesgos de Gestión.xlsx]Hoja1'!#REF!</xm:f>
            <xm:f>'C:\RIesgos\[Mapa de riesgos de Gestión.xlsx]Hoja1'!#REF!</xm:f>
            <x14:dxf>
              <fill>
                <patternFill>
                  <bgColor rgb="FF92D050"/>
                </patternFill>
              </fill>
            </x14:dxf>
          </x14:cfRule>
          <xm:sqref>J290</xm:sqref>
        </x14:conditionalFormatting>
        <x14:conditionalFormatting xmlns:xm="http://schemas.microsoft.com/office/excel/2006/main">
          <x14:cfRule type="cellIs" priority="857" operator="between" id="{0EFD9954-1463-444D-BA7D-1EFEF375225A}">
            <xm:f>'C:\RIesgos\[Mapa de riesgos de Gestión.xlsx]Hoja1'!#REF!</xm:f>
            <xm:f>'C:\RIesgos\[Mapa de riesgos de Gestión.xlsx]Hoja1'!#REF!</xm:f>
            <x14:dxf>
              <fill>
                <patternFill>
                  <bgColor rgb="FF92D050"/>
                </patternFill>
              </fill>
            </x14:dxf>
          </x14:cfRule>
          <xm:sqref>J293</xm:sqref>
        </x14:conditionalFormatting>
        <x14:conditionalFormatting xmlns:xm="http://schemas.microsoft.com/office/excel/2006/main">
          <x14:cfRule type="cellIs" priority="852" operator="between" id="{183C7FD9-9319-461F-83B6-FEAEF5662A3B}">
            <xm:f>'C:\RIesgos\[Mapa de riesgos de Gestión.xlsx]Hoja1'!#REF!</xm:f>
            <xm:f>'C:\RIesgos\[Mapa de riesgos de Gestión.xlsx]Hoja1'!#REF!</xm:f>
            <x14:dxf>
              <fill>
                <patternFill>
                  <bgColor rgb="FF92D050"/>
                </patternFill>
              </fill>
            </x14:dxf>
          </x14:cfRule>
          <xm:sqref>J298</xm:sqref>
        </x14:conditionalFormatting>
        <x14:conditionalFormatting xmlns:xm="http://schemas.microsoft.com/office/excel/2006/main">
          <x14:cfRule type="cellIs" priority="847" operator="between" id="{ABD92894-07AC-48BB-981A-6B3B324F7DDD}">
            <xm:f>'C:\RIesgos\[Mapa de riesgos de Gestión.xlsx]Hoja1'!#REF!</xm:f>
            <xm:f>'C:\RIesgos\[Mapa de riesgos de Gestión.xlsx]Hoja1'!#REF!</xm:f>
            <x14:dxf>
              <fill>
                <patternFill>
                  <bgColor rgb="FF92D050"/>
                </patternFill>
              </fill>
            </x14:dxf>
          </x14:cfRule>
          <xm:sqref>J304</xm:sqref>
        </x14:conditionalFormatting>
        <x14:conditionalFormatting xmlns:xm="http://schemas.microsoft.com/office/excel/2006/main">
          <x14:cfRule type="cellIs" priority="842" operator="between" id="{302AE40B-9221-4483-8D6F-3C0725238614}">
            <xm:f>'C:\RIesgos\[Mapa de riesgos de Gestión.xlsx]Hoja1'!#REF!</xm:f>
            <xm:f>'C:\RIesgos\[Mapa de riesgos de Gestión.xlsx]Hoja1'!#REF!</xm:f>
            <x14:dxf>
              <fill>
                <patternFill>
                  <bgColor rgb="FF92D050"/>
                </patternFill>
              </fill>
            </x14:dxf>
          </x14:cfRule>
          <xm:sqref>J311</xm:sqref>
        </x14:conditionalFormatting>
        <x14:conditionalFormatting xmlns:xm="http://schemas.microsoft.com/office/excel/2006/main">
          <x14:cfRule type="cellIs" priority="837" operator="between" id="{7977826C-06DD-40E7-898F-9B8F3749623D}">
            <xm:f>'C:\RIesgos\[Mapa de riesgos de Gestión.xlsx]Hoja1'!#REF!</xm:f>
            <xm:f>'C:\RIesgos\[Mapa de riesgos de Gestión.xlsx]Hoja1'!#REF!</xm:f>
            <x14:dxf>
              <fill>
                <patternFill>
                  <bgColor rgb="FF92D050"/>
                </patternFill>
              </fill>
            </x14:dxf>
          </x14:cfRule>
          <xm:sqref>J308</xm:sqref>
        </x14:conditionalFormatting>
        <x14:conditionalFormatting xmlns:xm="http://schemas.microsoft.com/office/excel/2006/main">
          <x14:cfRule type="cellIs" priority="832" operator="between" id="{EB76EC59-60FE-41A9-8056-6C7E303F14E6}">
            <xm:f>'C:\RIesgos\[Mapa de riesgos de Gestión.xlsx]Hoja1'!#REF!</xm:f>
            <xm:f>'C:\RIesgos\[Mapa de riesgos de Gestión.xlsx]Hoja1'!#REF!</xm:f>
            <x14:dxf>
              <fill>
                <patternFill>
                  <bgColor rgb="FF92D050"/>
                </patternFill>
              </fill>
            </x14:dxf>
          </x14:cfRule>
          <xm:sqref>J313</xm:sqref>
        </x14:conditionalFormatting>
        <x14:conditionalFormatting xmlns:xm="http://schemas.microsoft.com/office/excel/2006/main">
          <x14:cfRule type="cellIs" priority="827" operator="between" id="{3DC7D8DE-B432-4DC8-9FDB-C7BC3D32B9C7}">
            <xm:f>'C:\RIesgos\[Mapa de riesgos de Gestión.xlsx]Hoja1'!#REF!</xm:f>
            <xm:f>'C:\RIesgos\[Mapa de riesgos de Gestión.xlsx]Hoja1'!#REF!</xm:f>
            <x14:dxf>
              <fill>
                <patternFill>
                  <bgColor rgb="FF92D050"/>
                </patternFill>
              </fill>
            </x14:dxf>
          </x14:cfRule>
          <xm:sqref>J317</xm:sqref>
        </x14:conditionalFormatting>
        <x14:conditionalFormatting xmlns:xm="http://schemas.microsoft.com/office/excel/2006/main">
          <x14:cfRule type="cellIs" priority="822" operator="between" id="{D7F3C04A-4375-427E-B38E-995D3FF9BC0B}">
            <xm:f>'C:\RIesgos\[Mapa de riesgos de Gestión.xlsx]Hoja1'!#REF!</xm:f>
            <xm:f>'C:\RIesgos\[Mapa de riesgos de Gestión.xlsx]Hoja1'!#REF!</xm:f>
            <x14:dxf>
              <fill>
                <patternFill>
                  <bgColor rgb="FF92D050"/>
                </patternFill>
              </fill>
            </x14:dxf>
          </x14:cfRule>
          <xm:sqref>J320</xm:sqref>
        </x14:conditionalFormatting>
        <x14:conditionalFormatting xmlns:xm="http://schemas.microsoft.com/office/excel/2006/main">
          <x14:cfRule type="cellIs" priority="817" operator="between" id="{A52D1DC8-8609-41D9-AFC0-E25A19BC8176}">
            <xm:f>'C:\RIesgos\[Mapa de riesgos de Gestión.xlsx]Hoja1'!#REF!</xm:f>
            <xm:f>'C:\RIesgos\[Mapa de riesgos de Gestión.xlsx]Hoja1'!#REF!</xm:f>
            <x14:dxf>
              <fill>
                <patternFill>
                  <bgColor rgb="FF92D050"/>
                </patternFill>
              </fill>
            </x14:dxf>
          </x14:cfRule>
          <xm:sqref>J325</xm:sqref>
        </x14:conditionalFormatting>
        <x14:conditionalFormatting xmlns:xm="http://schemas.microsoft.com/office/excel/2006/main">
          <x14:cfRule type="cellIs" priority="812" operator="between" id="{0B2C7384-A642-4DB8-830E-7D5B3865E78B}">
            <xm:f>'C:\RIesgos\[Mapa de riesgos de Gestión.xlsx]Hoja1'!#REF!</xm:f>
            <xm:f>'C:\RIesgos\[Mapa de riesgos de Gestión.xlsx]Hoja1'!#REF!</xm:f>
            <x14:dxf>
              <fill>
                <patternFill>
                  <bgColor rgb="FF92D050"/>
                </patternFill>
              </fill>
            </x14:dxf>
          </x14:cfRule>
          <xm:sqref>J328</xm:sqref>
        </x14:conditionalFormatting>
        <x14:conditionalFormatting xmlns:xm="http://schemas.microsoft.com/office/excel/2006/main">
          <x14:cfRule type="cellIs" priority="807" operator="between" id="{A8831700-8124-4D5B-B17F-5ABB2A85C448}">
            <xm:f>'C:\RIesgos\[Mapa de riesgos de Gestión.xlsx]Hoja1'!#REF!</xm:f>
            <xm:f>'C:\RIesgos\[Mapa de riesgos de Gestión.xlsx]Hoja1'!#REF!</xm:f>
            <x14:dxf>
              <fill>
                <patternFill>
                  <bgColor rgb="FF92D050"/>
                </patternFill>
              </fill>
            </x14:dxf>
          </x14:cfRule>
          <xm:sqref>J333</xm:sqref>
        </x14:conditionalFormatting>
        <x14:conditionalFormatting xmlns:xm="http://schemas.microsoft.com/office/excel/2006/main">
          <x14:cfRule type="cellIs" priority="802" operator="between" id="{7A43B803-DC87-40BB-B052-D1933276705E}">
            <xm:f>'C:\RIesgos\[Mapa de riesgos de Gestión.xlsx]Hoja1'!#REF!</xm:f>
            <xm:f>'C:\RIesgos\[Mapa de riesgos de Gestión.xlsx]Hoja1'!#REF!</xm:f>
            <x14:dxf>
              <fill>
                <patternFill>
                  <bgColor rgb="FF92D050"/>
                </patternFill>
              </fill>
            </x14:dxf>
          </x14:cfRule>
          <xm:sqref>J338</xm:sqref>
        </x14:conditionalFormatting>
        <x14:conditionalFormatting xmlns:xm="http://schemas.microsoft.com/office/excel/2006/main">
          <x14:cfRule type="cellIs" priority="797" operator="between" id="{FA6DC83C-FCF4-413F-9DDE-FAE11C406356}">
            <xm:f>'C:\RIesgos\[Mapa de riesgos de Gestión.xlsx]Hoja1'!#REF!</xm:f>
            <xm:f>'C:\RIesgos\[Mapa de riesgos de Gestión.xlsx]Hoja1'!#REF!</xm:f>
            <x14:dxf>
              <fill>
                <patternFill>
                  <bgColor rgb="FF92D050"/>
                </patternFill>
              </fill>
            </x14:dxf>
          </x14:cfRule>
          <xm:sqref>J341</xm:sqref>
        </x14:conditionalFormatting>
        <x14:conditionalFormatting xmlns:xm="http://schemas.microsoft.com/office/excel/2006/main">
          <x14:cfRule type="cellIs" priority="792" operator="between" id="{7CA5FA6F-223A-4576-803A-29A327ADE60C}">
            <xm:f>'C:\RIesgos\[Mapa de riesgos de Gestión.xlsx]Hoja1'!#REF!</xm:f>
            <xm:f>'C:\RIesgos\[Mapa de riesgos de Gestión.xlsx]Hoja1'!#REF!</xm:f>
            <x14:dxf>
              <fill>
                <patternFill>
                  <bgColor rgb="FF92D050"/>
                </patternFill>
              </fill>
            </x14:dxf>
          </x14:cfRule>
          <xm:sqref>J346</xm:sqref>
        </x14:conditionalFormatting>
        <x14:conditionalFormatting xmlns:xm="http://schemas.microsoft.com/office/excel/2006/main">
          <x14:cfRule type="cellIs" priority="787" operator="between" id="{138E7B00-0F4D-45A1-8D21-48374F06DAFC}">
            <xm:f>'C:\RIesgos\[Mapa de riesgos de Gestión.xlsx]Hoja1'!#REF!</xm:f>
            <xm:f>'C:\RIesgos\[Mapa de riesgos de Gestión.xlsx]Hoja1'!#REF!</xm:f>
            <x14:dxf>
              <fill>
                <patternFill>
                  <bgColor rgb="FF92D050"/>
                </patternFill>
              </fill>
            </x14:dxf>
          </x14:cfRule>
          <xm:sqref>J348</xm:sqref>
        </x14:conditionalFormatting>
        <x14:conditionalFormatting xmlns:xm="http://schemas.microsoft.com/office/excel/2006/main">
          <x14:cfRule type="cellIs" priority="782" operator="between" id="{01A9B095-7BEC-43C6-AA50-5B0B3D3BCB9A}">
            <xm:f>'C:\RIesgos\[Mapa de riesgos de Gestión.xlsx]Hoja1'!#REF!</xm:f>
            <xm:f>'C:\RIesgos\[Mapa de riesgos de Gestión.xlsx]Hoja1'!#REF!</xm:f>
            <x14:dxf>
              <fill>
                <patternFill>
                  <bgColor rgb="FF92D050"/>
                </patternFill>
              </fill>
            </x14:dxf>
          </x14:cfRule>
          <xm:sqref>J352</xm:sqref>
        </x14:conditionalFormatting>
        <x14:conditionalFormatting xmlns:xm="http://schemas.microsoft.com/office/excel/2006/main">
          <x14:cfRule type="cellIs" priority="777" operator="between" id="{B1EB0FEE-2695-47BD-8EA6-2D7286F68E46}">
            <xm:f>'C:\RIesgos\[Mapa de riesgos de Gestión.xlsx]Hoja1'!#REF!</xm:f>
            <xm:f>'C:\RIesgos\[Mapa de riesgos de Gestión.xlsx]Hoja1'!#REF!</xm:f>
            <x14:dxf>
              <fill>
                <patternFill>
                  <bgColor rgb="FF92D050"/>
                </patternFill>
              </fill>
            </x14:dxf>
          </x14:cfRule>
          <xm:sqref>J354</xm:sqref>
        </x14:conditionalFormatting>
        <x14:conditionalFormatting xmlns:xm="http://schemas.microsoft.com/office/excel/2006/main">
          <x14:cfRule type="cellIs" priority="772" operator="between" id="{4BB58CC0-12FE-4118-9FED-360B89A59863}">
            <xm:f>'C:\RIesgos\[Mapa de riesgos de Gestión.xlsx]Hoja1'!#REF!</xm:f>
            <xm:f>'C:\RIesgos\[Mapa de riesgos de Gestión.xlsx]Hoja1'!#REF!</xm:f>
            <x14:dxf>
              <fill>
                <patternFill>
                  <bgColor rgb="FF92D050"/>
                </patternFill>
              </fill>
            </x14:dxf>
          </x14:cfRule>
          <xm:sqref>J357</xm:sqref>
        </x14:conditionalFormatting>
        <x14:conditionalFormatting xmlns:xm="http://schemas.microsoft.com/office/excel/2006/main">
          <x14:cfRule type="cellIs" priority="767" operator="between" id="{D58AFA34-8006-4021-A0DF-F7F1078B1F11}">
            <xm:f>'C:\RIesgos\[Mapa de riesgos de Gestión.xlsx]Hoja1'!#REF!</xm:f>
            <xm:f>'C:\RIesgos\[Mapa de riesgos de Gestión.xlsx]Hoja1'!#REF!</xm:f>
            <x14:dxf>
              <fill>
                <patternFill>
                  <bgColor rgb="FF92D050"/>
                </patternFill>
              </fill>
            </x14:dxf>
          </x14:cfRule>
          <xm:sqref>J362</xm:sqref>
        </x14:conditionalFormatting>
        <x14:conditionalFormatting xmlns:xm="http://schemas.microsoft.com/office/excel/2006/main">
          <x14:cfRule type="cellIs" priority="762" operator="between" id="{FA9137A0-4239-4DE8-8E2F-DC09E32DE537}">
            <xm:f>'C:\RIesgos\[Mapa de riesgos de Gestión.xlsx]Hoja1'!#REF!</xm:f>
            <xm:f>'C:\RIesgos\[Mapa de riesgos de Gestión.xlsx]Hoja1'!#REF!</xm:f>
            <x14:dxf>
              <fill>
                <patternFill>
                  <bgColor rgb="FF92D050"/>
                </patternFill>
              </fill>
            </x14:dxf>
          </x14:cfRule>
          <xm:sqref>J365</xm:sqref>
        </x14:conditionalFormatting>
        <x14:conditionalFormatting xmlns:xm="http://schemas.microsoft.com/office/excel/2006/main">
          <x14:cfRule type="cellIs" priority="757" operator="between" id="{A86D96C1-27EC-4A4E-AE02-F7490C782452}">
            <xm:f>'C:\RIesgos\[Mapa de riesgos de Gestión.xlsx]Hoja1'!#REF!</xm:f>
            <xm:f>'C:\RIesgos\[Mapa de riesgos de Gestión.xlsx]Hoja1'!#REF!</xm:f>
            <x14:dxf>
              <fill>
                <patternFill>
                  <bgColor rgb="FF92D050"/>
                </patternFill>
              </fill>
            </x14:dxf>
          </x14:cfRule>
          <xm:sqref>J369</xm:sqref>
        </x14:conditionalFormatting>
        <x14:conditionalFormatting xmlns:xm="http://schemas.microsoft.com/office/excel/2006/main">
          <x14:cfRule type="cellIs" priority="752" operator="between" id="{E090C3B8-047D-4D56-90B4-D05DB658D1FF}">
            <xm:f>'C:\RIesgos\[Mapa de riesgos de Gestión.xlsx]Hoja1'!#REF!</xm:f>
            <xm:f>'C:\RIesgos\[Mapa de riesgos de Gestión.xlsx]Hoja1'!#REF!</xm:f>
            <x14:dxf>
              <fill>
                <patternFill>
                  <bgColor rgb="FF92D050"/>
                </patternFill>
              </fill>
            </x14:dxf>
          </x14:cfRule>
          <xm:sqref>J372</xm:sqref>
        </x14:conditionalFormatting>
        <x14:conditionalFormatting xmlns:xm="http://schemas.microsoft.com/office/excel/2006/main">
          <x14:cfRule type="cellIs" priority="747" operator="between" id="{56518DCE-133D-4A06-B45D-662436BC1F7E}">
            <xm:f>'C:\RIesgos\[Mapa de riesgos de Gestión.xlsx]Hoja1'!#REF!</xm:f>
            <xm:f>'C:\RIesgos\[Mapa de riesgos de Gestión.xlsx]Hoja1'!#REF!</xm:f>
            <x14:dxf>
              <fill>
                <patternFill>
                  <bgColor rgb="FF92D050"/>
                </patternFill>
              </fill>
            </x14:dxf>
          </x14:cfRule>
          <xm:sqref>J375</xm:sqref>
        </x14:conditionalFormatting>
        <x14:conditionalFormatting xmlns:xm="http://schemas.microsoft.com/office/excel/2006/main">
          <x14:cfRule type="cellIs" priority="742" operator="between" id="{C616CD5B-9EFA-44B2-ACBE-F13ED9F7F18F}">
            <xm:f>'C:\RIesgos\[Mapa de riesgos de Gestión.xlsx]Hoja1'!#REF!</xm:f>
            <xm:f>'C:\RIesgos\[Mapa de riesgos de Gestión.xlsx]Hoja1'!#REF!</xm:f>
            <x14:dxf>
              <fill>
                <patternFill>
                  <bgColor rgb="FF92D050"/>
                </patternFill>
              </fill>
            </x14:dxf>
          </x14:cfRule>
          <xm:sqref>J379</xm:sqref>
        </x14:conditionalFormatting>
        <x14:conditionalFormatting xmlns:xm="http://schemas.microsoft.com/office/excel/2006/main">
          <x14:cfRule type="cellIs" priority="737" operator="between" id="{5CE8C654-45F8-41F6-B350-88644C6B4BD8}">
            <xm:f>'C:\RIesgos\[Mapa de riesgos de Gestión.xlsx]Hoja1'!#REF!</xm:f>
            <xm:f>'C:\RIesgos\[Mapa de riesgos de Gestión.xlsx]Hoja1'!#REF!</xm:f>
            <x14:dxf>
              <fill>
                <patternFill>
                  <bgColor rgb="FF92D050"/>
                </patternFill>
              </fill>
            </x14:dxf>
          </x14:cfRule>
          <xm:sqref>J381</xm:sqref>
        </x14:conditionalFormatting>
        <x14:conditionalFormatting xmlns:xm="http://schemas.microsoft.com/office/excel/2006/main">
          <x14:cfRule type="cellIs" priority="732" operator="between" id="{E4053589-4758-439F-9312-599CCC6DEDC5}">
            <xm:f>'C:\RIesgos\[Mapa de riesgos de Gestión.xlsx]Hoja1'!#REF!</xm:f>
            <xm:f>'C:\RIesgos\[Mapa de riesgos de Gestión.xlsx]Hoja1'!#REF!</xm:f>
            <x14:dxf>
              <fill>
                <patternFill>
                  <bgColor rgb="FF92D050"/>
                </patternFill>
              </fill>
            </x14:dxf>
          </x14:cfRule>
          <xm:sqref>J384</xm:sqref>
        </x14:conditionalFormatting>
        <x14:conditionalFormatting xmlns:xm="http://schemas.microsoft.com/office/excel/2006/main">
          <x14:cfRule type="cellIs" priority="727" operator="between" id="{776FD4C9-8612-4ED9-A477-A7A7C4099871}">
            <xm:f>'C:\RIesgos\[Mapa de riesgos de Gestión.xlsx]Hoja1'!#REF!</xm:f>
            <xm:f>'C:\RIesgos\[Mapa de riesgos de Gestión.xlsx]Hoja1'!#REF!</xm:f>
            <x14:dxf>
              <fill>
                <patternFill>
                  <bgColor rgb="FF92D050"/>
                </patternFill>
              </fill>
            </x14:dxf>
          </x14:cfRule>
          <xm:sqref>J387</xm:sqref>
        </x14:conditionalFormatting>
        <x14:conditionalFormatting xmlns:xm="http://schemas.microsoft.com/office/excel/2006/main">
          <x14:cfRule type="cellIs" priority="722" operator="between" id="{93E485AF-B11D-40A7-93FA-E8E1F04D4E5F}">
            <xm:f>'C:\RIesgos\[Mapa de riesgos de Gestión.xlsx]Hoja1'!#REF!</xm:f>
            <xm:f>'C:\RIesgos\[Mapa de riesgos de Gestión.xlsx]Hoja1'!#REF!</xm:f>
            <x14:dxf>
              <fill>
                <patternFill>
                  <bgColor rgb="FF92D050"/>
                </patternFill>
              </fill>
            </x14:dxf>
          </x14:cfRule>
          <xm:sqref>J390</xm:sqref>
        </x14:conditionalFormatting>
        <x14:conditionalFormatting xmlns:xm="http://schemas.microsoft.com/office/excel/2006/main">
          <x14:cfRule type="cellIs" priority="717" operator="between" id="{47D2E203-4480-4C6B-81B0-2C8F7D759CC3}">
            <xm:f>'C:\RIesgos\[Mapa de riesgos de Gestión.xlsx]Hoja1'!#REF!</xm:f>
            <xm:f>'C:\RIesgos\[Mapa de riesgos de Gestión.xlsx]Hoja1'!#REF!</xm:f>
            <x14:dxf>
              <fill>
                <patternFill>
                  <bgColor rgb="FF92D050"/>
                </patternFill>
              </fill>
            </x14:dxf>
          </x14:cfRule>
          <xm:sqref>J392</xm:sqref>
        </x14:conditionalFormatting>
        <x14:conditionalFormatting xmlns:xm="http://schemas.microsoft.com/office/excel/2006/main">
          <x14:cfRule type="cellIs" priority="712" operator="between" id="{74506B42-3DAC-4C82-80C9-FF689B6C9F48}">
            <xm:f>'C:\RIesgos\[Mapa de riesgos de Gestión.xlsx]Hoja1'!#REF!</xm:f>
            <xm:f>'C:\RIesgos\[Mapa de riesgos de Gestión.xlsx]Hoja1'!#REF!</xm:f>
            <x14:dxf>
              <fill>
                <patternFill>
                  <bgColor rgb="FF92D050"/>
                </patternFill>
              </fill>
            </x14:dxf>
          </x14:cfRule>
          <xm:sqref>J394</xm:sqref>
        </x14:conditionalFormatting>
        <x14:conditionalFormatting xmlns:xm="http://schemas.microsoft.com/office/excel/2006/main">
          <x14:cfRule type="cellIs" priority="707" operator="between" id="{F2B97318-CF92-45D6-B34E-A1F89F9879E1}">
            <xm:f>'C:\RIesgos\[Mapa de riesgos de Gestión.xlsx]Hoja1'!#REF!</xm:f>
            <xm:f>'C:\RIesgos\[Mapa de riesgos de Gestión.xlsx]Hoja1'!#REF!</xm:f>
            <x14:dxf>
              <fill>
                <patternFill>
                  <bgColor rgb="FF92D050"/>
                </patternFill>
              </fill>
            </x14:dxf>
          </x14:cfRule>
          <xm:sqref>J396</xm:sqref>
        </x14:conditionalFormatting>
        <x14:conditionalFormatting xmlns:xm="http://schemas.microsoft.com/office/excel/2006/main">
          <x14:cfRule type="cellIs" priority="702" operator="between" id="{52990A16-1F7B-494F-874A-4BDF517BE764}">
            <xm:f>'C:\RIesgos\[Mapa de riesgos de Gestión.xlsx]Hoja1'!#REF!</xm:f>
            <xm:f>'C:\RIesgos\[Mapa de riesgos de Gestión.xlsx]Hoja1'!#REF!</xm:f>
            <x14:dxf>
              <fill>
                <patternFill>
                  <bgColor rgb="FF92D050"/>
                </patternFill>
              </fill>
            </x14:dxf>
          </x14:cfRule>
          <xm:sqref>J399</xm:sqref>
        </x14:conditionalFormatting>
        <x14:conditionalFormatting xmlns:xm="http://schemas.microsoft.com/office/excel/2006/main">
          <x14:cfRule type="cellIs" priority="697" operator="between" id="{E9062767-AB13-4E6F-80C6-8984124D9393}">
            <xm:f>'C:\RIesgos\[Mapa de riesgos de Gestión.xlsx]Hoja1'!#REF!</xm:f>
            <xm:f>'C:\RIesgos\[Mapa de riesgos de Gestión.xlsx]Hoja1'!#REF!</xm:f>
            <x14:dxf>
              <fill>
                <patternFill>
                  <bgColor rgb="FF92D050"/>
                </patternFill>
              </fill>
            </x14:dxf>
          </x14:cfRule>
          <xm:sqref>J402</xm:sqref>
        </x14:conditionalFormatting>
        <x14:conditionalFormatting xmlns:xm="http://schemas.microsoft.com/office/excel/2006/main">
          <x14:cfRule type="cellIs" priority="692" operator="between" id="{2B5ABF7B-077E-4F55-85C5-151CFD1A500A}">
            <xm:f>'C:\RIesgos\[Mapa de riesgos de Gestión.xlsx]Hoja1'!#REF!</xm:f>
            <xm:f>'C:\RIesgos\[Mapa de riesgos de Gestión.xlsx]Hoja1'!#REF!</xm:f>
            <x14:dxf>
              <fill>
                <patternFill>
                  <bgColor rgb="FF92D050"/>
                </patternFill>
              </fill>
            </x14:dxf>
          </x14:cfRule>
          <xm:sqref>J404</xm:sqref>
        </x14:conditionalFormatting>
        <x14:conditionalFormatting xmlns:xm="http://schemas.microsoft.com/office/excel/2006/main">
          <x14:cfRule type="cellIs" priority="687" operator="between" id="{FF9800D3-0B6E-4A2C-B140-7748004C4CA1}">
            <xm:f>'C:\RIesgos\[Mapa de riesgos de Gestión.xlsx]Hoja1'!#REF!</xm:f>
            <xm:f>'C:\RIesgos\[Mapa de riesgos de Gestión.xlsx]Hoja1'!#REF!</xm:f>
            <x14:dxf>
              <fill>
                <patternFill>
                  <bgColor rgb="FF92D050"/>
                </patternFill>
              </fill>
            </x14:dxf>
          </x14:cfRule>
          <xm:sqref>J407</xm:sqref>
        </x14:conditionalFormatting>
        <x14:conditionalFormatting xmlns:xm="http://schemas.microsoft.com/office/excel/2006/main">
          <x14:cfRule type="cellIs" priority="682" operator="between" id="{7D109F95-00C4-4659-B72B-0C4B7EDD873A}">
            <xm:f>'C:\RIesgos\[Mapa de riesgos de Gestión.xlsx]Hoja1'!#REF!</xm:f>
            <xm:f>'C:\RIesgos\[Mapa de riesgos de Gestión.xlsx]Hoja1'!#REF!</xm:f>
            <x14:dxf>
              <fill>
                <patternFill>
                  <bgColor rgb="FF92D050"/>
                </patternFill>
              </fill>
            </x14:dxf>
          </x14:cfRule>
          <xm:sqref>J409</xm:sqref>
        </x14:conditionalFormatting>
        <x14:conditionalFormatting xmlns:xm="http://schemas.microsoft.com/office/excel/2006/main">
          <x14:cfRule type="cellIs" priority="677" operator="between" id="{B24893CD-C44D-47E3-928B-E60B8B73E428}">
            <xm:f>'C:\RIesgos\[Mapa de riesgos de Gestión.xlsx]Hoja1'!#REF!</xm:f>
            <xm:f>'C:\RIesgos\[Mapa de riesgos de Gestión.xlsx]Hoja1'!#REF!</xm:f>
            <x14:dxf>
              <fill>
                <patternFill>
                  <bgColor rgb="FF92D050"/>
                </patternFill>
              </fill>
            </x14:dxf>
          </x14:cfRule>
          <xm:sqref>J411</xm:sqref>
        </x14:conditionalFormatting>
        <x14:conditionalFormatting xmlns:xm="http://schemas.microsoft.com/office/excel/2006/main">
          <x14:cfRule type="cellIs" priority="672" operator="between" id="{B6AE854F-B7D0-45A7-A799-F55EFEB1B9D9}">
            <xm:f>'C:\RIesgos\[Mapa de riesgos de Gestión.xlsx]Hoja1'!#REF!</xm:f>
            <xm:f>'C:\RIesgos\[Mapa de riesgos de Gestión.xlsx]Hoja1'!#REF!</xm:f>
            <x14:dxf>
              <fill>
                <patternFill>
                  <bgColor rgb="FF92D050"/>
                </patternFill>
              </fill>
            </x14:dxf>
          </x14:cfRule>
          <xm:sqref>J414</xm:sqref>
        </x14:conditionalFormatting>
        <x14:conditionalFormatting xmlns:xm="http://schemas.microsoft.com/office/excel/2006/main">
          <x14:cfRule type="cellIs" priority="667" operator="between" id="{1E0273A7-89E5-47DB-9C6B-35BD66769BF1}">
            <xm:f>'C:\RIesgos\[Mapa de riesgos de Gestión.xlsx]Hoja1'!#REF!</xm:f>
            <xm:f>'C:\RIesgos\[Mapa de riesgos de Gestión.xlsx]Hoja1'!#REF!</xm:f>
            <x14:dxf>
              <fill>
                <patternFill>
                  <bgColor rgb="FF92D050"/>
                </patternFill>
              </fill>
            </x14:dxf>
          </x14:cfRule>
          <xm:sqref>J416</xm:sqref>
        </x14:conditionalFormatting>
        <x14:conditionalFormatting xmlns:xm="http://schemas.microsoft.com/office/excel/2006/main">
          <x14:cfRule type="cellIs" priority="662" operator="between" id="{204241F8-46C7-4BF5-9A87-35D13D271A9F}">
            <xm:f>'C:\RIesgos\[Mapa de riesgos de Gestión.xlsx]Hoja1'!#REF!</xm:f>
            <xm:f>'C:\RIesgos\[Mapa de riesgos de Gestión.xlsx]Hoja1'!#REF!</xm:f>
            <x14:dxf>
              <fill>
                <patternFill>
                  <bgColor rgb="FF92D050"/>
                </patternFill>
              </fill>
            </x14:dxf>
          </x14:cfRule>
          <xm:sqref>J418</xm:sqref>
        </x14:conditionalFormatting>
        <x14:conditionalFormatting xmlns:xm="http://schemas.microsoft.com/office/excel/2006/main">
          <x14:cfRule type="cellIs" priority="657" operator="between" id="{E076ACD2-F28B-4277-BEC8-2778566B65AF}">
            <xm:f>'C:\RIesgos\[Mapa de riesgos de Gestión.xlsx]Hoja1'!#REF!</xm:f>
            <xm:f>'C:\RIesgos\[Mapa de riesgos de Gestión.xlsx]Hoja1'!#REF!</xm:f>
            <x14:dxf>
              <fill>
                <patternFill>
                  <bgColor rgb="FF92D050"/>
                </patternFill>
              </fill>
            </x14:dxf>
          </x14:cfRule>
          <xm:sqref>J421</xm:sqref>
        </x14:conditionalFormatting>
        <x14:conditionalFormatting xmlns:xm="http://schemas.microsoft.com/office/excel/2006/main">
          <x14:cfRule type="cellIs" priority="652" operator="between" id="{D391F597-ED93-41A7-AD97-5E5AC828866F}">
            <xm:f>'C:\RIesgos\[Mapa de riesgos de Gestión.xlsx]Hoja1'!#REF!</xm:f>
            <xm:f>'C:\RIesgos\[Mapa de riesgos de Gestión.xlsx]Hoja1'!#REF!</xm:f>
            <x14:dxf>
              <fill>
                <patternFill>
                  <bgColor rgb="FF92D050"/>
                </patternFill>
              </fill>
            </x14:dxf>
          </x14:cfRule>
          <xm:sqref>J424</xm:sqref>
        </x14:conditionalFormatting>
        <x14:conditionalFormatting xmlns:xm="http://schemas.microsoft.com/office/excel/2006/main">
          <x14:cfRule type="cellIs" priority="647" operator="between" id="{8F415E42-C2D8-43BB-8ED8-B2CC21F9DB2D}">
            <xm:f>'C:\RIesgos\[Mapa de riesgos de Gestión.xlsx]Hoja1'!#REF!</xm:f>
            <xm:f>'C:\RIesgos\[Mapa de riesgos de Gestión.xlsx]Hoja1'!#REF!</xm:f>
            <x14:dxf>
              <fill>
                <patternFill>
                  <bgColor rgb="FF92D050"/>
                </patternFill>
              </fill>
            </x14:dxf>
          </x14:cfRule>
          <xm:sqref>J427</xm:sqref>
        </x14:conditionalFormatting>
        <x14:conditionalFormatting xmlns:xm="http://schemas.microsoft.com/office/excel/2006/main">
          <x14:cfRule type="cellIs" priority="642" operator="between" id="{ED058AE5-CE67-472B-ADFA-D8FFF4D05668}">
            <xm:f>'C:\RIesgos\[Mapa de riesgos de Gestión.xlsx]Hoja1'!#REF!</xm:f>
            <xm:f>'C:\RIesgos\[Mapa de riesgos de Gestión.xlsx]Hoja1'!#REF!</xm:f>
            <x14:dxf>
              <fill>
                <patternFill>
                  <bgColor rgb="FF92D050"/>
                </patternFill>
              </fill>
            </x14:dxf>
          </x14:cfRule>
          <xm:sqref>J430</xm:sqref>
        </x14:conditionalFormatting>
        <x14:conditionalFormatting xmlns:xm="http://schemas.microsoft.com/office/excel/2006/main">
          <x14:cfRule type="cellIs" priority="637" operator="between" id="{62BED6FE-4F35-4F81-A364-E99DF4B02D4C}">
            <xm:f>'C:\RIesgos\[Mapa de riesgos de Gestión.xlsx]Hoja1'!#REF!</xm:f>
            <xm:f>'C:\RIesgos\[Mapa de riesgos de Gestión.xlsx]Hoja1'!#REF!</xm:f>
            <x14:dxf>
              <fill>
                <patternFill>
                  <bgColor rgb="FF92D050"/>
                </patternFill>
              </fill>
            </x14:dxf>
          </x14:cfRule>
          <xm:sqref>J436</xm:sqref>
        </x14:conditionalFormatting>
        <x14:conditionalFormatting xmlns:xm="http://schemas.microsoft.com/office/excel/2006/main">
          <x14:cfRule type="cellIs" priority="632" operator="between" id="{4133AA66-F18E-4CBD-B46B-5F8218A517A3}">
            <xm:f>'C:\RIesgos\[Mapa de riesgos de Gestión.xlsx]Hoja1'!#REF!</xm:f>
            <xm:f>'C:\RIesgos\[Mapa de riesgos de Gestión.xlsx]Hoja1'!#REF!</xm:f>
            <x14:dxf>
              <fill>
                <patternFill>
                  <bgColor rgb="FF92D050"/>
                </patternFill>
              </fill>
            </x14:dxf>
          </x14:cfRule>
          <xm:sqref>J440</xm:sqref>
        </x14:conditionalFormatting>
        <x14:conditionalFormatting xmlns:xm="http://schemas.microsoft.com/office/excel/2006/main">
          <x14:cfRule type="cellIs" priority="627" operator="between" id="{0FFC1330-A69B-4965-B4F1-159E8C5A65DE}">
            <xm:f>'C:\RIesgos\[Mapa de riesgos de Gestión.xlsx]Hoja1'!#REF!</xm:f>
            <xm:f>'C:\RIesgos\[Mapa de riesgos de Gestión.xlsx]Hoja1'!#REF!</xm:f>
            <x14:dxf>
              <fill>
                <patternFill>
                  <bgColor rgb="FF92D050"/>
                </patternFill>
              </fill>
            </x14:dxf>
          </x14:cfRule>
          <xm:sqref>J444</xm:sqref>
        </x14:conditionalFormatting>
        <x14:conditionalFormatting xmlns:xm="http://schemas.microsoft.com/office/excel/2006/main">
          <x14:cfRule type="cellIs" priority="622" operator="between" id="{5DE605D3-3A37-4FEB-8212-219A2881AE94}">
            <xm:f>'C:\RIesgos\[Mapa de riesgos de Gestión.xlsx]Hoja1'!#REF!</xm:f>
            <xm:f>'C:\RIesgos\[Mapa de riesgos de Gestión.xlsx]Hoja1'!#REF!</xm:f>
            <x14:dxf>
              <fill>
                <patternFill>
                  <bgColor rgb="FF92D050"/>
                </patternFill>
              </fill>
            </x14:dxf>
          </x14:cfRule>
          <xm:sqref>J449</xm:sqref>
        </x14:conditionalFormatting>
        <x14:conditionalFormatting xmlns:xm="http://schemas.microsoft.com/office/excel/2006/main">
          <x14:cfRule type="cellIs" priority="617" operator="between" id="{B8D11FDE-7EF9-465B-BFD4-5E485912E82C}">
            <xm:f>'C:\RIesgos\[Mapa de riesgos de Gestión.xlsx]Hoja1'!#REF!</xm:f>
            <xm:f>'C:\RIesgos\[Mapa de riesgos de Gestión.xlsx]Hoja1'!#REF!</xm:f>
            <x14:dxf>
              <fill>
                <patternFill>
                  <bgColor rgb="FF92D050"/>
                </patternFill>
              </fill>
            </x14:dxf>
          </x14:cfRule>
          <xm:sqref>J452</xm:sqref>
        </x14:conditionalFormatting>
        <x14:conditionalFormatting xmlns:xm="http://schemas.microsoft.com/office/excel/2006/main">
          <x14:cfRule type="cellIs" priority="612" operator="between" id="{4325241B-4C62-48BD-9564-89F5D74EF918}">
            <xm:f>'C:\RIesgos\[Mapa de riesgos de Gestión.xlsx]Hoja1'!#REF!</xm:f>
            <xm:f>'C:\RIesgos\[Mapa de riesgos de Gestión.xlsx]Hoja1'!#REF!</xm:f>
            <x14:dxf>
              <fill>
                <patternFill>
                  <bgColor rgb="FF92D050"/>
                </patternFill>
              </fill>
            </x14:dxf>
          </x14:cfRule>
          <xm:sqref>J455</xm:sqref>
        </x14:conditionalFormatting>
        <x14:conditionalFormatting xmlns:xm="http://schemas.microsoft.com/office/excel/2006/main">
          <x14:cfRule type="cellIs" priority="607" operator="between" id="{19289ECF-450E-4B18-B1AA-FB5447D7BB85}">
            <xm:f>'C:\RIesgos\[Mapa de riesgos de Gestión.xlsx]Hoja1'!#REF!</xm:f>
            <xm:f>'C:\RIesgos\[Mapa de riesgos de Gestión.xlsx]Hoja1'!#REF!</xm:f>
            <x14:dxf>
              <fill>
                <patternFill>
                  <bgColor rgb="FF92D050"/>
                </patternFill>
              </fill>
            </x14:dxf>
          </x14:cfRule>
          <xm:sqref>J458</xm:sqref>
        </x14:conditionalFormatting>
        <x14:conditionalFormatting xmlns:xm="http://schemas.microsoft.com/office/excel/2006/main">
          <x14:cfRule type="cellIs" priority="602" operator="between" id="{F633E8CF-FC5E-4C70-945D-25E9B9893755}">
            <xm:f>'C:\RIesgos\[Mapa de riesgos de Gestión.xlsx]Hoja1'!#REF!</xm:f>
            <xm:f>'C:\RIesgos\[Mapa de riesgos de Gestión.xlsx]Hoja1'!#REF!</xm:f>
            <x14:dxf>
              <fill>
                <patternFill>
                  <bgColor rgb="FF92D050"/>
                </patternFill>
              </fill>
            </x14:dxf>
          </x14:cfRule>
          <xm:sqref>J460</xm:sqref>
        </x14:conditionalFormatting>
        <x14:conditionalFormatting xmlns:xm="http://schemas.microsoft.com/office/excel/2006/main">
          <x14:cfRule type="cellIs" priority="597" operator="between" id="{76CEAECF-9DF7-4BF7-895A-1769ADC3D72E}">
            <xm:f>'C:\RIesgos\[Mapa de riesgos de Gestión.xlsx]Hoja1'!#REF!</xm:f>
            <xm:f>'C:\RIesgos\[Mapa de riesgos de Gestión.xlsx]Hoja1'!#REF!</xm:f>
            <x14:dxf>
              <fill>
                <patternFill>
                  <bgColor rgb="FF92D050"/>
                </patternFill>
              </fill>
            </x14:dxf>
          </x14:cfRule>
          <xm:sqref>J464</xm:sqref>
        </x14:conditionalFormatting>
        <x14:conditionalFormatting xmlns:xm="http://schemas.microsoft.com/office/excel/2006/main">
          <x14:cfRule type="cellIs" priority="592" operator="between" id="{CF577D86-01CC-45EF-905D-983D65FA6359}">
            <xm:f>'C:\RIesgos\[Mapa de riesgos de Gestión.xlsx]Hoja1'!#REF!</xm:f>
            <xm:f>'C:\RIesgos\[Mapa de riesgos de Gestión.xlsx]Hoja1'!#REF!</xm:f>
            <x14:dxf>
              <fill>
                <patternFill>
                  <bgColor rgb="FF92D050"/>
                </patternFill>
              </fill>
            </x14:dxf>
          </x14:cfRule>
          <xm:sqref>J466</xm:sqref>
        </x14:conditionalFormatting>
        <x14:conditionalFormatting xmlns:xm="http://schemas.microsoft.com/office/excel/2006/main">
          <x14:cfRule type="cellIs" priority="587" operator="between" id="{9F4A9AA8-A6D0-4746-86B3-FDE2C64BA305}">
            <xm:f>'C:\RIesgos\[Mapa de riesgos de Gestión.xlsx]Hoja1'!#REF!</xm:f>
            <xm:f>'C:\RIesgos\[Mapa de riesgos de Gestión.xlsx]Hoja1'!#REF!</xm:f>
            <x14:dxf>
              <fill>
                <patternFill>
                  <bgColor rgb="FF92D050"/>
                </patternFill>
              </fill>
            </x14:dxf>
          </x14:cfRule>
          <xm:sqref>J468</xm:sqref>
        </x14:conditionalFormatting>
        <x14:conditionalFormatting xmlns:xm="http://schemas.microsoft.com/office/excel/2006/main">
          <x14:cfRule type="cellIs" priority="582" operator="between" id="{824A9F90-5993-4B80-8CA4-9B4546265931}">
            <xm:f>'C:\RIesgos\[Mapa de riesgos de Gestión.xlsx]Hoja1'!#REF!</xm:f>
            <xm:f>'C:\RIesgos\[Mapa de riesgos de Gestión.xlsx]Hoja1'!#REF!</xm:f>
            <x14:dxf>
              <fill>
                <patternFill>
                  <bgColor rgb="FF92D050"/>
                </patternFill>
              </fill>
            </x14:dxf>
          </x14:cfRule>
          <xm:sqref>J470</xm:sqref>
        </x14:conditionalFormatting>
        <x14:conditionalFormatting xmlns:xm="http://schemas.microsoft.com/office/excel/2006/main">
          <x14:cfRule type="cellIs" priority="577" operator="between" id="{C78E27DA-AF74-4246-A40E-B8B4A9FA7B8A}">
            <xm:f>'C:\RIesgos\[Mapa de riesgos de Gestión.xlsx]Hoja1'!#REF!</xm:f>
            <xm:f>'C:\RIesgos\[Mapa de riesgos de Gestión.xlsx]Hoja1'!#REF!</xm:f>
            <x14:dxf>
              <fill>
                <patternFill>
                  <bgColor rgb="FF92D050"/>
                </patternFill>
              </fill>
            </x14:dxf>
          </x14:cfRule>
          <xm:sqref>J473</xm:sqref>
        </x14:conditionalFormatting>
        <x14:conditionalFormatting xmlns:xm="http://schemas.microsoft.com/office/excel/2006/main">
          <x14:cfRule type="cellIs" priority="572" operator="between" id="{735B96A9-6493-497A-9693-84980E828463}">
            <xm:f>'C:\RIesgos\[Mapa de riesgos de Gestión.xlsx]Hoja1'!#REF!</xm:f>
            <xm:f>'C:\RIesgos\[Mapa de riesgos de Gestión.xlsx]Hoja1'!#REF!</xm:f>
            <x14:dxf>
              <fill>
                <patternFill>
                  <bgColor rgb="FF92D050"/>
                </patternFill>
              </fill>
            </x14:dxf>
          </x14:cfRule>
          <xm:sqref>J475</xm:sqref>
        </x14:conditionalFormatting>
        <x14:conditionalFormatting xmlns:xm="http://schemas.microsoft.com/office/excel/2006/main">
          <x14:cfRule type="cellIs" priority="567" operator="between" id="{0CE81ED6-F368-403D-AFCE-58596C4D223A}">
            <xm:f>'C:\RIesgos\[Mapa de riesgos de Gestión.xlsx]Hoja1'!#REF!</xm:f>
            <xm:f>'C:\RIesgos\[Mapa de riesgos de Gestión.xlsx]Hoja1'!#REF!</xm:f>
            <x14:dxf>
              <fill>
                <patternFill>
                  <bgColor rgb="FF92D050"/>
                </patternFill>
              </fill>
            </x14:dxf>
          </x14:cfRule>
          <xm:sqref>J478</xm:sqref>
        </x14:conditionalFormatting>
        <x14:conditionalFormatting xmlns:xm="http://schemas.microsoft.com/office/excel/2006/main">
          <x14:cfRule type="cellIs" priority="562" operator="between" id="{01EE5FB3-DB73-4D89-A3D8-35FF2131E223}">
            <xm:f>'C:\RIesgos\[Mapa de riesgos de Gestión.xlsx]Hoja1'!#REF!</xm:f>
            <xm:f>'C:\RIesgos\[Mapa de riesgos de Gestión.xlsx]Hoja1'!#REF!</xm:f>
            <x14:dxf>
              <fill>
                <patternFill>
                  <bgColor rgb="FF92D050"/>
                </patternFill>
              </fill>
            </x14:dxf>
          </x14:cfRule>
          <xm:sqref>J481</xm:sqref>
        </x14:conditionalFormatting>
        <x14:conditionalFormatting xmlns:xm="http://schemas.microsoft.com/office/excel/2006/main">
          <x14:cfRule type="cellIs" priority="557" operator="between" id="{4A85129E-B546-465B-82B1-90C225522829}">
            <xm:f>'C:\RIesgos\[Mapa de riesgos de Gestión.xlsx]Hoja1'!#REF!</xm:f>
            <xm:f>'C:\RIesgos\[Mapa de riesgos de Gestión.xlsx]Hoja1'!#REF!</xm:f>
            <x14:dxf>
              <fill>
                <patternFill>
                  <bgColor rgb="FF92D050"/>
                </patternFill>
              </fill>
            </x14:dxf>
          </x14:cfRule>
          <xm:sqref>J484</xm:sqref>
        </x14:conditionalFormatting>
        <x14:conditionalFormatting xmlns:xm="http://schemas.microsoft.com/office/excel/2006/main">
          <x14:cfRule type="cellIs" priority="552" operator="between" id="{0A40A825-86FC-4FBA-A9D6-1FB7CCB6553D}">
            <xm:f>'C:\RIesgos\[Mapa de riesgos de Gestión.xlsx]Hoja1'!#REF!</xm:f>
            <xm:f>'C:\RIesgos\[Mapa de riesgos de Gestión.xlsx]Hoja1'!#REF!</xm:f>
            <x14:dxf>
              <fill>
                <patternFill>
                  <bgColor rgb="FF92D050"/>
                </patternFill>
              </fill>
            </x14:dxf>
          </x14:cfRule>
          <xm:sqref>J488</xm:sqref>
        </x14:conditionalFormatting>
        <x14:conditionalFormatting xmlns:xm="http://schemas.microsoft.com/office/excel/2006/main">
          <x14:cfRule type="cellIs" priority="547" operator="between" id="{86F24973-406D-49A4-A9D9-6DFFDEAFF991}">
            <xm:f>'C:\RIesgos\[Mapa de riesgos de Gestión.xlsx]Hoja1'!#REF!</xm:f>
            <xm:f>'C:\RIesgos\[Mapa de riesgos de Gestión.xlsx]Hoja1'!#REF!</xm:f>
            <x14:dxf>
              <fill>
                <patternFill>
                  <bgColor rgb="FF92D050"/>
                </patternFill>
              </fill>
            </x14:dxf>
          </x14:cfRule>
          <xm:sqref>J492</xm:sqref>
        </x14:conditionalFormatting>
        <x14:conditionalFormatting xmlns:xm="http://schemas.microsoft.com/office/excel/2006/main">
          <x14:cfRule type="cellIs" priority="542" operator="between" id="{E3BA2C56-EB9A-450F-9127-FF71D8E3D8D6}">
            <xm:f>'C:\RIesgos\[Mapa de riesgos de Gestión.xlsx]Hoja1'!#REF!</xm:f>
            <xm:f>'C:\RIesgos\[Mapa de riesgos de Gestión.xlsx]Hoja1'!#REF!</xm:f>
            <x14:dxf>
              <fill>
                <patternFill>
                  <bgColor rgb="FF92D050"/>
                </patternFill>
              </fill>
            </x14:dxf>
          </x14:cfRule>
          <xm:sqref>J495</xm:sqref>
        </x14:conditionalFormatting>
        <x14:conditionalFormatting xmlns:xm="http://schemas.microsoft.com/office/excel/2006/main">
          <x14:cfRule type="cellIs" priority="537" operator="between" id="{F2F4267D-D92D-4106-9FCE-F6CE6693B77D}">
            <xm:f>'C:\RIesgos\[Mapa de riesgos de Gestión.xlsx]Hoja1'!#REF!</xm:f>
            <xm:f>'C:\RIesgos\[Mapa de riesgos de Gestión.xlsx]Hoja1'!#REF!</xm:f>
            <x14:dxf>
              <fill>
                <patternFill>
                  <bgColor rgb="FF92D050"/>
                </patternFill>
              </fill>
            </x14:dxf>
          </x14:cfRule>
          <xm:sqref>J498</xm:sqref>
        </x14:conditionalFormatting>
        <x14:conditionalFormatting xmlns:xm="http://schemas.microsoft.com/office/excel/2006/main">
          <x14:cfRule type="cellIs" priority="532" operator="between" id="{A6CE3F8F-CD87-4D81-941A-9E7A93D70C96}">
            <xm:f>'C:\RIesgos\[Mapa de riesgos de Gestión.xlsx]Hoja1'!#REF!</xm:f>
            <xm:f>'C:\RIesgos\[Mapa de riesgos de Gestión.xlsx]Hoja1'!#REF!</xm:f>
            <x14:dxf>
              <fill>
                <patternFill>
                  <bgColor rgb="FF92D050"/>
                </patternFill>
              </fill>
            </x14:dxf>
          </x14:cfRule>
          <xm:sqref>J500</xm:sqref>
        </x14:conditionalFormatting>
        <x14:conditionalFormatting xmlns:xm="http://schemas.microsoft.com/office/excel/2006/main">
          <x14:cfRule type="cellIs" priority="527" operator="between" id="{242A0D2F-B4BB-4794-82D9-61F75E5E1541}">
            <xm:f>'C:\RIesgos\[Mapa de riesgos de Gestión.xlsx]Hoja1'!#REF!</xm:f>
            <xm:f>'C:\RIesgos\[Mapa de riesgos de Gestión.xlsx]Hoja1'!#REF!</xm:f>
            <x14:dxf>
              <fill>
                <patternFill>
                  <bgColor rgb="FF92D050"/>
                </patternFill>
              </fill>
            </x14:dxf>
          </x14:cfRule>
          <xm:sqref>J502</xm:sqref>
        </x14:conditionalFormatting>
        <x14:conditionalFormatting xmlns:xm="http://schemas.microsoft.com/office/excel/2006/main">
          <x14:cfRule type="cellIs" priority="522" operator="between" id="{C9719A6F-E8A7-4561-AE02-CD3D2010A3AB}">
            <xm:f>'C:\RIesgos\[Mapa de riesgos de Gestión.xlsx]Hoja1'!#REF!</xm:f>
            <xm:f>'C:\RIesgos\[Mapa de riesgos de Gestión.xlsx]Hoja1'!#REF!</xm:f>
            <x14:dxf>
              <fill>
                <patternFill>
                  <bgColor rgb="FF92D050"/>
                </patternFill>
              </fill>
            </x14:dxf>
          </x14:cfRule>
          <xm:sqref>J505</xm:sqref>
        </x14:conditionalFormatting>
        <x14:conditionalFormatting xmlns:xm="http://schemas.microsoft.com/office/excel/2006/main">
          <x14:cfRule type="cellIs" priority="517" operator="between" id="{30D7395A-02AC-4926-BC7E-571AAC83CF1A}">
            <xm:f>'C:\RIesgos\[Mapa de riesgos de Gestión.xlsx]Hoja1'!#REF!</xm:f>
            <xm:f>'C:\RIesgos\[Mapa de riesgos de Gestión.xlsx]Hoja1'!#REF!</xm:f>
            <x14:dxf>
              <fill>
                <patternFill>
                  <bgColor rgb="FF92D050"/>
                </patternFill>
              </fill>
            </x14:dxf>
          </x14:cfRule>
          <xm:sqref>J507</xm:sqref>
        </x14:conditionalFormatting>
        <x14:conditionalFormatting xmlns:xm="http://schemas.microsoft.com/office/excel/2006/main">
          <x14:cfRule type="cellIs" priority="512" operator="between" id="{B93D3EDB-92B4-439B-A664-74FD4C06B822}">
            <xm:f>'C:\RIesgos\[Mapa de riesgos de Gestión.xlsx]Hoja1'!#REF!</xm:f>
            <xm:f>'C:\RIesgos\[Mapa de riesgos de Gestión.xlsx]Hoja1'!#REF!</xm:f>
            <x14:dxf>
              <fill>
                <patternFill>
                  <bgColor rgb="FF92D050"/>
                </patternFill>
              </fill>
            </x14:dxf>
          </x14:cfRule>
          <xm:sqref>J509</xm:sqref>
        </x14:conditionalFormatting>
        <x14:conditionalFormatting xmlns:xm="http://schemas.microsoft.com/office/excel/2006/main">
          <x14:cfRule type="cellIs" priority="507" operator="between" id="{96F9A8C4-AFCE-4088-A56A-5893E8B60F12}">
            <xm:f>'C:\RIesgos\[Mapa de riesgos de Gestión.xlsx]Hoja1'!#REF!</xm:f>
            <xm:f>'C:\RIesgos\[Mapa de riesgos de Gestión.xlsx]Hoja1'!#REF!</xm:f>
            <x14:dxf>
              <fill>
                <patternFill>
                  <bgColor rgb="FF92D050"/>
                </patternFill>
              </fill>
            </x14:dxf>
          </x14:cfRule>
          <xm:sqref>J512</xm:sqref>
        </x14:conditionalFormatting>
        <x14:conditionalFormatting xmlns:xm="http://schemas.microsoft.com/office/excel/2006/main">
          <x14:cfRule type="cellIs" priority="502" operator="between" id="{57911C02-61BB-4930-B048-41E87651C0BA}">
            <xm:f>'C:\RIesgos\[Mapa de riesgos de Gestión.xlsx]Hoja1'!#REF!</xm:f>
            <xm:f>'C:\RIesgos\[Mapa de riesgos de Gestión.xlsx]Hoja1'!#REF!</xm:f>
            <x14:dxf>
              <fill>
                <patternFill>
                  <bgColor rgb="FF92D050"/>
                </patternFill>
              </fill>
            </x14:dxf>
          </x14:cfRule>
          <xm:sqref>J514</xm:sqref>
        </x14:conditionalFormatting>
        <x14:conditionalFormatting xmlns:xm="http://schemas.microsoft.com/office/excel/2006/main">
          <x14:cfRule type="cellIs" priority="497" operator="between" id="{3E85FACB-4D7A-44BF-B1B8-5AA026C376D0}">
            <xm:f>'C:\RIesgos\[Mapa de riesgos de Gestión.xlsx]Hoja1'!#REF!</xm:f>
            <xm:f>'C:\RIesgos\[Mapa de riesgos de Gestión.xlsx]Hoja1'!#REF!</xm:f>
            <x14:dxf>
              <fill>
                <patternFill>
                  <bgColor rgb="FF92D050"/>
                </patternFill>
              </fill>
            </x14:dxf>
          </x14:cfRule>
          <xm:sqref>J517</xm:sqref>
        </x14:conditionalFormatting>
        <x14:conditionalFormatting xmlns:xm="http://schemas.microsoft.com/office/excel/2006/main">
          <x14:cfRule type="cellIs" priority="492" operator="between" id="{12FFF1A2-BE76-4C73-BB88-16D216C92A7F}">
            <xm:f>'C:\RIesgos\[Mapa de riesgos de Gestión.xlsx]Hoja1'!#REF!</xm:f>
            <xm:f>'C:\RIesgos\[Mapa de riesgos de Gestión.xlsx]Hoja1'!#REF!</xm:f>
            <x14:dxf>
              <fill>
                <patternFill>
                  <bgColor rgb="FF92D050"/>
                </patternFill>
              </fill>
            </x14:dxf>
          </x14:cfRule>
          <xm:sqref>J523</xm:sqref>
        </x14:conditionalFormatting>
        <x14:conditionalFormatting xmlns:xm="http://schemas.microsoft.com/office/excel/2006/main">
          <x14:cfRule type="cellIs" priority="487" operator="between" id="{48A5051A-02B3-4797-B8A3-75AFCDA067A7}">
            <xm:f>'C:\RIesgos\[Mapa de riesgos de Gestión.xlsx]Hoja1'!#REF!</xm:f>
            <xm:f>'C:\RIesgos\[Mapa de riesgos de Gestión.xlsx]Hoja1'!#REF!</xm:f>
            <x14:dxf>
              <fill>
                <patternFill>
                  <bgColor rgb="FF92D050"/>
                </patternFill>
              </fill>
            </x14:dxf>
          </x14:cfRule>
          <xm:sqref>J528</xm:sqref>
        </x14:conditionalFormatting>
        <x14:conditionalFormatting xmlns:xm="http://schemas.microsoft.com/office/excel/2006/main">
          <x14:cfRule type="cellIs" priority="482" operator="between" id="{69650683-C2B5-4634-A874-C5D75DC81F00}">
            <xm:f>'C:\RIesgos\[Mapa de riesgos de Gestión.xlsx]Hoja1'!#REF!</xm:f>
            <xm:f>'C:\RIesgos\[Mapa de riesgos de Gestión.xlsx]Hoja1'!#REF!</xm:f>
            <x14:dxf>
              <fill>
                <patternFill>
                  <bgColor rgb="FF92D050"/>
                </patternFill>
              </fill>
            </x14:dxf>
          </x14:cfRule>
          <xm:sqref>Q223:Q227</xm:sqref>
        </x14:conditionalFormatting>
        <x14:conditionalFormatting xmlns:xm="http://schemas.microsoft.com/office/excel/2006/main">
          <x14:cfRule type="cellIs" priority="477" operator="between" id="{3C4B03C2-DD4B-4D12-B3A0-78EE62C295DB}">
            <xm:f>'C:\RIesgos\[Mapa de riesgos de Gestión.xlsx]Hoja1'!#REF!</xm:f>
            <xm:f>'C:\RIesgos\[Mapa de riesgos de Gestión.xlsx]Hoja1'!#REF!</xm:f>
            <x14:dxf>
              <fill>
                <patternFill>
                  <bgColor rgb="FF92D050"/>
                </patternFill>
              </fill>
            </x14:dxf>
          </x14:cfRule>
          <xm:sqref>Q228:Q232</xm:sqref>
        </x14:conditionalFormatting>
        <x14:conditionalFormatting xmlns:xm="http://schemas.microsoft.com/office/excel/2006/main">
          <x14:cfRule type="cellIs" priority="472" operator="between" id="{54844026-C009-4428-A13F-11093E49CD19}">
            <xm:f>'C:\RIesgos\[Mapa de riesgos de Gestión.xlsx]Hoja1'!#REF!</xm:f>
            <xm:f>'C:\RIesgos\[Mapa de riesgos de Gestión.xlsx]Hoja1'!#REF!</xm:f>
            <x14:dxf>
              <fill>
                <patternFill>
                  <bgColor rgb="FF92D050"/>
                </patternFill>
              </fill>
            </x14:dxf>
          </x14:cfRule>
          <xm:sqref>S235:S239</xm:sqref>
        </x14:conditionalFormatting>
        <x14:conditionalFormatting xmlns:xm="http://schemas.microsoft.com/office/excel/2006/main">
          <x14:cfRule type="cellIs" priority="467" operator="between" id="{608BC546-B1C2-4947-9BB8-857A3F9BD417}">
            <xm:f>'C:\RIesgos\[Mapa de riesgos de Gestión.xlsx]Hoja1'!#REF!</xm:f>
            <xm:f>'C:\RIesgos\[Mapa de riesgos de Gestión.xlsx]Hoja1'!#REF!</xm:f>
            <x14:dxf>
              <fill>
                <patternFill>
                  <bgColor rgb="FF92D050"/>
                </patternFill>
              </fill>
            </x14:dxf>
          </x14:cfRule>
          <xm:sqref>Q233:Q237</xm:sqref>
        </x14:conditionalFormatting>
        <x14:conditionalFormatting xmlns:xm="http://schemas.microsoft.com/office/excel/2006/main">
          <x14:cfRule type="cellIs" priority="462" operator="between" id="{5A0C1BE1-64D1-4F26-9DA1-CD74FEBB7B31}">
            <xm:f>'C:\RIesgos\[Mapa de riesgos de Gestión.xlsx]Hoja1'!#REF!</xm:f>
            <xm:f>'C:\RIesgos\[Mapa de riesgos de Gestión.xlsx]Hoja1'!#REF!</xm:f>
            <x14:dxf>
              <fill>
                <patternFill>
                  <bgColor rgb="FF92D050"/>
                </patternFill>
              </fill>
            </x14:dxf>
          </x14:cfRule>
          <xm:sqref>Q238:Q240</xm:sqref>
        </x14:conditionalFormatting>
        <x14:conditionalFormatting xmlns:xm="http://schemas.microsoft.com/office/excel/2006/main">
          <x14:cfRule type="cellIs" priority="457" operator="between" id="{09805968-6D8E-4997-A77B-15DA388A4E8C}">
            <xm:f>'C:\RIesgos\[Mapa de riesgos de Gestión.xlsx]Hoja1'!#REF!</xm:f>
            <xm:f>'C:\RIesgos\[Mapa de riesgos de Gestión.xlsx]Hoja1'!#REF!</xm:f>
            <x14:dxf>
              <fill>
                <patternFill>
                  <bgColor rgb="FF92D050"/>
                </patternFill>
              </fill>
            </x14:dxf>
          </x14:cfRule>
          <xm:sqref>Q241:Q244</xm:sqref>
        </x14:conditionalFormatting>
        <x14:conditionalFormatting xmlns:xm="http://schemas.microsoft.com/office/excel/2006/main">
          <x14:cfRule type="cellIs" priority="452" operator="between" id="{676266D6-9550-43C9-921D-9AB7981A8598}">
            <xm:f>'C:\RIesgos\[Mapa de riesgos de Gestión.xlsx]Hoja1'!#REF!</xm:f>
            <xm:f>'C:\RIesgos\[Mapa de riesgos de Gestión.xlsx]Hoja1'!#REF!</xm:f>
            <x14:dxf>
              <fill>
                <patternFill>
                  <bgColor rgb="FF92D050"/>
                </patternFill>
              </fill>
            </x14:dxf>
          </x14:cfRule>
          <xm:sqref>Q245:Q248</xm:sqref>
        </x14:conditionalFormatting>
        <x14:conditionalFormatting xmlns:xm="http://schemas.microsoft.com/office/excel/2006/main">
          <x14:cfRule type="cellIs" priority="447" operator="between" id="{5DFBE30E-A162-42A3-B3B5-049566D91722}">
            <xm:f>'C:\RIesgos\[Mapa de riesgos de Gestión.xlsx]Hoja1'!#REF!</xm:f>
            <xm:f>'C:\RIesgos\[Mapa de riesgos de Gestión.xlsx]Hoja1'!#REF!</xm:f>
            <x14:dxf>
              <fill>
                <patternFill>
                  <bgColor rgb="FF92D050"/>
                </patternFill>
              </fill>
            </x14:dxf>
          </x14:cfRule>
          <xm:sqref>Q249:Q250</xm:sqref>
        </x14:conditionalFormatting>
        <x14:conditionalFormatting xmlns:xm="http://schemas.microsoft.com/office/excel/2006/main">
          <x14:cfRule type="cellIs" priority="442" operator="between" id="{74A633E1-3F12-4ED6-A24A-2C0FEC5227BB}">
            <xm:f>'C:\RIesgos\[Mapa de riesgos de Gestión.xlsx]Hoja1'!#REF!</xm:f>
            <xm:f>'C:\RIesgos\[Mapa de riesgos de Gestión.xlsx]Hoja1'!#REF!</xm:f>
            <x14:dxf>
              <fill>
                <patternFill>
                  <bgColor rgb="FF92D050"/>
                </patternFill>
              </fill>
            </x14:dxf>
          </x14:cfRule>
          <xm:sqref>Q251:Q252</xm:sqref>
        </x14:conditionalFormatting>
        <x14:conditionalFormatting xmlns:xm="http://schemas.microsoft.com/office/excel/2006/main">
          <x14:cfRule type="cellIs" priority="437" operator="between" id="{4BDCEA6C-4BCF-4BB7-972F-554680A905AC}">
            <xm:f>'C:\RIesgos\[Mapa de riesgos de Gestión.xlsx]Hoja1'!#REF!</xm:f>
            <xm:f>'C:\RIesgos\[Mapa de riesgos de Gestión.xlsx]Hoja1'!#REF!</xm:f>
            <x14:dxf>
              <fill>
                <patternFill>
                  <bgColor rgb="FF92D050"/>
                </patternFill>
              </fill>
            </x14:dxf>
          </x14:cfRule>
          <xm:sqref>Q253</xm:sqref>
        </x14:conditionalFormatting>
        <x14:conditionalFormatting xmlns:xm="http://schemas.microsoft.com/office/excel/2006/main">
          <x14:cfRule type="cellIs" priority="432" operator="between" id="{ED4AA432-3D61-4D8A-9BBA-2562B2A5326E}">
            <xm:f>'C:\RIesgos\[Mapa de riesgos de Gestión.xlsx]Hoja1'!#REF!</xm:f>
            <xm:f>'C:\RIesgos\[Mapa de riesgos de Gestión.xlsx]Hoja1'!#REF!</xm:f>
            <x14:dxf>
              <fill>
                <patternFill>
                  <bgColor rgb="FF92D050"/>
                </patternFill>
              </fill>
            </x14:dxf>
          </x14:cfRule>
          <xm:sqref>Q257:Q260</xm:sqref>
        </x14:conditionalFormatting>
        <x14:conditionalFormatting xmlns:xm="http://schemas.microsoft.com/office/excel/2006/main">
          <x14:cfRule type="cellIs" priority="427" operator="between" id="{0B1F190E-D08E-4078-9005-10D0C8427104}">
            <xm:f>'C:\RIesgos\[Mapa de riesgos de Gestión.xlsx]Hoja1'!#REF!</xm:f>
            <xm:f>'C:\RIesgos\[Mapa de riesgos de Gestión.xlsx]Hoja1'!#REF!</xm:f>
            <x14:dxf>
              <fill>
                <patternFill>
                  <bgColor rgb="FF92D050"/>
                </patternFill>
              </fill>
            </x14:dxf>
          </x14:cfRule>
          <xm:sqref>Q261:Q262</xm:sqref>
        </x14:conditionalFormatting>
        <x14:conditionalFormatting xmlns:xm="http://schemas.microsoft.com/office/excel/2006/main">
          <x14:cfRule type="cellIs" priority="422" operator="between" id="{279A8941-544A-4050-8748-BCCCB4CF92A3}">
            <xm:f>'C:\RIesgos\[Mapa de riesgos de Gestión.xlsx]Hoja1'!#REF!</xm:f>
            <xm:f>'C:\RIesgos\[Mapa de riesgos de Gestión.xlsx]Hoja1'!#REF!</xm:f>
            <x14:dxf>
              <fill>
                <patternFill>
                  <bgColor rgb="FF92D050"/>
                </patternFill>
              </fill>
            </x14:dxf>
          </x14:cfRule>
          <xm:sqref>Q263:Q264</xm:sqref>
        </x14:conditionalFormatting>
        <x14:conditionalFormatting xmlns:xm="http://schemas.microsoft.com/office/excel/2006/main">
          <x14:cfRule type="cellIs" priority="417" operator="between" id="{9E3DB277-CEF8-4BB3-BD5C-491CD8EFCEDF}">
            <xm:f>'C:\RIesgos\[Mapa de riesgos de Gestión.xlsx]Hoja1'!#REF!</xm:f>
            <xm:f>'C:\RIesgos\[Mapa de riesgos de Gestión.xlsx]Hoja1'!#REF!</xm:f>
            <x14:dxf>
              <fill>
                <patternFill>
                  <bgColor rgb="FF92D050"/>
                </patternFill>
              </fill>
            </x14:dxf>
          </x14:cfRule>
          <xm:sqref>Q265</xm:sqref>
        </x14:conditionalFormatting>
        <x14:conditionalFormatting xmlns:xm="http://schemas.microsoft.com/office/excel/2006/main">
          <x14:cfRule type="cellIs" priority="412" operator="between" id="{B1DD8C7C-570A-4BEF-8998-2381A7D37031}">
            <xm:f>'C:\RIesgos\[Mapa de riesgos de Gestión.xlsx]Hoja1'!#REF!</xm:f>
            <xm:f>'C:\RIesgos\[Mapa de riesgos de Gestión.xlsx]Hoja1'!#REF!</xm:f>
            <x14:dxf>
              <fill>
                <patternFill>
                  <bgColor rgb="FF92D050"/>
                </patternFill>
              </fill>
            </x14:dxf>
          </x14:cfRule>
          <xm:sqref>Q267:Q268</xm:sqref>
        </x14:conditionalFormatting>
        <x14:conditionalFormatting xmlns:xm="http://schemas.microsoft.com/office/excel/2006/main">
          <x14:cfRule type="cellIs" priority="407" operator="between" id="{44D613FE-3F29-4A62-BBE1-AE0B5CE58628}">
            <xm:f>'C:\RIesgos\[Mapa de riesgos de Gestión.xlsx]Hoja1'!#REF!</xm:f>
            <xm:f>'C:\RIesgos\[Mapa de riesgos de Gestión.xlsx]Hoja1'!#REF!</xm:f>
            <x14:dxf>
              <fill>
                <patternFill>
                  <bgColor rgb="FF92D050"/>
                </patternFill>
              </fill>
            </x14:dxf>
          </x14:cfRule>
          <xm:sqref>Q269</xm:sqref>
        </x14:conditionalFormatting>
        <x14:conditionalFormatting xmlns:xm="http://schemas.microsoft.com/office/excel/2006/main">
          <x14:cfRule type="cellIs" priority="402" operator="between" id="{42364EAE-2E7A-4AD4-80F6-24DD81B96773}">
            <xm:f>'C:\RIesgos\[Mapa de riesgos de Gestión.xlsx]Hoja1'!#REF!</xm:f>
            <xm:f>'C:\RIesgos\[Mapa de riesgos de Gestión.xlsx]Hoja1'!#REF!</xm:f>
            <x14:dxf>
              <fill>
                <patternFill>
                  <bgColor rgb="FF92D050"/>
                </patternFill>
              </fill>
            </x14:dxf>
          </x14:cfRule>
          <xm:sqref>Q274</xm:sqref>
        </x14:conditionalFormatting>
        <x14:conditionalFormatting xmlns:xm="http://schemas.microsoft.com/office/excel/2006/main">
          <x14:cfRule type="cellIs" priority="397" operator="between" id="{8C660E34-B66D-4653-98F9-55AC93DB9A68}">
            <xm:f>'C:\RIesgos\[Mapa de riesgos de Gestión.xlsx]Hoja1'!#REF!</xm:f>
            <xm:f>'C:\RIesgos\[Mapa de riesgos de Gestión.xlsx]Hoja1'!#REF!</xm:f>
            <x14:dxf>
              <fill>
                <patternFill>
                  <bgColor rgb="FF92D050"/>
                </patternFill>
              </fill>
            </x14:dxf>
          </x14:cfRule>
          <xm:sqref>Q276</xm:sqref>
        </x14:conditionalFormatting>
        <x14:conditionalFormatting xmlns:xm="http://schemas.microsoft.com/office/excel/2006/main">
          <x14:cfRule type="cellIs" priority="392" operator="between" id="{FF01EBE2-E4B4-4A9D-8792-089EAC12850C}">
            <xm:f>'C:\RIesgos\[Mapa de riesgos de Gestión.xlsx]Hoja1'!#REF!</xm:f>
            <xm:f>'C:\RIesgos\[Mapa de riesgos de Gestión.xlsx]Hoja1'!#REF!</xm:f>
            <x14:dxf>
              <fill>
                <patternFill>
                  <bgColor rgb="FF92D050"/>
                </patternFill>
              </fill>
            </x14:dxf>
          </x14:cfRule>
          <xm:sqref>Q281:Q283</xm:sqref>
        </x14:conditionalFormatting>
        <x14:conditionalFormatting xmlns:xm="http://schemas.microsoft.com/office/excel/2006/main">
          <x14:cfRule type="cellIs" priority="387" operator="between" id="{2FA8FE68-77E4-4EC8-BEA8-2E6845BDFE97}">
            <xm:f>'C:\RIesgos\[Mapa de riesgos de Gestión.xlsx]Hoja1'!#REF!</xm:f>
            <xm:f>'C:\RIesgos\[Mapa de riesgos de Gestión.xlsx]Hoja1'!#REF!</xm:f>
            <x14:dxf>
              <fill>
                <patternFill>
                  <bgColor rgb="FF92D050"/>
                </patternFill>
              </fill>
            </x14:dxf>
          </x14:cfRule>
          <xm:sqref>Q284:Q287</xm:sqref>
        </x14:conditionalFormatting>
        <x14:conditionalFormatting xmlns:xm="http://schemas.microsoft.com/office/excel/2006/main">
          <x14:cfRule type="cellIs" priority="382" operator="between" id="{C6398E9D-A868-4209-AA31-E4E0D49CA2F2}">
            <xm:f>'C:\RIesgos\[Mapa de riesgos de Gestión.xlsx]Hoja1'!#REF!</xm:f>
            <xm:f>'C:\RIesgos\[Mapa de riesgos de Gestión.xlsx]Hoja1'!#REF!</xm:f>
            <x14:dxf>
              <fill>
                <patternFill>
                  <bgColor rgb="FF92D050"/>
                </patternFill>
              </fill>
            </x14:dxf>
          </x14:cfRule>
          <xm:sqref>Q288:Q289</xm:sqref>
        </x14:conditionalFormatting>
        <x14:conditionalFormatting xmlns:xm="http://schemas.microsoft.com/office/excel/2006/main">
          <x14:cfRule type="cellIs" priority="377" operator="between" id="{5CDB5CF3-3D78-4E71-A162-7B3DDDD9A5C5}">
            <xm:f>'C:\RIesgos\[Mapa de riesgos de Gestión.xlsx]Hoja1'!#REF!</xm:f>
            <xm:f>'C:\RIesgos\[Mapa de riesgos de Gestión.xlsx]Hoja1'!#REF!</xm:f>
            <x14:dxf>
              <fill>
                <patternFill>
                  <bgColor rgb="FF92D050"/>
                </patternFill>
              </fill>
            </x14:dxf>
          </x14:cfRule>
          <xm:sqref>Q290:Q292</xm:sqref>
        </x14:conditionalFormatting>
        <x14:conditionalFormatting xmlns:xm="http://schemas.microsoft.com/office/excel/2006/main">
          <x14:cfRule type="cellIs" priority="372" operator="between" id="{794A0754-CC93-4366-8E57-04D3227B04A9}">
            <xm:f>'C:\RIesgos\[Mapa de riesgos de Gestión.xlsx]Hoja1'!#REF!</xm:f>
            <xm:f>'C:\RIesgos\[Mapa de riesgos de Gestión.xlsx]Hoja1'!#REF!</xm:f>
            <x14:dxf>
              <fill>
                <patternFill>
                  <bgColor rgb="FF92D050"/>
                </patternFill>
              </fill>
            </x14:dxf>
          </x14:cfRule>
          <xm:sqref>Q293:Q297</xm:sqref>
        </x14:conditionalFormatting>
        <x14:conditionalFormatting xmlns:xm="http://schemas.microsoft.com/office/excel/2006/main">
          <x14:cfRule type="cellIs" priority="367" operator="between" id="{64BF4E50-A1A2-4A5A-954C-D6B642E97667}">
            <xm:f>'C:\RIesgos\[Mapa de riesgos de Gestión.xlsx]Hoja1'!#REF!</xm:f>
            <xm:f>'C:\RIesgos\[Mapa de riesgos de Gestión.xlsx]Hoja1'!#REF!</xm:f>
            <x14:dxf>
              <fill>
                <patternFill>
                  <bgColor rgb="FF92D050"/>
                </patternFill>
              </fill>
            </x14:dxf>
          </x14:cfRule>
          <xm:sqref>Q298</xm:sqref>
        </x14:conditionalFormatting>
        <x14:conditionalFormatting xmlns:xm="http://schemas.microsoft.com/office/excel/2006/main">
          <x14:cfRule type="cellIs" priority="362" operator="between" id="{E939E1A8-33DA-42EE-9F8F-B7057824AAC8}">
            <xm:f>'C:\RIesgos\[Mapa de riesgos de Gestión.xlsx]Hoja1'!#REF!</xm:f>
            <xm:f>'C:\RIesgos\[Mapa de riesgos de Gestión.xlsx]Hoja1'!#REF!</xm:f>
            <x14:dxf>
              <fill>
                <patternFill>
                  <bgColor rgb="FF92D050"/>
                </patternFill>
              </fill>
            </x14:dxf>
          </x14:cfRule>
          <xm:sqref>Q304:Q307</xm:sqref>
        </x14:conditionalFormatting>
        <x14:conditionalFormatting xmlns:xm="http://schemas.microsoft.com/office/excel/2006/main">
          <x14:cfRule type="cellIs" priority="357" operator="between" id="{D77C1D26-24ED-48EB-B6F1-AFE3584A0C22}">
            <xm:f>'C:\RIesgos\[Mapa de riesgos de Gestión.xlsx]Hoja1'!#REF!</xm:f>
            <xm:f>'C:\RIesgos\[Mapa de riesgos de Gestión.xlsx]Hoja1'!#REF!</xm:f>
            <x14:dxf>
              <fill>
                <patternFill>
                  <bgColor rgb="FF92D050"/>
                </patternFill>
              </fill>
            </x14:dxf>
          </x14:cfRule>
          <xm:sqref>Q308:Q310</xm:sqref>
        </x14:conditionalFormatting>
        <x14:conditionalFormatting xmlns:xm="http://schemas.microsoft.com/office/excel/2006/main">
          <x14:cfRule type="cellIs" priority="352" operator="between" id="{1EE75C8A-927E-4649-A101-A68880D313C3}">
            <xm:f>'C:\RIesgos\[Mapa de riesgos de Gestión.xlsx]Hoja1'!#REF!</xm:f>
            <xm:f>'C:\RIesgos\[Mapa de riesgos de Gestión.xlsx]Hoja1'!#REF!</xm:f>
            <x14:dxf>
              <fill>
                <patternFill>
                  <bgColor rgb="FF92D050"/>
                </patternFill>
              </fill>
            </x14:dxf>
          </x14:cfRule>
          <xm:sqref>Q311:Q312</xm:sqref>
        </x14:conditionalFormatting>
        <x14:conditionalFormatting xmlns:xm="http://schemas.microsoft.com/office/excel/2006/main">
          <x14:cfRule type="cellIs" priority="347" operator="between" id="{A6C0B60A-100A-4B3B-A084-1A3994ABEF77}">
            <xm:f>'C:\RIesgos\[Mapa de riesgos de Gestión.xlsx]Hoja1'!#REF!</xm:f>
            <xm:f>'C:\RIesgos\[Mapa de riesgos de Gestión.xlsx]Hoja1'!#REF!</xm:f>
            <x14:dxf>
              <fill>
                <patternFill>
                  <bgColor rgb="FF92D050"/>
                </patternFill>
              </fill>
            </x14:dxf>
          </x14:cfRule>
          <xm:sqref>Q313:Q316</xm:sqref>
        </x14:conditionalFormatting>
        <x14:conditionalFormatting xmlns:xm="http://schemas.microsoft.com/office/excel/2006/main">
          <x14:cfRule type="cellIs" priority="342" operator="between" id="{D6FDD344-06CC-4476-9B73-398F740BA0FB}">
            <xm:f>'C:\RIesgos\[Mapa de riesgos de Gestión.xlsx]Hoja1'!#REF!</xm:f>
            <xm:f>'C:\RIesgos\[Mapa de riesgos de Gestión.xlsx]Hoja1'!#REF!</xm:f>
            <x14:dxf>
              <fill>
                <patternFill>
                  <bgColor rgb="FF92D050"/>
                </patternFill>
              </fill>
            </x14:dxf>
          </x14:cfRule>
          <xm:sqref>Q317:Q319</xm:sqref>
        </x14:conditionalFormatting>
        <x14:conditionalFormatting xmlns:xm="http://schemas.microsoft.com/office/excel/2006/main">
          <x14:cfRule type="cellIs" priority="337" operator="between" id="{7EC49C03-D775-483D-92B6-049AAB6C5C6D}">
            <xm:f>'C:\RIesgos\[Mapa de riesgos de Gestión.xlsx]Hoja1'!#REF!</xm:f>
            <xm:f>'C:\RIesgos\[Mapa de riesgos de Gestión.xlsx]Hoja1'!#REF!</xm:f>
            <x14:dxf>
              <fill>
                <patternFill>
                  <bgColor rgb="FF92D050"/>
                </patternFill>
              </fill>
            </x14:dxf>
          </x14:cfRule>
          <xm:sqref>Q320:Q324</xm:sqref>
        </x14:conditionalFormatting>
        <x14:conditionalFormatting xmlns:xm="http://schemas.microsoft.com/office/excel/2006/main">
          <x14:cfRule type="cellIs" priority="332" operator="between" id="{246694A8-31A3-4BD7-BFDE-ACBDEDFBA72E}">
            <xm:f>'C:\RIesgos\[Mapa de riesgos de Gestión.xlsx]Hoja1'!#REF!</xm:f>
            <xm:f>'C:\RIesgos\[Mapa de riesgos de Gestión.xlsx]Hoja1'!#REF!</xm:f>
            <x14:dxf>
              <fill>
                <patternFill>
                  <bgColor rgb="FF92D050"/>
                </patternFill>
              </fill>
            </x14:dxf>
          </x14:cfRule>
          <xm:sqref>Q325:Q327</xm:sqref>
        </x14:conditionalFormatting>
        <x14:conditionalFormatting xmlns:xm="http://schemas.microsoft.com/office/excel/2006/main">
          <x14:cfRule type="cellIs" priority="327" operator="between" id="{BE784409-163F-4AFA-89D2-E38D8153D7AD}">
            <xm:f>'C:\RIesgos\[Mapa de riesgos de Gestión.xlsx]Hoja1'!#REF!</xm:f>
            <xm:f>'C:\RIesgos\[Mapa de riesgos de Gestión.xlsx]Hoja1'!#REF!</xm:f>
            <x14:dxf>
              <fill>
                <patternFill>
                  <bgColor rgb="FF92D050"/>
                </patternFill>
              </fill>
            </x14:dxf>
          </x14:cfRule>
          <xm:sqref>Q328</xm:sqref>
        </x14:conditionalFormatting>
        <x14:conditionalFormatting xmlns:xm="http://schemas.microsoft.com/office/excel/2006/main">
          <x14:cfRule type="cellIs" priority="322" operator="between" id="{98848063-42FC-4822-A3EB-B4134EFBF264}">
            <xm:f>'C:\RIesgos\[Mapa de riesgos de Gestión.xlsx]Hoja1'!#REF!</xm:f>
            <xm:f>'C:\RIesgos\[Mapa de riesgos de Gestión.xlsx]Hoja1'!#REF!</xm:f>
            <x14:dxf>
              <fill>
                <patternFill>
                  <bgColor rgb="FF92D050"/>
                </patternFill>
              </fill>
            </x14:dxf>
          </x14:cfRule>
          <xm:sqref>Q333:Q337</xm:sqref>
        </x14:conditionalFormatting>
        <x14:conditionalFormatting xmlns:xm="http://schemas.microsoft.com/office/excel/2006/main">
          <x14:cfRule type="cellIs" priority="317" operator="between" id="{C2611E14-9912-4833-865E-98F8E22F6EAB}">
            <xm:f>'C:\RIesgos\[Mapa de riesgos de Gestión.xlsx]Hoja1'!#REF!</xm:f>
            <xm:f>'C:\RIesgos\[Mapa de riesgos de Gestión.xlsx]Hoja1'!#REF!</xm:f>
            <x14:dxf>
              <fill>
                <patternFill>
                  <bgColor rgb="FF92D050"/>
                </patternFill>
              </fill>
            </x14:dxf>
          </x14:cfRule>
          <xm:sqref>Q338:Q340</xm:sqref>
        </x14:conditionalFormatting>
        <x14:conditionalFormatting xmlns:xm="http://schemas.microsoft.com/office/excel/2006/main">
          <x14:cfRule type="cellIs" priority="312" operator="between" id="{15E491E4-9B34-48F6-85F7-AB9EAB75CC07}">
            <xm:f>'C:\RIesgos\[Mapa de riesgos de Gestión.xlsx]Hoja1'!#REF!</xm:f>
            <xm:f>'C:\RIesgos\[Mapa de riesgos de Gestión.xlsx]Hoja1'!#REF!</xm:f>
            <x14:dxf>
              <fill>
                <patternFill>
                  <bgColor rgb="FF92D050"/>
                </patternFill>
              </fill>
            </x14:dxf>
          </x14:cfRule>
          <xm:sqref>Q341:Q345</xm:sqref>
        </x14:conditionalFormatting>
        <x14:conditionalFormatting xmlns:xm="http://schemas.microsoft.com/office/excel/2006/main">
          <x14:cfRule type="cellIs" priority="307" operator="between" id="{53514F9D-EB61-41E3-AFCA-8506D6123ABC}">
            <xm:f>'C:\RIesgos\[Mapa de riesgos de Gestión.xlsx]Hoja1'!#REF!</xm:f>
            <xm:f>'C:\RIesgos\[Mapa de riesgos de Gestión.xlsx]Hoja1'!#REF!</xm:f>
            <x14:dxf>
              <fill>
                <patternFill>
                  <bgColor rgb="FF92D050"/>
                </patternFill>
              </fill>
            </x14:dxf>
          </x14:cfRule>
          <xm:sqref>Q346</xm:sqref>
        </x14:conditionalFormatting>
        <x14:conditionalFormatting xmlns:xm="http://schemas.microsoft.com/office/excel/2006/main">
          <x14:cfRule type="cellIs" priority="302" operator="between" id="{B3651821-1ECD-4B2B-B3D4-FB854526A6F2}">
            <xm:f>'C:\RIesgos\[Mapa de riesgos de Gestión.xlsx]Hoja1'!#REF!</xm:f>
            <xm:f>'C:\RIesgos\[Mapa de riesgos de Gestión.xlsx]Hoja1'!#REF!</xm:f>
            <x14:dxf>
              <fill>
                <patternFill>
                  <bgColor rgb="FF92D050"/>
                </patternFill>
              </fill>
            </x14:dxf>
          </x14:cfRule>
          <xm:sqref>Q348</xm:sqref>
        </x14:conditionalFormatting>
        <x14:conditionalFormatting xmlns:xm="http://schemas.microsoft.com/office/excel/2006/main">
          <x14:cfRule type="cellIs" priority="297" operator="between" id="{40851CAF-8450-40C5-B8FB-4191550EBB02}">
            <xm:f>'C:\RIesgos\[Mapa de riesgos de Gestión.xlsx]Hoja1'!#REF!</xm:f>
            <xm:f>'C:\RIesgos\[Mapa de riesgos de Gestión.xlsx]Hoja1'!#REF!</xm:f>
            <x14:dxf>
              <fill>
                <patternFill>
                  <bgColor rgb="FF92D050"/>
                </patternFill>
              </fill>
            </x14:dxf>
          </x14:cfRule>
          <xm:sqref>Q352:Q353</xm:sqref>
        </x14:conditionalFormatting>
        <x14:conditionalFormatting xmlns:xm="http://schemas.microsoft.com/office/excel/2006/main">
          <x14:cfRule type="cellIs" priority="292" operator="between" id="{2C182187-8148-47D0-A2ED-63C80F6856B9}">
            <xm:f>'C:\RIesgos\[Mapa de riesgos de Gestión.xlsx]Hoja1'!#REF!</xm:f>
            <xm:f>'C:\RIesgos\[Mapa de riesgos de Gestión.xlsx]Hoja1'!#REF!</xm:f>
            <x14:dxf>
              <fill>
                <patternFill>
                  <bgColor rgb="FF92D050"/>
                </patternFill>
              </fill>
            </x14:dxf>
          </x14:cfRule>
          <xm:sqref>Q354:Q356</xm:sqref>
        </x14:conditionalFormatting>
        <x14:conditionalFormatting xmlns:xm="http://schemas.microsoft.com/office/excel/2006/main">
          <x14:cfRule type="cellIs" priority="287" operator="between" id="{2C860D1E-A2C8-4AEB-BB1C-A94E924E694B}">
            <xm:f>'C:\RIesgos\[Mapa de riesgos de Gestión.xlsx]Hoja1'!#REF!</xm:f>
            <xm:f>'C:\RIesgos\[Mapa de riesgos de Gestión.xlsx]Hoja1'!#REF!</xm:f>
            <x14:dxf>
              <fill>
                <patternFill>
                  <bgColor rgb="FF92D050"/>
                </patternFill>
              </fill>
            </x14:dxf>
          </x14:cfRule>
          <xm:sqref>Q357:Q361</xm:sqref>
        </x14:conditionalFormatting>
        <x14:conditionalFormatting xmlns:xm="http://schemas.microsoft.com/office/excel/2006/main">
          <x14:cfRule type="cellIs" priority="282" operator="between" id="{23BD8B8C-027C-4D93-B742-8C582BEA0857}">
            <xm:f>'C:\RIesgos\[Mapa de riesgos de Gestión.xlsx]Hoja1'!#REF!</xm:f>
            <xm:f>'C:\RIesgos\[Mapa de riesgos de Gestión.xlsx]Hoja1'!#REF!</xm:f>
            <x14:dxf>
              <fill>
                <patternFill>
                  <bgColor rgb="FF92D050"/>
                </patternFill>
              </fill>
            </x14:dxf>
          </x14:cfRule>
          <xm:sqref>Q362</xm:sqref>
        </x14:conditionalFormatting>
        <x14:conditionalFormatting xmlns:xm="http://schemas.microsoft.com/office/excel/2006/main">
          <x14:cfRule type="cellIs" priority="277" operator="between" id="{31F0ED6B-366F-44F4-B0C7-777016B920EF}">
            <xm:f>'C:\RIesgos\[Mapa de riesgos de Gestión.xlsx]Hoja1'!#REF!</xm:f>
            <xm:f>'C:\RIesgos\[Mapa de riesgos de Gestión.xlsx]Hoja1'!#REF!</xm:f>
            <x14:dxf>
              <fill>
                <patternFill>
                  <bgColor rgb="FF92D050"/>
                </patternFill>
              </fill>
            </x14:dxf>
          </x14:cfRule>
          <xm:sqref>Q365</xm:sqref>
        </x14:conditionalFormatting>
        <x14:conditionalFormatting xmlns:xm="http://schemas.microsoft.com/office/excel/2006/main">
          <x14:cfRule type="cellIs" priority="272" operator="between" id="{DF86BF0F-965A-489F-BE5D-33C4AC412386}">
            <xm:f>'C:\RIesgos\[Mapa de riesgos de Gestión.xlsx]Hoja1'!#REF!</xm:f>
            <xm:f>'C:\RIesgos\[Mapa de riesgos de Gestión.xlsx]Hoja1'!#REF!</xm:f>
            <x14:dxf>
              <fill>
                <patternFill>
                  <bgColor rgb="FF92D050"/>
                </patternFill>
              </fill>
            </x14:dxf>
          </x14:cfRule>
          <xm:sqref>Q369:Q371</xm:sqref>
        </x14:conditionalFormatting>
        <x14:conditionalFormatting xmlns:xm="http://schemas.microsoft.com/office/excel/2006/main">
          <x14:cfRule type="cellIs" priority="267" operator="between" id="{44268D17-BD76-4B68-AC23-DD9EBBA3642F}">
            <xm:f>'C:\RIesgos\[Mapa de riesgos de Gestión.xlsx]Hoja1'!#REF!</xm:f>
            <xm:f>'C:\RIesgos\[Mapa de riesgos de Gestión.xlsx]Hoja1'!#REF!</xm:f>
            <x14:dxf>
              <fill>
                <patternFill>
                  <bgColor rgb="FF92D050"/>
                </patternFill>
              </fill>
            </x14:dxf>
          </x14:cfRule>
          <xm:sqref>Q372:Q374</xm:sqref>
        </x14:conditionalFormatting>
        <x14:conditionalFormatting xmlns:xm="http://schemas.microsoft.com/office/excel/2006/main">
          <x14:cfRule type="cellIs" priority="262" operator="between" id="{715BDA6C-8533-451C-95B7-409D2CE2311D}">
            <xm:f>'C:\RIesgos\[Mapa de riesgos de Gestión.xlsx]Hoja1'!#REF!</xm:f>
            <xm:f>'C:\RIesgos\[Mapa de riesgos de Gestión.xlsx]Hoja1'!#REF!</xm:f>
            <x14:dxf>
              <fill>
                <patternFill>
                  <bgColor rgb="FF92D050"/>
                </patternFill>
              </fill>
            </x14:dxf>
          </x14:cfRule>
          <xm:sqref>Q375:Q378</xm:sqref>
        </x14:conditionalFormatting>
        <x14:conditionalFormatting xmlns:xm="http://schemas.microsoft.com/office/excel/2006/main">
          <x14:cfRule type="cellIs" priority="257" operator="between" id="{AFB01C16-3E4E-4BD1-89BB-7584B5B23D67}">
            <xm:f>'C:\RIesgos\[Mapa de riesgos de Gestión.xlsx]Hoja1'!#REF!</xm:f>
            <xm:f>'C:\RIesgos\[Mapa de riesgos de Gestión.xlsx]Hoja1'!#REF!</xm:f>
            <x14:dxf>
              <fill>
                <patternFill>
                  <bgColor rgb="FF92D050"/>
                </patternFill>
              </fill>
            </x14:dxf>
          </x14:cfRule>
          <xm:sqref>Q379</xm:sqref>
        </x14:conditionalFormatting>
        <x14:conditionalFormatting xmlns:xm="http://schemas.microsoft.com/office/excel/2006/main">
          <x14:cfRule type="cellIs" priority="252" operator="between" id="{9D87FDC8-C9FB-4C7C-AA59-60CA7D116304}">
            <xm:f>'C:\RIesgos\[Mapa de riesgos de Gestión.xlsx]Hoja1'!#REF!</xm:f>
            <xm:f>'C:\RIesgos\[Mapa de riesgos de Gestión.xlsx]Hoja1'!#REF!</xm:f>
            <x14:dxf>
              <fill>
                <patternFill>
                  <bgColor rgb="FF92D050"/>
                </patternFill>
              </fill>
            </x14:dxf>
          </x14:cfRule>
          <xm:sqref>Q381:Q383</xm:sqref>
        </x14:conditionalFormatting>
        <x14:conditionalFormatting xmlns:xm="http://schemas.microsoft.com/office/excel/2006/main">
          <x14:cfRule type="cellIs" priority="247" operator="between" id="{36BAC6F7-49AD-4672-A40A-5418E989A113}">
            <xm:f>'C:\RIesgos\[Mapa de riesgos de Gestión.xlsx]Hoja1'!#REF!</xm:f>
            <xm:f>'C:\RIesgos\[Mapa de riesgos de Gestión.xlsx]Hoja1'!#REF!</xm:f>
            <x14:dxf>
              <fill>
                <patternFill>
                  <bgColor rgb="FF92D050"/>
                </patternFill>
              </fill>
            </x14:dxf>
          </x14:cfRule>
          <xm:sqref>Q384:Q386</xm:sqref>
        </x14:conditionalFormatting>
        <x14:conditionalFormatting xmlns:xm="http://schemas.microsoft.com/office/excel/2006/main">
          <x14:cfRule type="cellIs" priority="242" operator="between" id="{CBBF8802-9EDD-463D-98D5-90C9E3D1D092}">
            <xm:f>'C:\RIesgos\[Mapa de riesgos de Gestión.xlsx]Hoja1'!#REF!</xm:f>
            <xm:f>'C:\RIesgos\[Mapa de riesgos de Gestión.xlsx]Hoja1'!#REF!</xm:f>
            <x14:dxf>
              <fill>
                <patternFill>
                  <bgColor rgb="FF92D050"/>
                </patternFill>
              </fill>
            </x14:dxf>
          </x14:cfRule>
          <xm:sqref>Q387:Q389</xm:sqref>
        </x14:conditionalFormatting>
        <x14:conditionalFormatting xmlns:xm="http://schemas.microsoft.com/office/excel/2006/main">
          <x14:cfRule type="cellIs" priority="237" operator="between" id="{9933967E-05C8-4DA6-9280-604BC9501B0D}">
            <xm:f>'C:\RIesgos\[Mapa de riesgos de Gestión.xlsx]Hoja1'!#REF!</xm:f>
            <xm:f>'C:\RIesgos\[Mapa de riesgos de Gestión.xlsx]Hoja1'!#REF!</xm:f>
            <x14:dxf>
              <fill>
                <patternFill>
                  <bgColor rgb="FF92D050"/>
                </patternFill>
              </fill>
            </x14:dxf>
          </x14:cfRule>
          <xm:sqref>Q390:Q391</xm:sqref>
        </x14:conditionalFormatting>
        <x14:conditionalFormatting xmlns:xm="http://schemas.microsoft.com/office/excel/2006/main">
          <x14:cfRule type="cellIs" priority="232" operator="between" id="{C1D5E1AA-A5F9-4482-9A87-844D61B0F14C}">
            <xm:f>'C:\RIesgos\[Mapa de riesgos de Gestión.xlsx]Hoja1'!#REF!</xm:f>
            <xm:f>'C:\RIesgos\[Mapa de riesgos de Gestión.xlsx]Hoja1'!#REF!</xm:f>
            <x14:dxf>
              <fill>
                <patternFill>
                  <bgColor rgb="FF92D050"/>
                </patternFill>
              </fill>
            </x14:dxf>
          </x14:cfRule>
          <xm:sqref>Q392:Q393</xm:sqref>
        </x14:conditionalFormatting>
        <x14:conditionalFormatting xmlns:xm="http://schemas.microsoft.com/office/excel/2006/main">
          <x14:cfRule type="cellIs" priority="227" operator="between" id="{21FBE295-D899-47A1-8183-74CBD8B91AC3}">
            <xm:f>'C:\RIesgos\[Mapa de riesgos de Gestión.xlsx]Hoja1'!#REF!</xm:f>
            <xm:f>'C:\RIesgos\[Mapa de riesgos de Gestión.xlsx]Hoja1'!#REF!</xm:f>
            <x14:dxf>
              <fill>
                <patternFill>
                  <bgColor rgb="FF92D050"/>
                </patternFill>
              </fill>
            </x14:dxf>
          </x14:cfRule>
          <xm:sqref>Q394:Q395</xm:sqref>
        </x14:conditionalFormatting>
        <x14:conditionalFormatting xmlns:xm="http://schemas.microsoft.com/office/excel/2006/main">
          <x14:cfRule type="cellIs" priority="222" operator="between" id="{E02DECCA-9886-428B-83BD-C9CBE5A0247C}">
            <xm:f>'C:\RIesgos\[Mapa de riesgos de Gestión.xlsx]Hoja1'!#REF!</xm:f>
            <xm:f>'C:\RIesgos\[Mapa de riesgos de Gestión.xlsx]Hoja1'!#REF!</xm:f>
            <x14:dxf>
              <fill>
                <patternFill>
                  <bgColor rgb="FF92D050"/>
                </patternFill>
              </fill>
            </x14:dxf>
          </x14:cfRule>
          <xm:sqref>Q396</xm:sqref>
        </x14:conditionalFormatting>
        <x14:conditionalFormatting xmlns:xm="http://schemas.microsoft.com/office/excel/2006/main">
          <x14:cfRule type="cellIs" priority="217" operator="between" id="{7E36C597-CE11-4E9B-B563-69DADB73DFE3}">
            <xm:f>'C:\RIesgos\[Mapa de riesgos de Gestión.xlsx]Hoja1'!#REF!</xm:f>
            <xm:f>'C:\RIesgos\[Mapa de riesgos de Gestión.xlsx]Hoja1'!#REF!</xm:f>
            <x14:dxf>
              <fill>
                <patternFill>
                  <bgColor rgb="FF92D050"/>
                </patternFill>
              </fill>
            </x14:dxf>
          </x14:cfRule>
          <xm:sqref>Q399:Q401</xm:sqref>
        </x14:conditionalFormatting>
        <x14:conditionalFormatting xmlns:xm="http://schemas.microsoft.com/office/excel/2006/main">
          <x14:cfRule type="cellIs" priority="212" operator="between" id="{86289085-3D09-48CC-B0DA-4B1A1C5A3DFF}">
            <xm:f>'C:\RIesgos\[Mapa de riesgos de Gestión.xlsx]Hoja1'!#REF!</xm:f>
            <xm:f>'C:\RIesgos\[Mapa de riesgos de Gestión.xlsx]Hoja1'!#REF!</xm:f>
            <x14:dxf>
              <fill>
                <patternFill>
                  <bgColor rgb="FF92D050"/>
                </patternFill>
              </fill>
            </x14:dxf>
          </x14:cfRule>
          <xm:sqref>Q402:Q403</xm:sqref>
        </x14:conditionalFormatting>
        <x14:conditionalFormatting xmlns:xm="http://schemas.microsoft.com/office/excel/2006/main">
          <x14:cfRule type="cellIs" priority="207" operator="between" id="{BC9DA983-5FEE-4FEB-AC2F-AD60C7AE2836}">
            <xm:f>'C:\RIesgos\[Mapa de riesgos de Gestión.xlsx]Hoja1'!#REF!</xm:f>
            <xm:f>'C:\RIesgos\[Mapa de riesgos de Gestión.xlsx]Hoja1'!#REF!</xm:f>
            <x14:dxf>
              <fill>
                <patternFill>
                  <bgColor rgb="FF92D050"/>
                </patternFill>
              </fill>
            </x14:dxf>
          </x14:cfRule>
          <xm:sqref>Q404:Q406</xm:sqref>
        </x14:conditionalFormatting>
        <x14:conditionalFormatting xmlns:xm="http://schemas.microsoft.com/office/excel/2006/main">
          <x14:cfRule type="cellIs" priority="202" operator="between" id="{997D9766-8A9A-422E-BB86-D4DC2D23DC36}">
            <xm:f>'C:\RIesgos\[Mapa de riesgos de Gestión.xlsx]Hoja1'!#REF!</xm:f>
            <xm:f>'C:\RIesgos\[Mapa de riesgos de Gestión.xlsx]Hoja1'!#REF!</xm:f>
            <x14:dxf>
              <fill>
                <patternFill>
                  <bgColor rgb="FF92D050"/>
                </patternFill>
              </fill>
            </x14:dxf>
          </x14:cfRule>
          <xm:sqref>Q407:Q408</xm:sqref>
        </x14:conditionalFormatting>
        <x14:conditionalFormatting xmlns:xm="http://schemas.microsoft.com/office/excel/2006/main">
          <x14:cfRule type="cellIs" priority="197" operator="between" id="{2C158D2B-A79B-4B27-A509-0E3171CCD45C}">
            <xm:f>'C:\RIesgos\[Mapa de riesgos de Gestión.xlsx]Hoja1'!#REF!</xm:f>
            <xm:f>'C:\RIesgos\[Mapa de riesgos de Gestión.xlsx]Hoja1'!#REF!</xm:f>
            <x14:dxf>
              <fill>
                <patternFill>
                  <bgColor rgb="FF92D050"/>
                </patternFill>
              </fill>
            </x14:dxf>
          </x14:cfRule>
          <xm:sqref>Q409:Q410</xm:sqref>
        </x14:conditionalFormatting>
        <x14:conditionalFormatting xmlns:xm="http://schemas.microsoft.com/office/excel/2006/main">
          <x14:cfRule type="cellIs" priority="192" operator="between" id="{E7A89EBE-17C8-4A24-A305-93BBFB6AF73B}">
            <xm:f>'C:\RIesgos\[Mapa de riesgos de Gestión.xlsx]Hoja1'!#REF!</xm:f>
            <xm:f>'C:\RIesgos\[Mapa de riesgos de Gestión.xlsx]Hoja1'!#REF!</xm:f>
            <x14:dxf>
              <fill>
                <patternFill>
                  <bgColor rgb="FF92D050"/>
                </patternFill>
              </fill>
            </x14:dxf>
          </x14:cfRule>
          <xm:sqref>Q411:Q413</xm:sqref>
        </x14:conditionalFormatting>
        <x14:conditionalFormatting xmlns:xm="http://schemas.microsoft.com/office/excel/2006/main">
          <x14:cfRule type="cellIs" priority="187" operator="between" id="{AC63F963-9FEC-4A02-B44A-F4559A83BB59}">
            <xm:f>'C:\RIesgos\[Mapa de riesgos de Gestión.xlsx]Hoja1'!#REF!</xm:f>
            <xm:f>'C:\RIesgos\[Mapa de riesgos de Gestión.xlsx]Hoja1'!#REF!</xm:f>
            <x14:dxf>
              <fill>
                <patternFill>
                  <bgColor rgb="FF92D050"/>
                </patternFill>
              </fill>
            </x14:dxf>
          </x14:cfRule>
          <xm:sqref>Q414:Q415</xm:sqref>
        </x14:conditionalFormatting>
        <x14:conditionalFormatting xmlns:xm="http://schemas.microsoft.com/office/excel/2006/main">
          <x14:cfRule type="cellIs" priority="182" operator="between" id="{534725E4-0BB4-4812-9C78-FB3D74734399}">
            <xm:f>'C:\RIesgos\[Mapa de riesgos de Gestión.xlsx]Hoja1'!#REF!</xm:f>
            <xm:f>'C:\RIesgos\[Mapa de riesgos de Gestión.xlsx]Hoja1'!#REF!</xm:f>
            <x14:dxf>
              <fill>
                <patternFill>
                  <bgColor rgb="FF92D050"/>
                </patternFill>
              </fill>
            </x14:dxf>
          </x14:cfRule>
          <xm:sqref>Q416</xm:sqref>
        </x14:conditionalFormatting>
        <x14:conditionalFormatting xmlns:xm="http://schemas.microsoft.com/office/excel/2006/main">
          <x14:cfRule type="cellIs" priority="177" operator="between" id="{E8074ED3-A60C-4699-843F-A9D15CC06358}">
            <xm:f>'C:\RIesgos\[Mapa de riesgos de Gestión.xlsx]Hoja1'!#REF!</xm:f>
            <xm:f>'C:\RIesgos\[Mapa de riesgos de Gestión.xlsx]Hoja1'!#REF!</xm:f>
            <x14:dxf>
              <fill>
                <patternFill>
                  <bgColor rgb="FF92D050"/>
                </patternFill>
              </fill>
            </x14:dxf>
          </x14:cfRule>
          <xm:sqref>Q418</xm:sqref>
        </x14:conditionalFormatting>
        <x14:conditionalFormatting xmlns:xm="http://schemas.microsoft.com/office/excel/2006/main">
          <x14:cfRule type="cellIs" priority="172" operator="between" id="{EFAA506A-D698-4E1F-B37E-CE4478805BFD}">
            <xm:f>'C:\RIesgos\[Mapa de riesgos de Gestión.xlsx]Hoja1'!#REF!</xm:f>
            <xm:f>'C:\RIesgos\[Mapa de riesgos de Gestión.xlsx]Hoja1'!#REF!</xm:f>
            <x14:dxf>
              <fill>
                <patternFill>
                  <bgColor rgb="FF92D050"/>
                </patternFill>
              </fill>
            </x14:dxf>
          </x14:cfRule>
          <xm:sqref>Q421:Q423</xm:sqref>
        </x14:conditionalFormatting>
        <x14:conditionalFormatting xmlns:xm="http://schemas.microsoft.com/office/excel/2006/main">
          <x14:cfRule type="cellIs" priority="167" operator="between" id="{3E15B211-840A-4E0F-95FE-4C21E49C5500}">
            <xm:f>'C:\RIesgos\[Mapa de riesgos de Gestión.xlsx]Hoja1'!#REF!</xm:f>
            <xm:f>'C:\RIesgos\[Mapa de riesgos de Gestión.xlsx]Hoja1'!#REF!</xm:f>
            <x14:dxf>
              <fill>
                <patternFill>
                  <bgColor rgb="FF92D050"/>
                </patternFill>
              </fill>
            </x14:dxf>
          </x14:cfRule>
          <xm:sqref>Q424:Q426</xm:sqref>
        </x14:conditionalFormatting>
        <x14:conditionalFormatting xmlns:xm="http://schemas.microsoft.com/office/excel/2006/main">
          <x14:cfRule type="cellIs" priority="162" operator="between" id="{53711A3C-C22C-4F81-B077-DAD8822B3803}">
            <xm:f>'C:\RIesgos\[Mapa de riesgos de Gestión.xlsx]Hoja1'!#REF!</xm:f>
            <xm:f>'C:\RIesgos\[Mapa de riesgos de Gestión.xlsx]Hoja1'!#REF!</xm:f>
            <x14:dxf>
              <fill>
                <patternFill>
                  <bgColor rgb="FF92D050"/>
                </patternFill>
              </fill>
            </x14:dxf>
          </x14:cfRule>
          <xm:sqref>Q427:Q429</xm:sqref>
        </x14:conditionalFormatting>
        <x14:conditionalFormatting xmlns:xm="http://schemas.microsoft.com/office/excel/2006/main">
          <x14:cfRule type="cellIs" priority="157" operator="between" id="{96D5564C-F961-4903-A111-A6032E268D17}">
            <xm:f>'C:\RIesgos\[Mapa de riesgos de Gestión.xlsx]Hoja1'!#REF!</xm:f>
            <xm:f>'C:\RIesgos\[Mapa de riesgos de Gestión.xlsx]Hoja1'!#REF!</xm:f>
            <x14:dxf>
              <fill>
                <patternFill>
                  <bgColor rgb="FF92D050"/>
                </patternFill>
              </fill>
            </x14:dxf>
          </x14:cfRule>
          <xm:sqref>Q430</xm:sqref>
        </x14:conditionalFormatting>
        <x14:conditionalFormatting xmlns:xm="http://schemas.microsoft.com/office/excel/2006/main">
          <x14:cfRule type="cellIs" priority="152" operator="between" id="{0A322DAF-3C57-4B0F-86B8-63430B8093E0}">
            <xm:f>'C:\RIesgos\[Mapa de riesgos de Gestión.xlsx]Hoja1'!#REF!</xm:f>
            <xm:f>'C:\RIesgos\[Mapa de riesgos de Gestión.xlsx]Hoja1'!#REF!</xm:f>
            <x14:dxf>
              <fill>
                <patternFill>
                  <bgColor rgb="FF92D050"/>
                </patternFill>
              </fill>
            </x14:dxf>
          </x14:cfRule>
          <xm:sqref>Q436</xm:sqref>
        </x14:conditionalFormatting>
        <x14:conditionalFormatting xmlns:xm="http://schemas.microsoft.com/office/excel/2006/main">
          <x14:cfRule type="cellIs" priority="147" operator="between" id="{EF13B9F4-3EA0-4DDA-9209-93F14C14B5F3}">
            <xm:f>'C:\RIesgos\[Mapa de riesgos de Gestión.xlsx]Hoja1'!#REF!</xm:f>
            <xm:f>'C:\RIesgos\[Mapa de riesgos de Gestión.xlsx]Hoja1'!#REF!</xm:f>
            <x14:dxf>
              <fill>
                <patternFill>
                  <bgColor rgb="FF92D050"/>
                </patternFill>
              </fill>
            </x14:dxf>
          </x14:cfRule>
          <xm:sqref>Q440:Q443</xm:sqref>
        </x14:conditionalFormatting>
        <x14:conditionalFormatting xmlns:xm="http://schemas.microsoft.com/office/excel/2006/main">
          <x14:cfRule type="cellIs" priority="142" operator="between" id="{49358654-D312-40B0-AF13-CBC3083B3DF9}">
            <xm:f>'C:\RIesgos\[Mapa de riesgos de Gestión.xlsx]Hoja1'!#REF!</xm:f>
            <xm:f>'C:\RIesgos\[Mapa de riesgos de Gestión.xlsx]Hoja1'!#REF!</xm:f>
            <x14:dxf>
              <fill>
                <patternFill>
                  <bgColor rgb="FF92D050"/>
                </patternFill>
              </fill>
            </x14:dxf>
          </x14:cfRule>
          <xm:sqref>Q444:Q448</xm:sqref>
        </x14:conditionalFormatting>
        <x14:conditionalFormatting xmlns:xm="http://schemas.microsoft.com/office/excel/2006/main">
          <x14:cfRule type="cellIs" priority="137" operator="between" id="{B2C29921-F299-4BC1-BE62-0FD73827CBA4}">
            <xm:f>'C:\RIesgos\[Mapa de riesgos de Gestión.xlsx]Hoja1'!#REF!</xm:f>
            <xm:f>'C:\RIesgos\[Mapa de riesgos de Gestión.xlsx]Hoja1'!#REF!</xm:f>
            <x14:dxf>
              <fill>
                <patternFill>
                  <bgColor rgb="FF92D050"/>
                </patternFill>
              </fill>
            </x14:dxf>
          </x14:cfRule>
          <xm:sqref>Q449:Q451</xm:sqref>
        </x14:conditionalFormatting>
        <x14:conditionalFormatting xmlns:xm="http://schemas.microsoft.com/office/excel/2006/main">
          <x14:cfRule type="cellIs" priority="132" operator="between" id="{D2BA8C6D-E7A5-47DB-AAB8-2673020DBFBD}">
            <xm:f>'C:\RIesgos\[Mapa de riesgos de Gestión.xlsx]Hoja1'!#REF!</xm:f>
            <xm:f>'C:\RIesgos\[Mapa de riesgos de Gestión.xlsx]Hoja1'!#REF!</xm:f>
            <x14:dxf>
              <fill>
                <patternFill>
                  <bgColor rgb="FF92D050"/>
                </patternFill>
              </fill>
            </x14:dxf>
          </x14:cfRule>
          <xm:sqref>Q452:Q454</xm:sqref>
        </x14:conditionalFormatting>
        <x14:conditionalFormatting xmlns:xm="http://schemas.microsoft.com/office/excel/2006/main">
          <x14:cfRule type="cellIs" priority="127" operator="between" id="{E6F9A21D-E718-43DC-B9DD-22CD9BAF7EF3}">
            <xm:f>'C:\RIesgos\[Mapa de riesgos de Gestión.xlsx]Hoja1'!#REF!</xm:f>
            <xm:f>'C:\RIesgos\[Mapa de riesgos de Gestión.xlsx]Hoja1'!#REF!</xm:f>
            <x14:dxf>
              <fill>
                <patternFill>
                  <bgColor rgb="FF92D050"/>
                </patternFill>
              </fill>
            </x14:dxf>
          </x14:cfRule>
          <xm:sqref>Q455:Q457</xm:sqref>
        </x14:conditionalFormatting>
        <x14:conditionalFormatting xmlns:xm="http://schemas.microsoft.com/office/excel/2006/main">
          <x14:cfRule type="cellIs" priority="122" operator="between" id="{025013BB-2968-469A-A66E-C49C35878499}">
            <xm:f>'C:\RIesgos\[Mapa de riesgos de Gestión.xlsx]Hoja1'!#REF!</xm:f>
            <xm:f>'C:\RIesgos\[Mapa de riesgos de Gestión.xlsx]Hoja1'!#REF!</xm:f>
            <x14:dxf>
              <fill>
                <patternFill>
                  <bgColor rgb="FF92D050"/>
                </patternFill>
              </fill>
            </x14:dxf>
          </x14:cfRule>
          <xm:sqref>Q458</xm:sqref>
        </x14:conditionalFormatting>
        <x14:conditionalFormatting xmlns:xm="http://schemas.microsoft.com/office/excel/2006/main">
          <x14:cfRule type="cellIs" priority="117" operator="between" id="{44A3E60C-0159-42FC-9661-A932447258A1}">
            <xm:f>'C:\RIesgos\[Mapa de riesgos de Gestión.xlsx]Hoja1'!#REF!</xm:f>
            <xm:f>'C:\RIesgos\[Mapa de riesgos de Gestión.xlsx]Hoja1'!#REF!</xm:f>
            <x14:dxf>
              <fill>
                <patternFill>
                  <bgColor rgb="FF92D050"/>
                </patternFill>
              </fill>
            </x14:dxf>
          </x14:cfRule>
          <xm:sqref>Q460</xm:sqref>
        </x14:conditionalFormatting>
        <x14:conditionalFormatting xmlns:xm="http://schemas.microsoft.com/office/excel/2006/main">
          <x14:cfRule type="cellIs" priority="112" operator="between" id="{3F22DBA6-DEFE-46C3-A510-0A3221DAAA57}">
            <xm:f>'C:\RIesgos\[Mapa de riesgos de Gestión.xlsx]Hoja1'!#REF!</xm:f>
            <xm:f>'C:\RIesgos\[Mapa de riesgos de Gestión.xlsx]Hoja1'!#REF!</xm:f>
            <x14:dxf>
              <fill>
                <patternFill>
                  <bgColor rgb="FF92D050"/>
                </patternFill>
              </fill>
            </x14:dxf>
          </x14:cfRule>
          <xm:sqref>Q464:Q465</xm:sqref>
        </x14:conditionalFormatting>
        <x14:conditionalFormatting xmlns:xm="http://schemas.microsoft.com/office/excel/2006/main">
          <x14:cfRule type="cellIs" priority="107" operator="between" id="{5A517E3B-3EF7-47FF-85ED-1AC29B8CD84E}">
            <xm:f>'C:\RIesgos\[Mapa de riesgos de Gestión.xlsx]Hoja1'!#REF!</xm:f>
            <xm:f>'C:\RIesgos\[Mapa de riesgos de Gestión.xlsx]Hoja1'!#REF!</xm:f>
            <x14:dxf>
              <fill>
                <patternFill>
                  <bgColor rgb="FF92D050"/>
                </patternFill>
              </fill>
            </x14:dxf>
          </x14:cfRule>
          <xm:sqref>Q466:Q467</xm:sqref>
        </x14:conditionalFormatting>
        <x14:conditionalFormatting xmlns:xm="http://schemas.microsoft.com/office/excel/2006/main">
          <x14:cfRule type="cellIs" priority="102" operator="between" id="{A94F2AE6-C285-42D7-9BFC-3EDE511F4C0E}">
            <xm:f>'C:\RIesgos\[Mapa de riesgos de Gestión.xlsx]Hoja1'!#REF!</xm:f>
            <xm:f>'C:\RIesgos\[Mapa de riesgos de Gestión.xlsx]Hoja1'!#REF!</xm:f>
            <x14:dxf>
              <fill>
                <patternFill>
                  <bgColor rgb="FF92D050"/>
                </patternFill>
              </fill>
            </x14:dxf>
          </x14:cfRule>
          <xm:sqref>Q468:Q469</xm:sqref>
        </x14:conditionalFormatting>
        <x14:conditionalFormatting xmlns:xm="http://schemas.microsoft.com/office/excel/2006/main">
          <x14:cfRule type="cellIs" priority="97" operator="between" id="{6F5A2664-5106-46F9-8305-7C026A6EE83A}">
            <xm:f>'C:\RIesgos\[Mapa de riesgos de Gestión.xlsx]Hoja1'!#REF!</xm:f>
            <xm:f>'C:\RIesgos\[Mapa de riesgos de Gestión.xlsx]Hoja1'!#REF!</xm:f>
            <x14:dxf>
              <fill>
                <patternFill>
                  <bgColor rgb="FF92D050"/>
                </patternFill>
              </fill>
            </x14:dxf>
          </x14:cfRule>
          <xm:sqref>Q470:Q472</xm:sqref>
        </x14:conditionalFormatting>
        <x14:conditionalFormatting xmlns:xm="http://schemas.microsoft.com/office/excel/2006/main">
          <x14:cfRule type="cellIs" priority="92" operator="between" id="{9D9B7AF0-C3A2-42DA-8174-A86467DFC7CA}">
            <xm:f>'C:\RIesgos\[Mapa de riesgos de Gestión.xlsx]Hoja1'!#REF!</xm:f>
            <xm:f>'C:\RIesgos\[Mapa de riesgos de Gestión.xlsx]Hoja1'!#REF!</xm:f>
            <x14:dxf>
              <fill>
                <patternFill>
                  <bgColor rgb="FF92D050"/>
                </patternFill>
              </fill>
            </x14:dxf>
          </x14:cfRule>
          <xm:sqref>Q473:Q474</xm:sqref>
        </x14:conditionalFormatting>
        <x14:conditionalFormatting xmlns:xm="http://schemas.microsoft.com/office/excel/2006/main">
          <x14:cfRule type="cellIs" priority="87" operator="between" id="{E6E18FCC-BF90-40F4-AD54-9791E489319E}">
            <xm:f>'C:\RIesgos\[Mapa de riesgos de Gestión.xlsx]Hoja1'!#REF!</xm:f>
            <xm:f>'C:\RIesgos\[Mapa de riesgos de Gestión.xlsx]Hoja1'!#REF!</xm:f>
            <x14:dxf>
              <fill>
                <patternFill>
                  <bgColor rgb="FF92D050"/>
                </patternFill>
              </fill>
            </x14:dxf>
          </x14:cfRule>
          <xm:sqref>Q475:Q477</xm:sqref>
        </x14:conditionalFormatting>
        <x14:conditionalFormatting xmlns:xm="http://schemas.microsoft.com/office/excel/2006/main">
          <x14:cfRule type="cellIs" priority="82" operator="between" id="{66EF8E5C-1D2D-46B7-A9E3-AC74F2B478B0}">
            <xm:f>'C:\RIesgos\[Mapa de riesgos de Gestión.xlsx]Hoja1'!#REF!</xm:f>
            <xm:f>'C:\RIesgos\[Mapa de riesgos de Gestión.xlsx]Hoja1'!#REF!</xm:f>
            <x14:dxf>
              <fill>
                <patternFill>
                  <bgColor rgb="FF92D050"/>
                </patternFill>
              </fill>
            </x14:dxf>
          </x14:cfRule>
          <xm:sqref>Q478</xm:sqref>
        </x14:conditionalFormatting>
        <x14:conditionalFormatting xmlns:xm="http://schemas.microsoft.com/office/excel/2006/main">
          <x14:cfRule type="cellIs" priority="77" operator="between" id="{232C17A3-C4D8-483D-A724-B98F40AB6F3B}">
            <xm:f>'C:\RIesgos\[Mapa de riesgos de Gestión.xlsx]Hoja1'!#REF!</xm:f>
            <xm:f>'C:\RIesgos\[Mapa de riesgos de Gestión.xlsx]Hoja1'!#REF!</xm:f>
            <x14:dxf>
              <fill>
                <patternFill>
                  <bgColor rgb="FF92D050"/>
                </patternFill>
              </fill>
            </x14:dxf>
          </x14:cfRule>
          <xm:sqref>Q484:Q487</xm:sqref>
        </x14:conditionalFormatting>
        <x14:conditionalFormatting xmlns:xm="http://schemas.microsoft.com/office/excel/2006/main">
          <x14:cfRule type="cellIs" priority="72" operator="between" id="{07960DED-9CC3-4831-88FC-1E4329CEB230}">
            <xm:f>'C:\RIesgos\[Mapa de riesgos de Gestión.xlsx]Hoja1'!#REF!</xm:f>
            <xm:f>'C:\RIesgos\[Mapa de riesgos de Gestión.xlsx]Hoja1'!#REF!</xm:f>
            <x14:dxf>
              <fill>
                <patternFill>
                  <bgColor rgb="FF92D050"/>
                </patternFill>
              </fill>
            </x14:dxf>
          </x14:cfRule>
          <xm:sqref>Q481:Q483</xm:sqref>
        </x14:conditionalFormatting>
        <x14:conditionalFormatting xmlns:xm="http://schemas.microsoft.com/office/excel/2006/main">
          <x14:cfRule type="cellIs" priority="67" operator="between" id="{180F4841-DB44-417C-B3F4-BA8ABC03BC4F}">
            <xm:f>'C:\RIesgos\[Mapa de riesgos de Gestión.xlsx]Hoja1'!#REF!</xm:f>
            <xm:f>'C:\RIesgos\[Mapa de riesgos de Gestión.xlsx]Hoja1'!#REF!</xm:f>
            <x14:dxf>
              <fill>
                <patternFill>
                  <bgColor rgb="FF92D050"/>
                </patternFill>
              </fill>
            </x14:dxf>
          </x14:cfRule>
          <xm:sqref>Q488:Q491</xm:sqref>
        </x14:conditionalFormatting>
        <x14:conditionalFormatting xmlns:xm="http://schemas.microsoft.com/office/excel/2006/main">
          <x14:cfRule type="cellIs" priority="62" operator="between" id="{901145FC-48B1-4A82-BD38-A2B022617A96}">
            <xm:f>'C:\RIesgos\[Mapa de riesgos de Gestión.xlsx]Hoja1'!#REF!</xm:f>
            <xm:f>'C:\RIesgos\[Mapa de riesgos de Gestión.xlsx]Hoja1'!#REF!</xm:f>
            <x14:dxf>
              <fill>
                <patternFill>
                  <bgColor rgb="FF92D050"/>
                </patternFill>
              </fill>
            </x14:dxf>
          </x14:cfRule>
          <xm:sqref>Q492:Q494</xm:sqref>
        </x14:conditionalFormatting>
        <x14:conditionalFormatting xmlns:xm="http://schemas.microsoft.com/office/excel/2006/main">
          <x14:cfRule type="cellIs" priority="57" operator="between" id="{343E9E1A-6063-4E3D-BDAA-598CD2853F72}">
            <xm:f>'C:\RIesgos\[Mapa de riesgos de Gestión.xlsx]Hoja1'!#REF!</xm:f>
            <xm:f>'C:\RIesgos\[Mapa de riesgos de Gestión.xlsx]Hoja1'!#REF!</xm:f>
            <x14:dxf>
              <fill>
                <patternFill>
                  <bgColor rgb="FF92D050"/>
                </patternFill>
              </fill>
            </x14:dxf>
          </x14:cfRule>
          <xm:sqref>Q495:Q497</xm:sqref>
        </x14:conditionalFormatting>
        <x14:conditionalFormatting xmlns:xm="http://schemas.microsoft.com/office/excel/2006/main">
          <x14:cfRule type="cellIs" priority="52" operator="between" id="{CD305F03-6399-48C9-A2B5-BA9445DC692F}">
            <xm:f>'C:\RIesgos\[Mapa de riesgos de Gestión.xlsx]Hoja1'!#REF!</xm:f>
            <xm:f>'C:\RIesgos\[Mapa de riesgos de Gestión.xlsx]Hoja1'!#REF!</xm:f>
            <x14:dxf>
              <fill>
                <patternFill>
                  <bgColor rgb="FF92D050"/>
                </patternFill>
              </fill>
            </x14:dxf>
          </x14:cfRule>
          <xm:sqref>Q498</xm:sqref>
        </x14:conditionalFormatting>
        <x14:conditionalFormatting xmlns:xm="http://schemas.microsoft.com/office/excel/2006/main">
          <x14:cfRule type="cellIs" priority="47" operator="between" id="{8CC36964-D088-4EBD-8DC8-AD12918725FB}">
            <xm:f>'C:\RIesgos\[Mapa de riesgos de Gestión.xlsx]Hoja1'!#REF!</xm:f>
            <xm:f>'C:\RIesgos\[Mapa de riesgos de Gestión.xlsx]Hoja1'!#REF!</xm:f>
            <x14:dxf>
              <fill>
                <patternFill>
                  <bgColor rgb="FF92D050"/>
                </patternFill>
              </fill>
            </x14:dxf>
          </x14:cfRule>
          <xm:sqref>Q500</xm:sqref>
        </x14:conditionalFormatting>
        <x14:conditionalFormatting xmlns:xm="http://schemas.microsoft.com/office/excel/2006/main">
          <x14:cfRule type="cellIs" priority="42" operator="between" id="{3D7D3854-190D-418F-8266-CD0C6E949F01}">
            <xm:f>'C:\RIesgos\[Mapa de riesgos de Gestión.xlsx]Hoja1'!#REF!</xm:f>
            <xm:f>'C:\RIesgos\[Mapa de riesgos de Gestión.xlsx]Hoja1'!#REF!</xm:f>
            <x14:dxf>
              <fill>
                <patternFill>
                  <bgColor rgb="FF92D050"/>
                </patternFill>
              </fill>
            </x14:dxf>
          </x14:cfRule>
          <xm:sqref>Q502:Q504</xm:sqref>
        </x14:conditionalFormatting>
        <x14:conditionalFormatting xmlns:xm="http://schemas.microsoft.com/office/excel/2006/main">
          <x14:cfRule type="cellIs" priority="37" operator="between" id="{22CEBE39-A40E-4D78-A5E3-B263B62B9849}">
            <xm:f>'C:\RIesgos\[Mapa de riesgos de Gestión.xlsx]Hoja1'!#REF!</xm:f>
            <xm:f>'C:\RIesgos\[Mapa de riesgos de Gestión.xlsx]Hoja1'!#REF!</xm:f>
            <x14:dxf>
              <fill>
                <patternFill>
                  <bgColor rgb="FF92D050"/>
                </patternFill>
              </fill>
            </x14:dxf>
          </x14:cfRule>
          <xm:sqref>Q505:Q506</xm:sqref>
        </x14:conditionalFormatting>
        <x14:conditionalFormatting xmlns:xm="http://schemas.microsoft.com/office/excel/2006/main">
          <x14:cfRule type="cellIs" priority="32" operator="between" id="{695B645D-ECC7-4169-8B4D-5ECA469F2C6F}">
            <xm:f>'C:\RIesgos\[Mapa de riesgos de Gestión.xlsx]Hoja1'!#REF!</xm:f>
            <xm:f>'C:\RIesgos\[Mapa de riesgos de Gestión.xlsx]Hoja1'!#REF!</xm:f>
            <x14:dxf>
              <fill>
                <patternFill>
                  <bgColor rgb="FF92D050"/>
                </patternFill>
              </fill>
            </x14:dxf>
          </x14:cfRule>
          <xm:sqref>Q507:Q508</xm:sqref>
        </x14:conditionalFormatting>
        <x14:conditionalFormatting xmlns:xm="http://schemas.microsoft.com/office/excel/2006/main">
          <x14:cfRule type="cellIs" priority="27" operator="between" id="{706D342D-6956-44E6-A016-D2DCAF4B6702}">
            <xm:f>'C:\RIesgos\[Mapa de riesgos de Gestión.xlsx]Hoja1'!#REF!</xm:f>
            <xm:f>'C:\RIesgos\[Mapa de riesgos de Gestión.xlsx]Hoja1'!#REF!</xm:f>
            <x14:dxf>
              <fill>
                <patternFill>
                  <bgColor rgb="FF92D050"/>
                </patternFill>
              </fill>
            </x14:dxf>
          </x14:cfRule>
          <xm:sqref>Q509:Q511</xm:sqref>
        </x14:conditionalFormatting>
        <x14:conditionalFormatting xmlns:xm="http://schemas.microsoft.com/office/excel/2006/main">
          <x14:cfRule type="cellIs" priority="22" operator="between" id="{759D60B8-2126-4B08-9435-ECC9DA992BF0}">
            <xm:f>'C:\RIesgos\[Mapa de riesgos de Gestión.xlsx]Hoja1'!#REF!</xm:f>
            <xm:f>'C:\RIesgos\[Mapa de riesgos de Gestión.xlsx]Hoja1'!#REF!</xm:f>
            <x14:dxf>
              <fill>
                <patternFill>
                  <bgColor rgb="FF92D050"/>
                </patternFill>
              </fill>
            </x14:dxf>
          </x14:cfRule>
          <xm:sqref>Q512:Q513</xm:sqref>
        </x14:conditionalFormatting>
        <x14:conditionalFormatting xmlns:xm="http://schemas.microsoft.com/office/excel/2006/main">
          <x14:cfRule type="cellIs" priority="17" operator="between" id="{140533F0-97AD-4B86-A9BA-BE18F399EEC1}">
            <xm:f>'C:\RIesgos\[Mapa de riesgos de Gestión.xlsx]Hoja1'!#REF!</xm:f>
            <xm:f>'C:\RIesgos\[Mapa de riesgos de Gestión.xlsx]Hoja1'!#REF!</xm:f>
            <x14:dxf>
              <fill>
                <patternFill>
                  <bgColor rgb="FF92D050"/>
                </patternFill>
              </fill>
            </x14:dxf>
          </x14:cfRule>
          <xm:sqref>Q514:Q516</xm:sqref>
        </x14:conditionalFormatting>
        <x14:conditionalFormatting xmlns:xm="http://schemas.microsoft.com/office/excel/2006/main">
          <x14:cfRule type="cellIs" priority="12" operator="between" id="{BB1F54C6-2B08-4BAA-A751-C1B8401A45E8}">
            <xm:f>'C:\RIesgos\[Mapa de riesgos de Gestión.xlsx]Hoja1'!#REF!</xm:f>
            <xm:f>'C:\RIesgos\[Mapa de riesgos de Gestión.xlsx]Hoja1'!#REF!</xm:f>
            <x14:dxf>
              <fill>
                <patternFill>
                  <bgColor rgb="FF92D050"/>
                </patternFill>
              </fill>
            </x14:dxf>
          </x14:cfRule>
          <xm:sqref>Q517</xm:sqref>
        </x14:conditionalFormatting>
        <x14:conditionalFormatting xmlns:xm="http://schemas.microsoft.com/office/excel/2006/main">
          <x14:cfRule type="cellIs" priority="7" operator="between" id="{4F810D0F-99E1-449D-82A0-14CACF02C4B4}">
            <xm:f>'C:\RIesgos\[Mapa de riesgos de Gestión.xlsx]Hoja1'!#REF!</xm:f>
            <xm:f>'C:\RIesgos\[Mapa de riesgos de Gestión.xlsx]Hoja1'!#REF!</xm:f>
            <x14:dxf>
              <fill>
                <patternFill>
                  <bgColor rgb="FF92D050"/>
                </patternFill>
              </fill>
            </x14:dxf>
          </x14:cfRule>
          <xm:sqref>Q523:Q527</xm:sqref>
        </x14:conditionalFormatting>
        <x14:conditionalFormatting xmlns:xm="http://schemas.microsoft.com/office/excel/2006/main">
          <x14:cfRule type="cellIs" priority="2" operator="between" id="{2C685C96-5B87-4289-BE34-05321A916E07}">
            <xm:f>'C:\RIesgos\[Mapa de riesgos de Gestión.xlsx]Hoja1'!#REF!</xm:f>
            <xm:f>'C:\RIesgos\[Mapa de riesgos de Gestión.xlsx]Hoja1'!#REF!</xm:f>
            <x14:dxf>
              <fill>
                <patternFill>
                  <bgColor rgb="FF92D050"/>
                </patternFill>
              </fill>
            </x14:dxf>
          </x14:cfRule>
          <xm:sqref>Q528</xm:sqref>
        </x14:conditionalFormatting>
      </x14:conditionalFormattings>
    </ext>
    <ext xmlns:x14="http://schemas.microsoft.com/office/spreadsheetml/2009/9/main" uri="{CCE6A557-97BC-4b89-ADB6-D9C93CAAB3DF}">
      <x14:dataValidations xmlns:xm="http://schemas.microsoft.com/office/excel/2006/main" count="69">
        <x14:dataValidation type="list" allowBlank="1" showInputMessage="1" showErrorMessage="1">
          <x14:formula1>
            <xm:f>'F:\USB 01082017\Reparación\[Mapa de riesgos gestión Reparación Integral 2017-2.xlsx]Hoja1'!#REF!</xm:f>
          </x14:formula1>
          <xm:sqref>E182:H196 N182:O196 Q182:R196 J182:J196 L182:L196 B182:B196</xm:sqref>
        </x14:dataValidation>
        <x14:dataValidation type="list" allowBlank="1" showInputMessage="1" showErrorMessage="1">
          <x14:formula1>
            <xm:f>'I:\Riesgos 2017\Talento humano\[Copia de Mapa de riesgos gestión - Talento humano 2017 enviado Ultimo.xlsx]Hoja1'!#REF!</xm:f>
          </x14:formula1>
          <xm:sqref>G171:H181 N171:O181</xm:sqref>
        </x14:dataValidation>
        <x14:dataValidation type="list" allowBlank="1" showInputMessage="1" showErrorMessage="1">
          <x14:formula1>
            <xm:f>'F:\USB 01082017\Talento humano\[Mapa de riesgos gestión - Talento humano 2017-2.xlsx]Hoja1'!#REF!</xm:f>
          </x14:formula1>
          <xm:sqref>G141:H170 N141:O170 J141:J181 B141:B181 Q141:R181 L141:L181 E141:F181</xm:sqref>
        </x14:dataValidation>
        <x14:dataValidation type="list" allowBlank="1" showInputMessage="1" showErrorMessage="1">
          <x14:formula1>
            <xm:f>'F:\USB 01082017\Comunicaciones\[Mapa de riesgos de gestión - Gestión de Comunicaciones 2017 Ultimo.xlsx]Hoja1'!#REF!</xm:f>
          </x14:formula1>
          <xm:sqref>E130:H140 N130:O140 J130:J140 Q130:R140 L130:L140 B130:B140</xm:sqref>
        </x14:dataValidation>
        <x14:dataValidation type="list" allowBlank="1" showInputMessage="1" showErrorMessage="1">
          <x14:formula1>
            <xm:f>'F:\USB 01082017\Financiera\[Mapa de riesgos gestión - Gestión Financiera 2017 Ultimo.xlsx]Hoja1'!#REF!</xm:f>
          </x14:formula1>
          <xm:sqref>L119:L129 J119:J129 Q119:R129 N119:O129 E119:H129</xm:sqref>
        </x14:dataValidation>
        <x14:dataValidation type="list" allowBlank="1" showInputMessage="1" showErrorMessage="1">
          <x14:formula1>
            <xm:f>'F:\USB 01082017\Gestión administrativa\[Mapa de riesgos de gestión - Gestión Administrativa 2017-2.xlsx]Hoja1'!#REF!</xm:f>
          </x14:formula1>
          <xm:sqref>J105:J118 Q105:R118 E105:H118 L105:L118 N105:O118 B105:B118</xm:sqref>
        </x14:dataValidation>
        <x14:dataValidation type="list" allowBlank="1" showInputMessage="1" showErrorMessage="1">
          <x14:formula1>
            <xm:f>'F:\USB 01082017\Gestión contractual\[Mapa de riesgos gestión  - Gestion Contractual 2017 Ultimo.xlsx]Hoja1'!#REF!</xm:f>
          </x14:formula1>
          <xm:sqref>N98:O104 J98:J104 Q98:R104 L98:L104 E98:H104 B98:B104</xm:sqref>
        </x14:dataValidation>
        <x14:dataValidation type="list" allowBlank="1" showInputMessage="1" showErrorMessage="1">
          <x14:formula1>
            <xm:f>'F:\USB 01082017\Gestión para la asistencia\[Mapa de Riesgos Gestión - Gestión para la Asistencia 2017 Ultimo.xlsx]Hoja1'!#REF!</xm:f>
          </x14:formula1>
          <xm:sqref>B33:B40 N33:O40 J33:J40 Q33:R40 L33:L40 E33:H40</xm:sqref>
        </x14:dataValidation>
        <x14:dataValidation type="list" allowBlank="1" showInputMessage="1" showErrorMessage="1">
          <x14:formula1>
            <xm:f>'F:\USB 01082017\Prevención\[Mapa de Riesgos de Gestión Prevención 2017 Ultimo.xlsx]Hoja1'!#REF!</xm:f>
          </x14:formula1>
          <xm:sqref>B20:B32 N20:O32 J20:J32 Q20:R32 E20:H32 L20:L32</xm:sqref>
        </x14:dataValidation>
        <x14:dataValidation type="list" allowBlank="1" showInputMessage="1" showErrorMessage="1">
          <x14:formula1>
            <xm:f>'C:\Users\sirley.barbosa\AppData\Local\Microsoft\Windows\Temporary Internet Files\Content.Outlook\YW13QYNY\[Mapa de riesgos gestión Direccionamiento Estratégico 2017-2.xlsx]Hoja1'!#REF!</xm:f>
          </x14:formula1>
          <xm:sqref>B197:B222 E197:H222 L197:L222 Q197:R222 N197:O222 J197 J202:J222</xm:sqref>
        </x14:dataValidation>
        <x14:dataValidation type="list" allowBlank="1" showInputMessage="1" showErrorMessage="1">
          <x14:formula1>
            <xm:f>'F:\USB 01082017\Servicio al ciudadano\[Mapa de Riesgos Gestión - Servicio al Ciudadano 2017 ultimo.xlsx]Hoja1'!#REF!</xm:f>
          </x14:formula1>
          <xm:sqref>N8:O19 J8:J13 Q8:Q13 R8:R19 L8:L19 E8:H19 B8:B19</xm:sqref>
        </x14:dataValidation>
        <x14:dataValidation type="list" allowBlank="1" showInputMessage="1" showErrorMessage="1">
          <x14:formula1>
            <xm:f>'F:\USB 01082017\OCI\[Mapa de riesgos gestión - Evaluacion Independiente 2017-2.xlsx]Hoja1'!#REF!</xm:f>
          </x14:formula1>
          <xm:sqref>Q41:R46 E41:H46 J41:J46 N41:O46 L41:L46 B41:B46</xm:sqref>
        </x14:dataValidation>
        <x14:dataValidation type="list" allowBlank="1" showInputMessage="1" showErrorMessage="1">
          <x14:formula1>
            <xm:f>'F:\USB 01082017\Gestión Juridica\[Mapa de riesgos de gestión - Gestión Juridica 2017 Ultimo.xlsx]Hoja1'!#REF!</xm:f>
          </x14:formula1>
          <xm:sqref>Q47 Q52:Q55 L47:L55 E47:H55 J47:J55 N47:O55 B47:B55 R60 R65 R47:R56</xm:sqref>
        </x14:dataValidation>
        <x14:dataValidation type="list" allowBlank="1" showInputMessage="1" showErrorMessage="1">
          <x14:formula1>
            <xm:f>'F:\USB 01082017\Gestión Interinstitucional\[Mapa de riesgos de gestión - Gestión Interinstitucional 2017 Ultimo.xlsx]Hoja1'!#REF!</xm:f>
          </x14:formula1>
          <xm:sqref>R57:R59 R61:R64 R66:R67 Q56:Q67 E56:H67 L56:L67 J56:J67 N56:O67 B56:B67</xm:sqref>
        </x14:dataValidation>
        <x14:dataValidation type="list" allowBlank="1" showInputMessage="1" showErrorMessage="1">
          <x14:formula1>
            <xm:f>'F:\USB 01082017\Gestion de la información\[Mapa de riesgos gestión Gestión de la información Ultimo 2017-2.xlsx]Hoja1'!#REF!</xm:f>
          </x14:formula1>
          <xm:sqref>R68:R88 Q68:Q77 J68:J77 L68:L97 B68:B97 N68:O97 E68:H97 Q89:R97 J89:J97</xm:sqref>
        </x14:dataValidation>
        <x14:dataValidation type="list" allowBlank="1" showInputMessage="1" showErrorMessage="1">
          <x14:formula1>
            <xm:f>'F:\USB 01082017\DT\Meta y llanos orientales\[Mapa de riesgos gestion DT Meta y Llanos orientales 2017.xlsx]Hoja1'!#REF!</xm:f>
          </x14:formula1>
          <xm:sqref>Q523:Q528 Q517 J517 J523:J528</xm:sqref>
        </x14:dataValidation>
        <x14:dataValidation type="list" allowBlank="1" showInputMessage="1" showErrorMessage="1">
          <x14:formula1>
            <xm:f>'F:\USB 01082017\DT\Norte de Santander\[Mapa de riesgos gestión DT Norte de santander Arauca 2017 ultimo.xlsx]Hoja1'!#REF!</xm:f>
          </x14:formula1>
          <xm:sqref>B509:B516</xm:sqref>
        </x14:dataValidation>
        <x14:dataValidation type="list" allowBlank="1" showInputMessage="1" showErrorMessage="1">
          <x14:formula1>
            <xm:f>'F:\USB 01082017\DT\Norte de Santander\[Mapa de riesgos gestión DT Norte de santander Arauca 2017 ultimo.xlsx]Hoja1'!#REF!</xm:f>
          </x14:formula1>
          <xm:sqref>H509:H516 O509:O516</xm:sqref>
        </x14:dataValidation>
        <x14:dataValidation type="list" allowBlank="1" showInputMessage="1" showErrorMessage="1">
          <x14:formula1>
            <xm:f>'F:\USB 01082017\DT\Norte de Santander\[Mapa de riesgos gestión DT Norte de santander Arauca 2017 ultimo.xlsx]Hoja1'!#REF!</xm:f>
          </x14:formula1>
          <xm:sqref>N509:N516</xm:sqref>
        </x14:dataValidation>
        <x14:dataValidation type="list" allowBlank="1" showInputMessage="1" showErrorMessage="1">
          <x14:formula1>
            <xm:f>'F:\USB 01082017\DT\Norte de Santander\[Mapa de riesgos gestión DT Norte de santander Arauca 2017 ultimo.xlsx]Hoja1'!#REF!</xm:f>
          </x14:formula1>
          <xm:sqref>J509:J516 Q509:Q516</xm:sqref>
        </x14:dataValidation>
        <x14:dataValidation type="list" allowBlank="1" showInputMessage="1" showErrorMessage="1">
          <x14:formula1>
            <xm:f>'F:\USB 01082017\DT\Norte de Santander\[Mapa de riesgos gestión DT Norte de santander Arauca 2017 ultimo.xlsx]Hoja1'!#REF!</xm:f>
          </x14:formula1>
          <xm:sqref>R509:R516</xm:sqref>
        </x14:dataValidation>
        <x14:dataValidation type="list" allowBlank="1" showInputMessage="1" showErrorMessage="1">
          <x14:formula1>
            <xm:f>'F:\USB 01082017\DT\Norte de Santander\[Mapa de riesgos gestión DT Norte de santander Arauca 2017 ultimo.xlsx]Hoja1'!#REF!</xm:f>
          </x14:formula1>
          <xm:sqref>E509:E516</xm:sqref>
        </x14:dataValidation>
        <x14:dataValidation type="list" allowBlank="1" showInputMessage="1" showErrorMessage="1">
          <x14:formula1>
            <xm:f>'F:\USB 01082017\DT\Norte de Santander\[Mapa de riesgos gestión DT Norte de santander Arauca 2017 ultimo.xlsx]Hoja1'!#REF!</xm:f>
          </x14:formula1>
          <xm:sqref>L509:L516</xm:sqref>
        </x14:dataValidation>
        <x14:dataValidation type="list" allowBlank="1" showInputMessage="1" showErrorMessage="1">
          <x14:formula1>
            <xm:f>'F:\USB 01082017\DT\Norte de Santander\[Mapa de riesgos gestión DT Norte de santander Arauca 2017 ultimo.xlsx]Hoja1'!#REF!</xm:f>
          </x14:formula1>
          <xm:sqref>G509:G516</xm:sqref>
        </x14:dataValidation>
        <x14:dataValidation type="list" allowBlank="1" showInputMessage="1" showErrorMessage="1">
          <x14:formula1>
            <xm:f>'F:\USB 01082017\DT\Norte de Santander\[Mapa de riesgos gestión DT Norte de santander Arauca 2017 ultimo.xlsx]Hoja1'!#REF!</xm:f>
          </x14:formula1>
          <xm:sqref>F509:F516</xm:sqref>
        </x14:dataValidation>
        <x14:dataValidation type="list" allowBlank="1" showInputMessage="1" showErrorMessage="1">
          <x14:formula1>
            <xm:f>'F:\USB 01082017\DT\Nariño\[Mapa de riesgos gestión Direcciones territoriales Nariño 2017 Ultimo.xlsx]Hoja1'!#REF!</xm:f>
          </x14:formula1>
          <xm:sqref>L492:L496 L498:L501</xm:sqref>
        </x14:dataValidation>
        <x14:dataValidation type="list" allowBlank="1" showInputMessage="1" showErrorMessage="1">
          <x14:formula1>
            <xm:f>'F:\USB 01082017\DT\Nariño\[Mapa de riesgos gestión Direcciones territoriales Nariño 2017 Ultimo.xlsx]Hoja1'!#REF!</xm:f>
          </x14:formula1>
          <xm:sqref>O507:O508 N492:N508</xm:sqref>
        </x14:dataValidation>
        <x14:dataValidation type="list" allowBlank="1" showInputMessage="1" showErrorMessage="1">
          <x14:formula1>
            <xm:f>'F:\USB 01082017\DT\Nariño\[Mapa de riesgos gestión Direcciones territoriales Nariño 2017 Ultimo.xlsx]Hoja1'!#REF!</xm:f>
          </x14:formula1>
          <xm:sqref>J500 Q500 Q492:Q498 J492:J498</xm:sqref>
        </x14:dataValidation>
        <x14:dataValidation type="list" allowBlank="1" showInputMessage="1" showErrorMessage="1">
          <x14:formula1>
            <xm:f>'C:\Users\diana.cervantes\AppData\Local\Microsoft\Windows\Temporary Internet Files\Content.Outlook\Q2R6U4CO\[Mapa de riesgos gestión Direccion territorial Nariño revisado.xlsx]Hoja1'!#REF!</xm:f>
          </x14:formula1>
          <xm:sqref>E502:E503 O505:O506 F502:H504 B502:B508 E505:H508 L502:L508 Q502:Q508 J502:J508</xm:sqref>
        </x14:dataValidation>
        <x14:dataValidation type="list" allowBlank="1" showInputMessage="1" showErrorMessage="1">
          <x14:formula1>
            <xm:f>'F:\USB 01082017\DT\Sucre\[Mapa de riesgos gestión Direccion Territorial Sucre 2017 Ultimo.xlsm]Hoja1'!#REF!</xm:f>
          </x14:formula1>
          <xm:sqref>E475:E486 E488:E491</xm:sqref>
        </x14:dataValidation>
        <x14:dataValidation type="list" allowBlank="1" showInputMessage="1" showErrorMessage="1">
          <x14:formula1>
            <xm:f>'F:\USB 01082017\DT\Sucre\[Mapa de riesgos gestión Direccion Territorial Sucre 2017 Ultimo.xlsm]Hoja1'!#REF!</xm:f>
          </x14:formula1>
          <xm:sqref>J475:J478 Q475:Q478 J481:J491 Q481:Q491</xm:sqref>
        </x14:dataValidation>
        <x14:dataValidation type="list" allowBlank="1" showInputMessage="1" showErrorMessage="1">
          <x14:formula1>
            <xm:f>'F:\USB 01082017\DT\Uraba\[Mapa de riesgos gestión DT Urabá Darién 2017 Ultimo.xlsx]Hoja1'!#REF!</xm:f>
          </x14:formula1>
          <xm:sqref>Q460 J460 J452:J458 Q452:Q458 Q464:Q474 J464:J474</xm:sqref>
        </x14:dataValidation>
        <x14:dataValidation type="list" allowBlank="1" showInputMessage="1" showErrorMessage="1">
          <x14:formula1>
            <xm:f>'F:\USB 01082017\DT\Eje\[Mapa de riesgos Gestion DT EJE CAFETERO 2017 Ultimo.xlsx]Hoja1'!#REF!</xm:f>
          </x14:formula1>
          <xm:sqref>J251:J253 Q251:Q253 B251:B262 G251:H262 N251:O262 L251:L262 E251:E262 R251:R262 J257:J262 Q257:Q262</xm:sqref>
        </x14:dataValidation>
        <x14:dataValidation type="list" allowBlank="1" showInputMessage="1" showErrorMessage="1">
          <x14:formula1>
            <xm:f>'F:\USB 01082017\DT\Central\[Mapa de riesgos gestión DT Central 2017 Ultimo.xlsx]Hoja1'!#REF!</xm:f>
          </x14:formula1>
          <xm:sqref>Q333:Q337 Q325:Q328 N325:O337 J325:J337 B325:B337 E325:H337 L325:L337 R325:R337</xm:sqref>
        </x14:dataValidation>
        <x14:dataValidation type="list" allowBlank="1" showInputMessage="1" showErrorMessage="1">
          <x14:formula1>
            <xm:f>'F:\USB 01082017\DT\Cesar - Guajira\[Mapa de riesgos gestión Cesar-Guajira 2017 Ultimo.xlsx]Hoja1'!#REF!</xm:f>
          </x14:formula1>
          <xm:sqref>Q338:Q346 Q348 Q352:Q353 N338:O353 J338:J353 B338:B353 E338:H353 L338:L353 R338:R353</xm:sqref>
        </x14:dataValidation>
        <x14:dataValidation type="list" allowBlank="1" showInputMessage="1" showErrorMessage="1">
          <x14:formula1>
            <xm:f>'F:\USB 01082017\DT\Valle\[Mapa de riesgos gestión Valle 2017 Ultimo.xlsx]Hoja1'!#REF!</xm:f>
          </x14:formula1>
          <xm:sqref>J418 Q418 Q416 J416 L416 N416:O426 E416:H426 B416:B426 R416:R426 L418:L426 Q421:Q426 J421:J426</xm:sqref>
        </x14:dataValidation>
        <x14:dataValidation type="list" allowBlank="1" showInputMessage="1" showErrorMessage="1">
          <x14:formula1>
            <xm:f>'F:\USB 01082017\DT\Putumayo\[Mapa de riesgos gestión DT putumayo 2017 Ultimo.xlsx]Hoja1'!#REF!</xm:f>
          </x14:formula1>
          <xm:sqref>J436 Q436 J427:J430 Q427:Q430 N427:O451 B427:B451 E427:H451 L427:L451 R427:R451 J440:J451 Q440:Q451</xm:sqref>
        </x14:dataValidation>
        <x14:dataValidation type="list" allowBlank="1" showInputMessage="1" showErrorMessage="1">
          <x14:formula1>
            <xm:f>'F:\USB 01082017\DT\Meta y llanos orientales\[Mapa de riesgos gestion DT Meta y Llanos orientales 2017.xlsx]Hoja1'!#REF!</xm:f>
          </x14:formula1>
          <xm:sqref>O517:O530 H517:H530</xm:sqref>
        </x14:dataValidation>
        <x14:dataValidation type="list" allowBlank="1" showInputMessage="1" showErrorMessage="1">
          <x14:formula1>
            <xm:f>'F:\USB 01082017\DT\Meta y llanos orientales\[Mapa de riesgos gestion DT Meta y Llanos orientales 2017.xlsx]Hoja1'!#REF!</xm:f>
          </x14:formula1>
          <xm:sqref>N517:N530</xm:sqref>
        </x14:dataValidation>
        <x14:dataValidation type="list" allowBlank="1" showInputMessage="1" showErrorMessage="1">
          <x14:formula1>
            <xm:f>'F:\USB 01082017\DT\Meta y llanos orientales\[Mapa de riesgos gestion DT Meta y Llanos orientales 2017.xlsx]Hoja1'!#REF!</xm:f>
          </x14:formula1>
          <xm:sqref>R517:R530</xm:sqref>
        </x14:dataValidation>
        <x14:dataValidation type="list" allowBlank="1" showInputMessage="1" showErrorMessage="1">
          <x14:formula1>
            <xm:f>'F:\USB 01082017\DT\Meta y llanos orientales\[Mapa de riesgos gestion DT Meta y Llanos orientales 2017.xlsx]Hoja1'!#REF!</xm:f>
          </x14:formula1>
          <xm:sqref>E517:E530</xm:sqref>
        </x14:dataValidation>
        <x14:dataValidation type="list" allowBlank="1" showInputMessage="1" showErrorMessage="1">
          <x14:formula1>
            <xm:f>'F:\USB 01082017\DT\Meta y llanos orientales\[Mapa de riesgos gestion DT Meta y Llanos orientales 2017.xlsx]Hoja1'!#REF!</xm:f>
          </x14:formula1>
          <xm:sqref>L517:L530</xm:sqref>
        </x14:dataValidation>
        <x14:dataValidation type="list" allowBlank="1" showInputMessage="1" showErrorMessage="1">
          <x14:formula1>
            <xm:f>'F:\USB 01082017\DT\Meta y llanos orientales\[Mapa de riesgos gestion DT Meta y Llanos orientales 2017.xlsx]Hoja1'!#REF!</xm:f>
          </x14:formula1>
          <xm:sqref>G517:G530</xm:sqref>
        </x14:dataValidation>
        <x14:dataValidation type="list" allowBlank="1" showInputMessage="1" showErrorMessage="1">
          <x14:formula1>
            <xm:f>'F:\USB 01082017\DT\Meta y llanos orientales\[Mapa de riesgos gestion DT Meta y Llanos orientales 2017.xlsx]Hoja1'!#REF!</xm:f>
          </x14:formula1>
          <xm:sqref>F517:F530</xm:sqref>
        </x14:dataValidation>
        <x14:dataValidation type="list" allowBlank="1" showInputMessage="1" showErrorMessage="1">
          <x14:formula1>
            <xm:f>'F:\USB 01082017\DT\Meta y llanos orientales\[Mapa de riesgos gestion DT Meta y Llanos orientales 2017.xlsx]Hoja1'!#REF!</xm:f>
          </x14:formula1>
          <xm:sqref>B517:B530</xm:sqref>
        </x14:dataValidation>
        <x14:dataValidation type="list" allowBlank="1" showInputMessage="1" showErrorMessage="1">
          <x14:formula1>
            <xm:f>'F:\USB 01082017\DT\Atlantico\[Mapa de riesgos gestion Direccion territorial Atlantico Ultimo 2017.xlsx]Hoja1'!#REF!</xm:f>
          </x14:formula1>
          <xm:sqref>G223:H250 N223:O250 L223:L250 E223:E250 J223:J250 Q223:R250</xm:sqref>
        </x14:dataValidation>
        <x14:dataValidation type="list" allowBlank="1" showInputMessage="1" showErrorMessage="1">
          <x14:formula1>
            <xm:f>'F:\USB 01082017\DT\Atlantico\[Mapa de riesgos gestion Direccion territorial Atlantico Ultimo 2017.xlsx]Hoja1'!#REF!</xm:f>
          </x14:formula1>
          <xm:sqref>B223:B250</xm:sqref>
        </x14:dataValidation>
        <x14:dataValidation type="list" allowBlank="1" showInputMessage="1" showErrorMessage="1">
          <x14:formula1>
            <xm:f>'F:\USB 01082017\DT\Antioquia\[Mapa riesgo de gestión DT Antioquia Final 2017.xlsx]Hoja1'!#REF!</xm:f>
          </x14:formula1>
          <xm:sqref>R263:R266 L263:L266 E263:H266 B263:B266 J263:J266 N263:O266 Q263:Q265</xm:sqref>
        </x14:dataValidation>
        <x14:dataValidation type="list" allowBlank="1" showInputMessage="1" showErrorMessage="1">
          <x14:formula1>
            <xm:f>'F:\USB 01082017\DT\Uraba\[Mapa de riesgos gestión DT Urabá Darién 2017 Ultimo.xlsx]Hoja1'!#REF!</xm:f>
          </x14:formula1>
          <xm:sqref>H452:H474 O452:O474</xm:sqref>
        </x14:dataValidation>
        <x14:dataValidation type="list" allowBlank="1" showInputMessage="1" showErrorMessage="1">
          <x14:formula1>
            <xm:f>'F:\USB 01082017\DT\Uraba\[Mapa de riesgos gestión DT Urabá Darién 2017 Ultimo.xlsx]Hoja1'!#REF!</xm:f>
          </x14:formula1>
          <xm:sqref>N452:N474</xm:sqref>
        </x14:dataValidation>
        <x14:dataValidation type="list" allowBlank="1" showInputMessage="1" showErrorMessage="1">
          <x14:formula1>
            <xm:f>'F:\USB 01082017\DT\Uraba\[Mapa de riesgos gestión DT Urabá Darién 2017 Ultimo.xlsx]Hoja1'!#REF!</xm:f>
          </x14:formula1>
          <xm:sqref>R452:R474</xm:sqref>
        </x14:dataValidation>
        <x14:dataValidation type="list" allowBlank="1" showInputMessage="1" showErrorMessage="1">
          <x14:formula1>
            <xm:f>'F:\USB 01082017\DT\Uraba\[Mapa de riesgos gestión DT Urabá Darién 2017 Ultimo.xlsx]Hoja1'!#REF!</xm:f>
          </x14:formula1>
          <xm:sqref>E452:E474</xm:sqref>
        </x14:dataValidation>
        <x14:dataValidation type="list" allowBlank="1" showInputMessage="1" showErrorMessage="1">
          <x14:formula1>
            <xm:f>'F:\USB 01082017\DT\Uraba\[Mapa de riesgos gestión DT Urabá Darién 2017 Ultimo.xlsx]Hoja1'!#REF!</xm:f>
          </x14:formula1>
          <xm:sqref>L452:L474</xm:sqref>
        </x14:dataValidation>
        <x14:dataValidation type="list" allowBlank="1" showInputMessage="1" showErrorMessage="1">
          <x14:formula1>
            <xm:f>'F:\USB 01082017\DT\Uraba\[Mapa de riesgos gestión DT Urabá Darién 2017 Ultimo.xlsx]Hoja1'!#REF!</xm:f>
          </x14:formula1>
          <xm:sqref>G452:G474</xm:sqref>
        </x14:dataValidation>
        <x14:dataValidation type="list" allowBlank="1" showInputMessage="1" showErrorMessage="1">
          <x14:formula1>
            <xm:f>'F:\USB 01082017\DT\Uraba\[Mapa de riesgos gestión DT Urabá Darién 2017 Ultimo.xlsx]Hoja1'!#REF!</xm:f>
          </x14:formula1>
          <xm:sqref>F452:F474</xm:sqref>
        </x14:dataValidation>
        <x14:dataValidation type="list" allowBlank="1" showInputMessage="1" showErrorMessage="1">
          <x14:formula1>
            <xm:f>'F:\USB 01082017\DT\Uraba\[Mapa de riesgos gestión DT Urabá Darién 2017 Ultimo.xlsx]Hoja1'!#REF!</xm:f>
          </x14:formula1>
          <xm:sqref>B452:B474</xm:sqref>
        </x14:dataValidation>
        <x14:dataValidation type="list" allowBlank="1" showInputMessage="1" showErrorMessage="1">
          <x14:formula1>
            <xm:f>'F:\USB 01082017\DT\Sucre\[Mapa de riesgos gestión Direccion Territorial Sucre 2017 Ultimo.xlsm]Hoja1'!#REF!</xm:f>
          </x14:formula1>
          <xm:sqref>H475:H491 O475:O491</xm:sqref>
        </x14:dataValidation>
        <x14:dataValidation type="list" allowBlank="1" showInputMessage="1" showErrorMessage="1">
          <x14:formula1>
            <xm:f>'F:\USB 01082017\DT\Sucre\[Mapa de riesgos gestión Direccion Territorial Sucre 2017 Ultimo.xlsm]Hoja1'!#REF!</xm:f>
          </x14:formula1>
          <xm:sqref>N475:N491</xm:sqref>
        </x14:dataValidation>
        <x14:dataValidation type="list" allowBlank="1" showInputMessage="1" showErrorMessage="1">
          <x14:formula1>
            <xm:f>'F:\USB 01082017\DT\Sucre\[Mapa de riesgos gestión Direccion Territorial Sucre 2017 Ultimo.xlsm]Hoja1'!#REF!</xm:f>
          </x14:formula1>
          <xm:sqref>R475:R491</xm:sqref>
        </x14:dataValidation>
        <x14:dataValidation type="list" allowBlank="1" showInputMessage="1" showErrorMessage="1">
          <x14:formula1>
            <xm:f>'F:\USB 01082017\DT\Sucre\[Mapa de riesgos gestión Direccion Territorial Sucre 2017 Ultimo.xlsm]Hoja1'!#REF!</xm:f>
          </x14:formula1>
          <xm:sqref>L475:L491</xm:sqref>
        </x14:dataValidation>
        <x14:dataValidation type="list" allowBlank="1" showInputMessage="1" showErrorMessage="1">
          <x14:formula1>
            <xm:f>'F:\USB 01082017\DT\Sucre\[Mapa de riesgos gestión Direccion Territorial Sucre 2017 Ultimo.xlsm]Hoja1'!#REF!</xm:f>
          </x14:formula1>
          <xm:sqref>G475:G491</xm:sqref>
        </x14:dataValidation>
        <x14:dataValidation type="list" allowBlank="1" showInputMessage="1" showErrorMessage="1">
          <x14:formula1>
            <xm:f>'F:\USB 01082017\DT\Sucre\[Mapa de riesgos gestión Direccion Territorial Sucre 2017 Ultimo.xlsm]Hoja1'!#REF!</xm:f>
          </x14:formula1>
          <xm:sqref>F475:F491</xm:sqref>
        </x14:dataValidation>
        <x14:dataValidation type="list" allowBlank="1" showInputMessage="1" showErrorMessage="1">
          <x14:formula1>
            <xm:f>'F:\USB 01082017\DT\Sucre\[Mapa de riesgos gestión Direccion Territorial Sucre 2017 Ultimo.xlsm]Hoja1'!#REF!</xm:f>
          </x14:formula1>
          <xm:sqref>B475:B491</xm:sqref>
        </x14:dataValidation>
        <x14:dataValidation type="list" allowBlank="1" showInputMessage="1" showErrorMessage="1">
          <x14:formula1>
            <xm:f>'F:\USB 01082017\DT\Nariño\[Mapa de riesgos gestión Direcciones territoriales Nariño 2017 Ultimo.xlsx]Hoja1'!#REF!</xm:f>
          </x14:formula1>
          <xm:sqref>B492:B501</xm:sqref>
        </x14:dataValidation>
        <x14:dataValidation type="list" allowBlank="1" showInputMessage="1" showErrorMessage="1">
          <x14:formula1>
            <xm:f>'F:\USB 01082017\DT\Nariño\[Mapa de riesgos gestión Direcciones territoriales Nariño 2017 Ultimo.xlsx]Hoja1'!#REF!</xm:f>
          </x14:formula1>
          <xm:sqref>H492:H501 O492:O504</xm:sqref>
        </x14:dataValidation>
        <x14:dataValidation type="list" allowBlank="1" showInputMessage="1" showErrorMessage="1">
          <x14:formula1>
            <xm:f>'F:\USB 01082017\DT\Nariño\[Mapa de riesgos gestión Direcciones territoriales Nariño 2017 Ultimo.xlsx]Hoja1'!#REF!</xm:f>
          </x14:formula1>
          <xm:sqref>E492:E501</xm:sqref>
        </x14:dataValidation>
        <x14:dataValidation type="list" allowBlank="1" showInputMessage="1" showErrorMessage="1">
          <x14:formula1>
            <xm:f>'F:\USB 01082017\DT\Nariño\[Mapa de riesgos gestión Direcciones territoriales Nariño 2017 Ultimo.xlsx]Hoja1'!#REF!</xm:f>
          </x14:formula1>
          <xm:sqref>G492:G501</xm:sqref>
        </x14:dataValidation>
        <x14:dataValidation type="list" allowBlank="1" showInputMessage="1" showErrorMessage="1">
          <x14:formula1>
            <xm:f>'F:\USB 01082017\DT\Nariño\[Mapa de riesgos gestión Direcciones territoriales Nariño 2017 Ultimo.xlsx]Hoja1'!#REF!</xm:f>
          </x14:formula1>
          <xm:sqref>F492:F501</xm:sqref>
        </x14:dataValidation>
        <x14:dataValidation type="list" allowBlank="1" showInputMessage="1" showErrorMessage="1">
          <x14:formula1>
            <xm:f>'F:\USB 01082017\DT\Nariño\[Mapa de riesgos gestión Direcciones territoriales Nariño 2017 Ultimo.xlsx]Hoja1'!#REF!</xm:f>
          </x14:formula1>
          <xm:sqref>R492:R508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Procesos</vt:lpstr>
      <vt:lpstr>Direcciones Territoriales</vt:lpstr>
      <vt:lpstr>Zona baja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2017-10-20T16:43:14Z</cp:lastPrinted>
  <dcterms:created xsi:type="dcterms:W3CDTF">2017-10-20T14:08:23Z</dcterms:created>
  <dcterms:modified xsi:type="dcterms:W3CDTF">2017-10-20T21:55:41Z</dcterms:modified>
</cp:coreProperties>
</file>