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codeName="ThisWorkbook"/>
  <mc:AlternateContent xmlns:mc="http://schemas.openxmlformats.org/markup-compatibility/2006">
    <mc:Choice Requires="x15">
      <x15ac:absPath xmlns:x15ac="http://schemas.microsoft.com/office/spreadsheetml/2010/11/ac" url="C:\Users\UnidadV\Downloads\"/>
    </mc:Choice>
  </mc:AlternateContent>
  <xr:revisionPtr revIDLastSave="0" documentId="13_ncr:1_{7387FAE2-966E-4E71-9687-AB51DEE10130}" xr6:coauthVersionLast="47" xr6:coauthVersionMax="47" xr10:uidLastSave="{00000000-0000-0000-0000-000000000000}"/>
  <workbookProtection lockStructure="1"/>
  <bookViews>
    <workbookView xWindow="-120" yWindow="-120" windowWidth="19440" windowHeight="10320" xr2:uid="{00000000-000D-0000-FFFF-FFFF00000000}"/>
  </bookViews>
  <sheets>
    <sheet name="FORMATO V7" sheetId="12" r:id="rId1"/>
    <sheet name="Control de Cambios" sheetId="10" r:id="rId2"/>
    <sheet name="BASES CUENTA" sheetId="7" state="hidden" r:id="rId3"/>
  </sheets>
  <externalReferences>
    <externalReference r:id="rId4"/>
    <externalReference r:id="rId5"/>
  </externalReferences>
  <definedNames>
    <definedName name="_Order1" hidden="1">255</definedName>
    <definedName name="_Order2" hidden="1">255</definedName>
    <definedName name="_xlnm.Print_Area" localSheetId="0">'FORMATO V7'!$B$2:$AU$62</definedName>
    <definedName name="BASE1">#REF!</definedName>
    <definedName name="BASE2">#REF!</definedName>
    <definedName name="CLASIFICACIÓN_DE_LAS_PERSONAS_NATURALES">#REF!</definedName>
    <definedName name="números">[1]Números!$A$2:$B$1001</definedName>
    <definedName name="NumLetras" localSheetId="1">'[2]Formato  Pago  Honorarios'!#REF!</definedName>
    <definedName name="NumLetras">#REF!</definedName>
    <definedName name="P.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G15" i="12" l="1"/>
  <c r="BI24" i="12" l="1"/>
  <c r="BP24" i="12" s="1"/>
  <c r="BW24" i="12" s="1"/>
  <c r="BI25" i="12"/>
  <c r="BI26" i="12"/>
  <c r="BI27" i="12"/>
  <c r="BI28" i="12"/>
  <c r="BI29" i="12"/>
  <c r="BI30" i="12"/>
  <c r="BI31" i="12"/>
  <c r="BI32" i="12"/>
  <c r="BI33" i="12"/>
  <c r="BI34" i="12"/>
  <c r="BI23" i="12"/>
  <c r="BP23" i="12" s="1"/>
  <c r="BW23" i="12" s="1"/>
  <c r="AL20" i="12"/>
  <c r="BV13" i="12"/>
  <c r="AZ24" i="12"/>
  <c r="AZ25" i="12" s="1"/>
  <c r="AZ26" i="12" s="1"/>
  <c r="AZ27" i="12" s="1"/>
  <c r="AZ28" i="12" s="1"/>
  <c r="AZ29" i="12" s="1"/>
  <c r="AZ30" i="12" s="1"/>
  <c r="AZ31" i="12" s="1"/>
  <c r="AZ32" i="12" s="1"/>
  <c r="AZ33" i="12" s="1"/>
  <c r="AZ34" i="12" s="1"/>
  <c r="BP25" i="12" l="1"/>
  <c r="BW25" i="12" s="1"/>
  <c r="BP26" i="12"/>
  <c r="BW26" i="12" s="1"/>
  <c r="CE23" i="12"/>
  <c r="J20" i="12"/>
  <c r="AL18" i="12"/>
  <c r="BI35" i="12"/>
  <c r="BO36" i="12" s="1"/>
  <c r="AD37" i="12"/>
  <c r="BP27" i="12" l="1"/>
  <c r="BW27" i="12" s="1"/>
  <c r="CE26" i="12"/>
  <c r="CE25" i="12"/>
  <c r="CE24" i="12"/>
  <c r="CE27" i="12"/>
  <c r="BI36" i="12"/>
  <c r="CD9" i="12"/>
  <c r="BP28" i="12" l="1"/>
  <c r="BW28" i="12" s="1"/>
  <c r="BP29" i="12" l="1"/>
  <c r="BW29" i="12" s="1"/>
  <c r="CE28" i="12"/>
  <c r="CE29" i="12" l="1"/>
  <c r="BP30" i="12"/>
  <c r="CE30" i="12" s="1"/>
  <c r="BW30" i="12"/>
  <c r="BP31" i="12" l="1"/>
  <c r="CE31" i="12" s="1"/>
  <c r="BW31" i="12" l="1"/>
  <c r="BP32" i="12"/>
  <c r="CE32" i="12" s="1"/>
  <c r="BP33" i="12"/>
  <c r="CE33" i="12" s="1"/>
  <c r="BW32" i="12"/>
  <c r="BP34" i="12" l="1"/>
  <c r="BW34" i="12" s="1"/>
  <c r="BW33" i="12"/>
  <c r="CE34" i="12" l="1"/>
</calcChain>
</file>

<file path=xl/sharedStrings.xml><?xml version="1.0" encoding="utf-8"?>
<sst xmlns="http://schemas.openxmlformats.org/spreadsheetml/2006/main" count="259" uniqueCount="242">
  <si>
    <t>AHORROS</t>
  </si>
  <si>
    <t>NO</t>
  </si>
  <si>
    <t>SI</t>
  </si>
  <si>
    <t>CORRIENTE</t>
  </si>
  <si>
    <t>Versión</t>
  </si>
  <si>
    <t>Código</t>
  </si>
  <si>
    <t>Fecha</t>
  </si>
  <si>
    <t>Pagina</t>
  </si>
  <si>
    <t>ENERO</t>
  </si>
  <si>
    <t>MARZO</t>
  </si>
  <si>
    <t>ABRIL</t>
  </si>
  <si>
    <t>MAYO</t>
  </si>
  <si>
    <t>JUNIO</t>
  </si>
  <si>
    <t>Seleccionar</t>
  </si>
  <si>
    <t>BANCO AGRARIO DE COLOMBIA S.A.</t>
  </si>
  <si>
    <t>BANCO DE BOGOTA S. A.</t>
  </si>
  <si>
    <t>HELM BANK S.A.</t>
  </si>
  <si>
    <t>BANCO POPULAR S. A.</t>
  </si>
  <si>
    <t>BANCO DAVIVIENDA S.A.</t>
  </si>
  <si>
    <t>BANCO COLPATRIA RED MULTIBANCA COLPATRIA S.A.</t>
  </si>
  <si>
    <t>BANCO COMERCIAL AV VILLAS S.A.</t>
  </si>
  <si>
    <t>BANCO GNB SUDAMERIS S A</t>
  </si>
  <si>
    <t>HSBC COLOMBIA S A</t>
  </si>
  <si>
    <t>CITIBANK COLOMBIA</t>
  </si>
  <si>
    <t>BANCO DE OCCIDENTE</t>
  </si>
  <si>
    <t>ITAU CORPBANCA COLOMBIA S A</t>
  </si>
  <si>
    <t>BANCOLOMBIA S.A.</t>
  </si>
  <si>
    <t xml:space="preserve">BANCOOMEVA </t>
  </si>
  <si>
    <t>BANCO PICHINCHA</t>
  </si>
  <si>
    <t>CONFIAR COOPERATIVA FINANCIERA</t>
  </si>
  <si>
    <t>BBVA - BANCO BILBAO VIZCAYA ARGENTARIA COLOMBIA S.A.</t>
  </si>
  <si>
    <t>JURISCOOP  SA   FINANCIERA COMPAÑIA DE FINANCIAMIENTO</t>
  </si>
  <si>
    <t>BANCO CAJA SOCIAL  BCSC  S A</t>
  </si>
  <si>
    <t xml:space="preserve">FEBRERO </t>
  </si>
  <si>
    <t>JULIO</t>
  </si>
  <si>
    <t>AGOSTO</t>
  </si>
  <si>
    <t>SEPTIEMBRE</t>
  </si>
  <si>
    <t>OCTUBRE</t>
  </si>
  <si>
    <t>NOVIEMBRE</t>
  </si>
  <si>
    <t>DICIEMBRE</t>
  </si>
  <si>
    <t>Fecha de Cambio</t>
  </si>
  <si>
    <t>Descripción de la modificación</t>
  </si>
  <si>
    <t>Creaciòn documento para pago de Contratos por concepto de honorarios y/o Prestaciòn de Servicios Personales</t>
  </si>
  <si>
    <t>DIRECCION TERRITORIAL ANTIOQUIA</t>
  </si>
  <si>
    <t>DIRECCION TERRITORIAL ATLANTICO</t>
  </si>
  <si>
    <t>DIRECCION TERRITORIAL CAUCA</t>
  </si>
  <si>
    <t>DIRECCION TERRITORIAL MAGDALENA</t>
  </si>
  <si>
    <t>OFICINA ASESORA DE COMUNICACIONES</t>
  </si>
  <si>
    <t>OFICINA ASESORA DE PLANEACION</t>
  </si>
  <si>
    <t>OFICINA ASESORA JURIDICA</t>
  </si>
  <si>
    <t>OFICINA DE TECNOLOGIAS DE LA INFORMACION</t>
  </si>
  <si>
    <t>DIRECCION DE ASUNTOS ETNICOS</t>
  </si>
  <si>
    <t>DIRECCION DE REGISTRO Y GESTION DE LA INFORMACION</t>
  </si>
  <si>
    <t>SUBDIRECCION DE VALORACION Y REGISTRO</t>
  </si>
  <si>
    <t>SUBDIRECCION RED NACIONAL DE INFORMACION</t>
  </si>
  <si>
    <t>DIRECCION DE REPARACION</t>
  </si>
  <si>
    <t>SUBDIRECCION DE REPARACION COLECTIVA</t>
  </si>
  <si>
    <t>SUBDIRECCION DE REPARACION INDIVIDUAL</t>
  </si>
  <si>
    <t>DIRECCION DE GESTION SOCIAL Y HUMANITARIA</t>
  </si>
  <si>
    <t>SUBDIRECCION DE ASISTENCIA Y ATENCION HUMANITARIA</t>
  </si>
  <si>
    <t>SUBDIRECCION DE PREVENCION Y EMERGENCIAS</t>
  </si>
  <si>
    <t>SUBDIRECCION DE COORDINACION NACION TERRITORIO</t>
  </si>
  <si>
    <t>SUBDIRECCION DE COORDINACION TECNICA DEL SNARIV</t>
  </si>
  <si>
    <t>SUBDIRECCION DE PARTICIPACION</t>
  </si>
  <si>
    <t>DIRECCION TERRITORIAL BOLIVAR</t>
  </si>
  <si>
    <t>DIRECCION TERRITORIAL CAQUETA Y HUILA</t>
  </si>
  <si>
    <t>DIRECCION TERRITORIAL CENTRAL</t>
  </si>
  <si>
    <t>DIRECCION TERRITORIAL CESAR Y GUAJIRA</t>
  </si>
  <si>
    <t>DIRECCION TERRITORIAL CHOCO</t>
  </si>
  <si>
    <t>DIRECCION TERRITORIAL CORDOBA</t>
  </si>
  <si>
    <t>DIRECCION TERRITORIAL EJE CAFETERO</t>
  </si>
  <si>
    <t>DIRECCION TERRITORIAL MAGDALENA MEDIO</t>
  </si>
  <si>
    <t>DIRECCION TERRITORIAL META Y LLANOS ORIENTALES</t>
  </si>
  <si>
    <t>DIRECCION TERRITORIAL NARIÑO</t>
  </si>
  <si>
    <t>DIRECCION TERRITORIAL NORTE DE SANTANDER Y ARAUCA</t>
  </si>
  <si>
    <t>DIRECCION TERRITORIAL PUTUMAYO</t>
  </si>
  <si>
    <t>DIRECCION TERRITORIAL SANTANDER</t>
  </si>
  <si>
    <t>DIRECCION TERRITORIAL SUCRE</t>
  </si>
  <si>
    <t>DIRECCION TERRITORIAL URABA</t>
  </si>
  <si>
    <t>DIRECCION TERRITORIAL VALLE</t>
  </si>
  <si>
    <t>GERMAN RAMIRO NARVÁEZ BURBANO</t>
  </si>
  <si>
    <t xml:space="preserve">BANCO FALABELLA </t>
  </si>
  <si>
    <t>Actualización base de retención, fechas de año, Nombres listado de Directores, Subdirectores, Coordinadores.</t>
  </si>
  <si>
    <r>
      <rPr>
        <b/>
        <sz val="9"/>
        <color rgb="FFFF0000"/>
        <rFont val="Verdana"/>
        <family val="2"/>
      </rPr>
      <t>Nota:</t>
    </r>
    <r>
      <rPr>
        <sz val="9"/>
        <color rgb="FFFF0000"/>
        <rFont val="Verdana"/>
        <family val="2"/>
      </rPr>
      <t xml:space="preserve"> Se debe registrar el control de cambios,pero esta hoja no se publica.</t>
    </r>
  </si>
  <si>
    <t>Actualización en periodo objeto de pago, Suspensiones, Porcentaje avance de ejecución. Recordatorio Ley 1712 de 2014,</t>
  </si>
  <si>
    <t>Nº registro presupuestal</t>
  </si>
  <si>
    <t>750.15.15-19</t>
  </si>
  <si>
    <t>KATERIN ANDREA FUQUEN AYURE</t>
  </si>
  <si>
    <t>PROCESO GESTIÓN FINANCIERA Y CONTABLE</t>
  </si>
  <si>
    <t>PROCEDIMIENTO DE PAGOS</t>
  </si>
  <si>
    <t>Actualización documento, se integra la condición declarante y la cuenta de cobro dentro del mismo formato y se hace el  Recordatorio Decreto 1680 - 17 dic 2020.</t>
  </si>
  <si>
    <t xml:space="preserve">Actualización documento, se integra la condición declarante y la cuenta de cobro dentro del mismo formato y se hace el  Recordatorio Decreto 1778 del 20 de diciembre  2021. Listado Supervisores de Contratos. </t>
  </si>
  <si>
    <t>DARIO EDUARDO MUÑETON ZULUAGA</t>
  </si>
  <si>
    <t>GUILLERMO MARTINEZ DAZA</t>
  </si>
  <si>
    <t>MARIA ELIZABETH APOLINAR JIMENEZ</t>
  </si>
  <si>
    <t>CLELIA ANDREA ANAYA BENAVIDES</t>
  </si>
  <si>
    <t>FERNANDO PUERTO CHAVEZ</t>
  </si>
  <si>
    <t>DIEGO ARTURO GRUESO RAMOS</t>
  </si>
  <si>
    <t>ALEX ALBERTO MORENO PEREZ</t>
  </si>
  <si>
    <t>CLAUDIA PATRICIA VALLEJO AVENDAÑO</t>
  </si>
  <si>
    <t>SANDRA VIVIANA ALFARO YARA</t>
  </si>
  <si>
    <t xml:space="preserve">Modificación del formato, se incluye la firma del Ordenador del Pago teniendo en cuenta la Resolución No. 03875 del 18 de Octubre de 2022. Se actualiza el logo de la entidad, los colores de cada item. </t>
  </si>
  <si>
    <t>FIRMA DEL CONTRATISTA</t>
  </si>
  <si>
    <t>MARIA PATRICIA TOBON YAGARI</t>
  </si>
  <si>
    <t>MARTHA LUCIA MARTINEZ ESCOBAR</t>
  </si>
  <si>
    <t>LADY VANESSA LEMA ALMARIO ( E)</t>
  </si>
  <si>
    <t>YOLANDA GUERRERO ACOSTA</t>
  </si>
  <si>
    <t>GINNA MARIATORRES NIETO</t>
  </si>
  <si>
    <t>SAUL EDUARDO HERNANDEZ GARZON</t>
  </si>
  <si>
    <t>CARLOS ARTURO ORDOÑEZ CASTRO</t>
  </si>
  <si>
    <t>LAURA LILIANA VILLEGAS GUTIERREZ</t>
  </si>
  <si>
    <t>SONIA LUCIA LONDOÑO NIÑO</t>
  </si>
  <si>
    <t>ETNA LUCÍA BALAGUERA RINCÓN</t>
  </si>
  <si>
    <t>DIANA ALEJANDRA IBAÑEZ</t>
  </si>
  <si>
    <t>CARLOS ANDRES SALAZAR FERNANDEZ</t>
  </si>
  <si>
    <t>DIANA CAROLINA GARRIDO LOZANO</t>
  </si>
  <si>
    <t>CLELIA ANDREA ANAYA BENAVIDES ( E)</t>
  </si>
  <si>
    <t>GUSTAVO HERRERA FONSECA ( E)</t>
  </si>
  <si>
    <t>CARLOS MAURICIO LEGUIZAMON MEDINA ( E )</t>
  </si>
  <si>
    <t>MARIA LILIANA GUTIERREZ MEJÍA ( E)</t>
  </si>
  <si>
    <t>JUDITH CECILIA TARAZONA ORDOÑEZ ( E)</t>
  </si>
  <si>
    <t xml:space="preserve">OLGA GIOVANNA GONZALEZ QUINTERO </t>
  </si>
  <si>
    <t xml:space="preserve">JONATHAN FORERO MORA </t>
  </si>
  <si>
    <t>AIDA SOLANO ESPINOSA</t>
  </si>
  <si>
    <t>LUIS JOSÉ AZCÁRATE GARCÍA</t>
  </si>
  <si>
    <t>FERNANDO PUERTO CHAVEZ ( E )</t>
  </si>
  <si>
    <t>DANIEL ALEJANDRO OLAYA CARDONA</t>
  </si>
  <si>
    <t>DIEGO ARTURO GRUESO RAMOS ( E )</t>
  </si>
  <si>
    <t>ALEX ALBERTO MORENO PEREZ ( E )</t>
  </si>
  <si>
    <t>JANETH ANGELICA SOLANO HERNANDEZ</t>
  </si>
  <si>
    <t>LAURA ANDREA ESLAVA PATARROYO</t>
  </si>
  <si>
    <t>RICARDO CASTELLANOS  ESLAVA</t>
  </si>
  <si>
    <t>CARLOS ALBERTO GONZALEZ ROJAS</t>
  </si>
  <si>
    <t>LEIDY ALEJANDRA FORERO QUINTERO</t>
  </si>
  <si>
    <t>YOMARA GOMEZ SANCHEZ ( E )</t>
  </si>
  <si>
    <t>LINDA MARCELA ACOSTA ORTIZ  ( E)</t>
  </si>
  <si>
    <t>YHINA PAOLA LOMBANA LOPEZ</t>
  </si>
  <si>
    <t>MAURICIO PEREZ MENESES ( E)</t>
  </si>
  <si>
    <t>JOSE RICARDO RAMIREZ RAMIREZ ( E )</t>
  </si>
  <si>
    <t>GILBERTO ANTONIO BARROS CELEDON ( E )</t>
  </si>
  <si>
    <t>SANDRA VIVIANA ALFARO YARA ( E )</t>
  </si>
  <si>
    <t>LILIANA PATRICIA BALSEIRO BANQUEZ ( E )</t>
  </si>
  <si>
    <t>OLGA LUCIA ARISTIZABAL ECHEVERRY ( E)</t>
  </si>
  <si>
    <t xml:space="preserve">AMPARO CHICUE CRISTANCHO </t>
  </si>
  <si>
    <t>VICTOR HUGO SANCHEZ LARA ( E )</t>
  </si>
  <si>
    <t>LUISA MARGARITA GIL OLAYA ( E )</t>
  </si>
  <si>
    <t>ALVARO VARGAS SANABRIA ( E)</t>
  </si>
  <si>
    <t>MARY LUZ CABALLERO BOHORQUEZ ( E )</t>
  </si>
  <si>
    <t>CESAR AUGUSTO GARCIA ARDILA ( E)</t>
  </si>
  <si>
    <t>DIRECCION GENERAL</t>
  </si>
  <si>
    <t>GRUPO DE RESPUESTA JUDICIAL</t>
  </si>
  <si>
    <t>GRUPO DE ACTUACIONES ADMINISTRATIVAS Y CONCEPTOS</t>
  </si>
  <si>
    <t>GRUPO DE DEFENSA JUDICIAL - OFICINA ASESORA JURIDICA</t>
  </si>
  <si>
    <t>OFICINA DE CONTROL INTERNO</t>
  </si>
  <si>
    <t>GRUPO DE COOPERACION INTERNACIONAL</t>
  </si>
  <si>
    <t xml:space="preserve">SUBDIRECCION GENERAL </t>
  </si>
  <si>
    <t>GRUPO DE FORTALECIMIENTO ESTRATÉGICO A EMPRENDIMIENTO A VICTIMAS</t>
  </si>
  <si>
    <t xml:space="preserve">GRUPO DE ATENCION A VICTIMAS EN EL EXTERIOR </t>
  </si>
  <si>
    <t>GRUPO PUEBLOS Y COMUNIDADES INDIGENAS</t>
  </si>
  <si>
    <t>GRUPO REPARACION Y ATENCION DE LAS COMUNIDADES NEGRAS, AFROCOLOMBIANAS, RAIZALES Y PALENQUERAS</t>
  </si>
  <si>
    <t xml:space="preserve">FONDO DE REPARACION </t>
  </si>
  <si>
    <t>GRUPO DE RETORNOS Y REUBICACIONES</t>
  </si>
  <si>
    <t>GRUPO DE ENFOQUE PSICOSOCIAL</t>
  </si>
  <si>
    <t xml:space="preserve">DIRECCION DE GESTION INTERINSTITUCIONAL </t>
  </si>
  <si>
    <t>GRUPO DE PROYECTOS TERRITORIALES PARA LA VIDA Y LA RECONCILIACION</t>
  </si>
  <si>
    <t xml:space="preserve">SECRETARIA GENERAL </t>
  </si>
  <si>
    <t>GRUPO DE GESTION ADMINISTRATIVA Y GESTION DOCUMENTAL - SECRETARIA GENERAL</t>
  </si>
  <si>
    <t>GRUPO DE GESTION CONTRACTUAL - SECRETARIA GENERAL</t>
  </si>
  <si>
    <t>GRUPO DE CONTROL INTERNO DISCIPLINARIO - SECRETARIA GENERAL</t>
  </si>
  <si>
    <t>GRUPO DE GESTION FINANCIERA Y CONTABLE - SECRETARIA GENERAL</t>
  </si>
  <si>
    <t>GRUPO DE GESTION DEL TALENTO HUMANO - SECRETARIA GENERAL</t>
  </si>
  <si>
    <t>C.C./ID</t>
  </si>
  <si>
    <t>N° Planilla Seguridad Social y mes</t>
  </si>
  <si>
    <t>Celular /Teléfono/ ext.</t>
  </si>
  <si>
    <t xml:space="preserve">   Nombre completo contratista</t>
  </si>
  <si>
    <t xml:space="preserve">   Correo electrónico contratista</t>
  </si>
  <si>
    <t xml:space="preserve">   Mes o período a pagar</t>
  </si>
  <si>
    <t xml:space="preserve">   Objeto</t>
  </si>
  <si>
    <t xml:space="preserve">    Observaciones y anexos (N° Factura y fecha factura)</t>
  </si>
  <si>
    <t xml:space="preserve">  NIT 900.490.473-6</t>
  </si>
  <si>
    <t>PARA LOS EFECTOS LEGALES CERTIFICO COMO CONTRATISTA, BAJO LA GRAVEDAD DEL JURAMENTO, QUE:</t>
  </si>
  <si>
    <t>Fecha Inicio</t>
  </si>
  <si>
    <t>Valor Mensual</t>
  </si>
  <si>
    <t>Enero</t>
  </si>
  <si>
    <t>Febrero</t>
  </si>
  <si>
    <t>Marzo</t>
  </si>
  <si>
    <t>Abril</t>
  </si>
  <si>
    <t>Mayo</t>
  </si>
  <si>
    <t>Junio</t>
  </si>
  <si>
    <t>Julio</t>
  </si>
  <si>
    <t>Agosto</t>
  </si>
  <si>
    <t>Septiembre</t>
  </si>
  <si>
    <t>Octubre</t>
  </si>
  <si>
    <t>Noviembre</t>
  </si>
  <si>
    <t>Diciembre</t>
  </si>
  <si>
    <t>Total</t>
  </si>
  <si>
    <t>Dias a pagar</t>
  </si>
  <si>
    <t>Fecha Termina</t>
  </si>
  <si>
    <r>
      <t>Vr Neto Modif (</t>
    </r>
    <r>
      <rPr>
        <sz val="11"/>
        <color rgb="FF00B050"/>
        <rFont val="Calibri"/>
        <family val="2"/>
        <scheme val="minor"/>
      </rPr>
      <t>B</t>
    </r>
    <r>
      <rPr>
        <sz val="11"/>
        <color theme="1"/>
        <rFont val="Calibri"/>
        <family val="2"/>
        <scheme val="minor"/>
      </rPr>
      <t>+</t>
    </r>
    <r>
      <rPr>
        <sz val="11"/>
        <color theme="5" tint="-0.249977111117893"/>
        <rFont val="Calibri"/>
        <family val="2"/>
        <scheme val="minor"/>
      </rPr>
      <t>C</t>
    </r>
    <r>
      <rPr>
        <sz val="11"/>
        <color theme="1"/>
        <rFont val="Calibri"/>
        <family val="2"/>
        <scheme val="minor"/>
      </rPr>
      <t>)</t>
    </r>
  </si>
  <si>
    <t>Valor IVA (5)</t>
  </si>
  <si>
    <t>% IVA</t>
  </si>
  <si>
    <t>Valor antes de IVA (6)</t>
  </si>
  <si>
    <t>NOMBRE(S) COMPLETO(S)</t>
  </si>
  <si>
    <t>REVISADO:</t>
  </si>
  <si>
    <t>ORDENADOR</t>
  </si>
  <si>
    <t>FECHA:</t>
  </si>
  <si>
    <t>RADICA CUENTA:</t>
  </si>
  <si>
    <t>CAUSA DEVOLUCIÓN:</t>
  </si>
  <si>
    <t>OBLIGACIÓN:</t>
  </si>
  <si>
    <t>ORDEN PAGO:</t>
  </si>
  <si>
    <t>MES PAGOS</t>
  </si>
  <si>
    <t>NOTAS O COMENTARIOS</t>
  </si>
  <si>
    <t xml:space="preserve">   Nº contrato – año</t>
  </si>
  <si>
    <t>RECIBIDO G. FINANCIERA Y C. (HORA)</t>
  </si>
  <si>
    <t>FORMATO PARA TRÁMITE DE PAGO DE CONTRATOS POR CONCEPTO DE HONORARIOS Y/O PRESTACIÓN DE SERVICIOS PERSONALES</t>
  </si>
  <si>
    <t>% EJEC</t>
  </si>
  <si>
    <t>1. Cumplí a cabalidad las actividades y obligaciones del contrato indicado.
2. Anexo los soportes del pago de Seguridad Social en Salud y Pensión correspondientes a los ingresos provenientes del contrato objeto del presente pago cumpliendo la normativa vigente.
3. El RUT se encuentra actualizado según mis actividades y en caso de tener beneficios tributarios he presentado los soportes o certificados respectivos.
4. Toda la información aquí suministrada puede ser verificada y se han entregado los informes de actividades o documentos exigidos en el contrato.</t>
  </si>
  <si>
    <t>...Digite como está en el contrato…</t>
  </si>
  <si>
    <t>Registre aquí alguna nota que deba considerar para tener en cuenta como: suspensiones, terminaciones anticipadas, modificaciones para tramitar, cesiones, etc, que le permitan ser ayuda de memoria…</t>
  </si>
  <si>
    <r>
      <rPr>
        <sz val="11"/>
        <color rgb="FF00B050"/>
        <rFont val="Calibri"/>
        <family val="2"/>
        <scheme val="minor"/>
      </rPr>
      <t>B</t>
    </r>
    <r>
      <rPr>
        <sz val="11"/>
        <color theme="1"/>
        <rFont val="Calibri"/>
        <family val="2"/>
        <scheme val="minor"/>
      </rPr>
      <t>. Adiciones al contrato</t>
    </r>
  </si>
  <si>
    <r>
      <rPr>
        <sz val="11"/>
        <color theme="5" tint="-0.249977111117893"/>
        <rFont val="Calibri"/>
        <family val="2"/>
        <scheme val="minor"/>
      </rPr>
      <t>C</t>
    </r>
    <r>
      <rPr>
        <sz val="11"/>
        <color theme="1"/>
        <rFont val="Calibri"/>
        <family val="2"/>
        <scheme val="minor"/>
      </rPr>
      <t>. Reducciones al contrato</t>
    </r>
  </si>
  <si>
    <r>
      <t xml:space="preserve">(= </t>
    </r>
    <r>
      <rPr>
        <b/>
        <sz val="11"/>
        <color rgb="FFFF0000"/>
        <rFont val="Calibri"/>
        <family val="2"/>
        <scheme val="minor"/>
      </rPr>
      <t>D</t>
    </r>
    <r>
      <rPr>
        <b/>
        <sz val="11"/>
        <color theme="1"/>
        <rFont val="Calibri"/>
        <family val="2"/>
        <scheme val="minor"/>
      </rPr>
      <t xml:space="preserve"> - </t>
    </r>
    <r>
      <rPr>
        <b/>
        <sz val="11"/>
        <color rgb="FF00B0F0"/>
        <rFont val="Calibri"/>
        <family val="2"/>
        <scheme val="minor"/>
      </rPr>
      <t xml:space="preserve">F </t>
    </r>
    <r>
      <rPr>
        <b/>
        <sz val="11"/>
        <color theme="1"/>
        <rFont val="Calibri"/>
        <family val="2"/>
        <scheme val="minor"/>
      </rPr>
      <t>)</t>
    </r>
  </si>
  <si>
    <r>
      <t xml:space="preserve">G. </t>
    </r>
    <r>
      <rPr>
        <sz val="11"/>
        <color theme="1"/>
        <rFont val="Calibri"/>
        <family val="2"/>
        <scheme val="minor"/>
      </rPr>
      <t>Saldo de contrato</t>
    </r>
  </si>
  <si>
    <r>
      <rPr>
        <b/>
        <sz val="11"/>
        <color rgb="FF00B0F0"/>
        <rFont val="Calibri"/>
        <family val="2"/>
        <scheme val="minor"/>
      </rPr>
      <t>F</t>
    </r>
    <r>
      <rPr>
        <b/>
        <sz val="11"/>
        <color theme="1"/>
        <rFont val="Calibri"/>
        <family val="2"/>
        <scheme val="minor"/>
      </rPr>
      <t xml:space="preserve">. </t>
    </r>
    <r>
      <rPr>
        <sz val="11"/>
        <color theme="1"/>
        <rFont val="Calibri"/>
        <family val="2"/>
        <scheme val="minor"/>
      </rPr>
      <t>Pagos Acumulados</t>
    </r>
  </si>
  <si>
    <r>
      <t xml:space="preserve">E. </t>
    </r>
    <r>
      <rPr>
        <sz val="11"/>
        <color theme="1"/>
        <rFont val="Calibri"/>
        <family val="2"/>
        <scheme val="minor"/>
      </rPr>
      <t>Valor a pagar c/mes</t>
    </r>
  </si>
  <si>
    <t>D. Valor Actual del Contrato</t>
  </si>
  <si>
    <t>F. Valor Pagado Acumulado</t>
  </si>
  <si>
    <t>G. Saldo Actual (=D-F)</t>
  </si>
  <si>
    <t>E. Valor a pagar del período o mes</t>
  </si>
  <si>
    <t>Contractual</t>
  </si>
  <si>
    <r>
      <t>ÁREA CON AYUDA PARA CONTROL DEL CONTRATO (</t>
    </r>
    <r>
      <rPr>
        <b/>
        <sz val="14"/>
        <color rgb="FFFF0000"/>
        <rFont val="Bahnschrift"/>
        <family val="2"/>
      </rPr>
      <t>NO IMPRIMIR</t>
    </r>
    <r>
      <rPr>
        <b/>
        <sz val="14"/>
        <color theme="9" tint="-0.249977111117893"/>
        <rFont val="Bahnschrift"/>
        <family val="2"/>
      </rPr>
      <t>)</t>
    </r>
  </si>
  <si>
    <t>Dif</t>
  </si>
  <si>
    <t>A. Valor Total Inicial</t>
  </si>
  <si>
    <t>Ciudad ejecución</t>
  </si>
  <si>
    <t>CARGO(S) SUPERVISOR(ES)</t>
  </si>
  <si>
    <t xml:space="preserve">&gt;&gt;Borre este Ejemplo: Factura 099XFG 29-feb-2023. Registre lo que considere debe comentar o aclarar y los anexos que remite (o deje en blanco)&lt;&lt;   </t>
  </si>
  <si>
    <t>NOMBRE(S) COMPLETO(S) SUPERVISOR(ES) y FIRMA(S)</t>
  </si>
  <si>
    <t>INFORMACIÓN G. FINANCIERA Y C.</t>
  </si>
  <si>
    <r>
      <t xml:space="preserve">En mi calidad de Supervisor del contrato de prestación de servicios personales aqui relacionado, CERTIFICO:
1. Que el Contratista cumplió a cabalidad las obligaciones contractuales pactadas.
2. Desarrolló las actividades dentro del período de cobro.
3. He verificado el pago de los aportes obligatorios al Sistema General de Seguridad Social realizados por el Contratista según la planilla relacionada de conformidad con las normas vigentes. 
</t>
    </r>
    <r>
      <rPr>
        <b/>
        <sz val="11"/>
        <color theme="1"/>
        <rFont val="Calibri"/>
        <family val="2"/>
        <scheme val="minor"/>
      </rPr>
      <t>NOTA</t>
    </r>
    <r>
      <rPr>
        <sz val="11"/>
        <color theme="1"/>
        <rFont val="Calibri"/>
        <family val="2"/>
        <scheme val="minor"/>
      </rPr>
      <t>: REQUIERE FIRMA DE ORDENADOR DEL PAGO PARA EL FONDO DE REPARACIÓN DE VÍCTIMAS - FRV DE ACUERDO CON LA RESOLUCIÓN  No. 03875 DE 18 DE OCTUBRE DE 2022.</t>
    </r>
  </si>
  <si>
    <r>
      <rPr>
        <sz val="11"/>
        <color rgb="FFFF0000"/>
        <rFont val="Calibri"/>
        <family val="2"/>
        <scheme val="minor"/>
      </rPr>
      <t>D</t>
    </r>
    <r>
      <rPr>
        <sz val="11"/>
        <color theme="1"/>
        <rFont val="Calibri"/>
        <family val="2"/>
        <scheme val="minor"/>
      </rPr>
      <t>. Valor Tot Actual (A+</t>
    </r>
    <r>
      <rPr>
        <sz val="11"/>
        <color rgb="FF00B050"/>
        <rFont val="Calibri"/>
        <family val="2"/>
        <scheme val="minor"/>
      </rPr>
      <t>B</t>
    </r>
    <r>
      <rPr>
        <sz val="11"/>
        <color theme="1"/>
        <rFont val="Calibri"/>
        <family val="2"/>
        <scheme val="minor"/>
      </rPr>
      <t>+</t>
    </r>
    <r>
      <rPr>
        <sz val="11"/>
        <color theme="5" tint="-0.249977111117893"/>
        <rFont val="Calibri"/>
        <family val="2"/>
        <scheme val="minor"/>
      </rPr>
      <t>C</t>
    </r>
    <r>
      <rPr>
        <sz val="11"/>
        <color theme="1"/>
        <rFont val="Calibri"/>
        <family val="2"/>
        <scheme val="minor"/>
      </rPr>
      <t>)</t>
    </r>
  </si>
  <si>
    <t>Modificación del formato,  presentación y se eliminan campos, se reorganiza estructura y se formulan validaciones de error e información incorrecta, finalmente actualización del título</t>
  </si>
  <si>
    <t>Contraseña: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</si>
</sst>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 #,##0;[Red]\-&quot;$&quot;\ #,##0"/>
    <numFmt numFmtId="44" formatCode="_-&quot;$&quot;\ * #,##0.00_-;\-&quot;$&quot;\ * #,##0.00_-;_-&quot;$&quot;\ * &quot;-&quot;??_-;_-@_-"/>
    <numFmt numFmtId="164" formatCode="General_)"/>
    <numFmt numFmtId="165" formatCode="&quot;$&quot;\ #,##0"/>
    <numFmt numFmtId="166" formatCode="d/mm/yyyy;@"/>
    <numFmt numFmtId="167" formatCode="#,##0.00_ ;[Red]\-#,##0.00\ "/>
    <numFmt numFmtId="168" formatCode="dd\-mmm\-yyyy"/>
    <numFmt numFmtId="169" formatCode="#,##0_ ;[Red]\-#,##0\ "/>
    <numFmt numFmtId="170" formatCode="0.0%"/>
  </numFmts>
  <fonts count="40" x14ac:knownFonts="1">
    <font>
      <sz val="11"/>
      <color theme="1"/>
      <name val="Calibri"/>
      <family val="2"/>
      <scheme val="minor"/>
    </font>
    <font>
      <sz val="11"/>
      <color theme="1"/>
      <name val="Calibri"/>
      <family val="2"/>
      <scheme val="minor"/>
    </font>
    <font>
      <sz val="12"/>
      <name val="Helv"/>
    </font>
    <font>
      <sz val="8"/>
      <color theme="1"/>
      <name val="Calibri"/>
      <family val="2"/>
      <scheme val="minor"/>
    </font>
    <font>
      <sz val="9"/>
      <color theme="1"/>
      <name val="Verdana"/>
      <family val="2"/>
    </font>
    <font>
      <sz val="9"/>
      <color rgb="FFFF0000"/>
      <name val="Verdana"/>
      <family val="2"/>
    </font>
    <font>
      <b/>
      <sz val="9"/>
      <color rgb="FFFF0000"/>
      <name val="Verdana"/>
      <family val="2"/>
    </font>
    <font>
      <sz val="12"/>
      <color theme="1"/>
      <name val="Calibri"/>
      <family val="2"/>
      <scheme val="minor"/>
    </font>
    <font>
      <sz val="12"/>
      <name val="Calibri"/>
      <family val="2"/>
      <scheme val="minor"/>
    </font>
    <font>
      <b/>
      <sz val="12"/>
      <name val="Calibri"/>
      <family val="2"/>
      <scheme val="minor"/>
    </font>
    <font>
      <sz val="11"/>
      <name val="Calibri"/>
      <family val="2"/>
      <scheme val="minor"/>
    </font>
    <font>
      <sz val="10"/>
      <name val="Calibri"/>
      <family val="2"/>
      <scheme val="minor"/>
    </font>
    <font>
      <sz val="10"/>
      <color theme="1"/>
      <name val="Calibri"/>
      <family val="2"/>
      <scheme val="minor"/>
    </font>
    <font>
      <b/>
      <sz val="9"/>
      <color theme="1"/>
      <name val="Verdana"/>
      <family val="2"/>
    </font>
    <font>
      <sz val="9"/>
      <name val="Arial Narrow"/>
      <family val="2"/>
    </font>
    <font>
      <sz val="9"/>
      <color theme="1"/>
      <name val="Arial Narrow"/>
      <family val="2"/>
    </font>
    <font>
      <sz val="9"/>
      <color rgb="FF7030A0"/>
      <name val="Arial Narrow"/>
      <family val="2"/>
    </font>
    <font>
      <sz val="9"/>
      <color rgb="FF000000"/>
      <name val="Arial Narrow"/>
      <family val="2"/>
    </font>
    <font>
      <b/>
      <i/>
      <sz val="9"/>
      <name val="Arial Narrow"/>
      <family val="2"/>
    </font>
    <font>
      <b/>
      <sz val="10"/>
      <color theme="1"/>
      <name val="Calibri"/>
      <family val="2"/>
      <scheme val="minor"/>
    </font>
    <font>
      <sz val="11"/>
      <color rgb="FFFF0000"/>
      <name val="Calibri"/>
      <family val="2"/>
      <scheme val="minor"/>
    </font>
    <font>
      <b/>
      <sz val="11"/>
      <color theme="1"/>
      <name val="Calibri"/>
      <family val="2"/>
      <scheme val="minor"/>
    </font>
    <font>
      <sz val="14"/>
      <color theme="1"/>
      <name val="Calibri"/>
      <family val="2"/>
      <scheme val="minor"/>
    </font>
    <font>
      <b/>
      <sz val="12"/>
      <color theme="1"/>
      <name val="Bahnschrift"/>
      <family val="2"/>
    </font>
    <font>
      <b/>
      <sz val="14"/>
      <color theme="9" tint="-0.249977111117893"/>
      <name val="Bahnschrift"/>
      <family val="2"/>
    </font>
    <font>
      <sz val="8"/>
      <name val="Calibri"/>
      <family val="2"/>
      <scheme val="minor"/>
    </font>
    <font>
      <sz val="13"/>
      <color theme="1"/>
      <name val="Times New Roman"/>
      <family val="1"/>
    </font>
    <font>
      <sz val="11"/>
      <color theme="5" tint="-0.249977111117893"/>
      <name val="Calibri"/>
      <family val="2"/>
      <scheme val="minor"/>
    </font>
    <font>
      <sz val="11"/>
      <color rgb="FF00B050"/>
      <name val="Calibri"/>
      <family val="2"/>
      <scheme val="minor"/>
    </font>
    <font>
      <i/>
      <sz val="12"/>
      <name val="Calibri"/>
      <family val="2"/>
      <scheme val="minor"/>
    </font>
    <font>
      <sz val="11"/>
      <color theme="1"/>
      <name val="Verdana"/>
      <family val="2"/>
    </font>
    <font>
      <sz val="16"/>
      <color theme="1"/>
      <name val="Verdana"/>
      <family val="2"/>
    </font>
    <font>
      <sz val="14"/>
      <color theme="1"/>
      <name val="Verdana"/>
      <family val="2"/>
    </font>
    <font>
      <b/>
      <sz val="16"/>
      <color theme="1"/>
      <name val="Verdana"/>
      <family val="2"/>
    </font>
    <font>
      <sz val="15"/>
      <color theme="1"/>
      <name val="Verdana"/>
      <family val="2"/>
    </font>
    <font>
      <b/>
      <sz val="14"/>
      <color rgb="FFFF0000"/>
      <name val="Bahnschrift"/>
      <family val="2"/>
    </font>
    <font>
      <b/>
      <sz val="11"/>
      <color rgb="FF00B0F0"/>
      <name val="Calibri"/>
      <family val="2"/>
      <scheme val="minor"/>
    </font>
    <font>
      <b/>
      <sz val="11"/>
      <color rgb="FFFF0000"/>
      <name val="Calibri"/>
      <family val="2"/>
      <scheme val="minor"/>
    </font>
    <font>
      <sz val="12"/>
      <color theme="8" tint="-0.249977111117893"/>
      <name val="Calibri"/>
      <family val="2"/>
      <scheme val="minor"/>
    </font>
    <font>
      <sz val="11"/>
      <color theme="4" tint="-0.249977111117893"/>
      <name val="Verdana"/>
      <family val="2"/>
    </font>
  </fonts>
  <fills count="17">
    <fill>
      <patternFill patternType="none"/>
    </fill>
    <fill>
      <patternFill patternType="gray125"/>
    </fill>
    <fill>
      <patternFill patternType="solid">
        <fgColor theme="9" tint="0.39997558519241921"/>
        <bgColor indexed="64"/>
      </patternFill>
    </fill>
    <fill>
      <patternFill patternType="solid">
        <fgColor rgb="FF5898E6"/>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rgb="FFB6F0C8"/>
        <bgColor indexed="64"/>
      </patternFill>
    </fill>
    <fill>
      <patternFill patternType="solid">
        <fgColor rgb="FFD9E2C4"/>
        <bgColor indexed="64"/>
      </patternFill>
    </fill>
    <fill>
      <patternFill patternType="solid">
        <fgColor theme="0" tint="-0.249977111117893"/>
        <bgColor indexed="64"/>
      </patternFill>
    </fill>
    <fill>
      <patternFill patternType="solid">
        <fgColor rgb="FF4E93D2"/>
        <bgColor indexed="64"/>
      </patternFill>
    </fill>
    <fill>
      <patternFill patternType="solid">
        <fgColor rgb="FFFFFFFF"/>
        <bgColor indexed="64"/>
      </patternFill>
    </fill>
    <fill>
      <patternFill patternType="solid">
        <fgColor theme="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0"/>
        <bgColor indexed="64"/>
      </patternFill>
    </fill>
  </fills>
  <borders count="55">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style="hair">
        <color auto="1"/>
      </top>
      <bottom style="hair">
        <color auto="1"/>
      </bottom>
      <diagonal/>
    </border>
    <border>
      <left style="thin">
        <color auto="1"/>
      </left>
      <right/>
      <top/>
      <bottom/>
      <diagonal/>
    </border>
    <border>
      <left/>
      <right style="thin">
        <color auto="1"/>
      </right>
      <top/>
      <bottom/>
      <diagonal/>
    </border>
    <border>
      <left style="thin">
        <color auto="1"/>
      </left>
      <right style="thin">
        <color auto="1"/>
      </right>
      <top style="hair">
        <color auto="1"/>
      </top>
      <bottom style="thin">
        <color auto="1"/>
      </bottom>
      <diagonal/>
    </border>
    <border>
      <left/>
      <right/>
      <top style="hair">
        <color indexed="64"/>
      </top>
      <bottom/>
      <diagonal/>
    </border>
    <border>
      <left/>
      <right/>
      <top/>
      <bottom style="hair">
        <color indexed="64"/>
      </bottom>
      <diagonal/>
    </border>
    <border>
      <left/>
      <right/>
      <top/>
      <bottom style="dotted">
        <color theme="2" tint="-0.499984740745262"/>
      </bottom>
      <diagonal/>
    </border>
    <border>
      <left style="dotted">
        <color theme="2" tint="-0.499984740745262"/>
      </left>
      <right/>
      <top style="dotted">
        <color theme="2" tint="-0.499984740745262"/>
      </top>
      <bottom/>
      <diagonal/>
    </border>
    <border>
      <left/>
      <right/>
      <top style="dotted">
        <color theme="2" tint="-0.499984740745262"/>
      </top>
      <bottom/>
      <diagonal/>
    </border>
    <border>
      <left/>
      <right style="dotted">
        <color theme="2" tint="-0.499984740745262"/>
      </right>
      <top style="dotted">
        <color theme="2" tint="-0.499984740745262"/>
      </top>
      <bottom/>
      <diagonal/>
    </border>
    <border>
      <left style="dotted">
        <color theme="2" tint="-0.499984740745262"/>
      </left>
      <right/>
      <top/>
      <bottom/>
      <diagonal/>
    </border>
    <border>
      <left/>
      <right style="dotted">
        <color theme="2" tint="-0.499984740745262"/>
      </right>
      <top/>
      <bottom/>
      <diagonal/>
    </border>
    <border>
      <left style="dotted">
        <color theme="2" tint="-0.499984740745262"/>
      </left>
      <right/>
      <top/>
      <bottom style="dotted">
        <color theme="2" tint="-0.499984740745262"/>
      </bottom>
      <diagonal/>
    </border>
    <border>
      <left/>
      <right style="dotted">
        <color theme="2" tint="-0.499984740745262"/>
      </right>
      <top/>
      <bottom style="dotted">
        <color theme="2" tint="-0.499984740745262"/>
      </bottom>
      <diagonal/>
    </border>
    <border>
      <left/>
      <right/>
      <top style="dotted">
        <color theme="2" tint="-0.499984740745262"/>
      </top>
      <bottom style="dotted">
        <color theme="2" tint="-0.499984740745262"/>
      </bottom>
      <diagonal/>
    </border>
    <border>
      <left/>
      <right style="dotted">
        <color indexed="64"/>
      </right>
      <top/>
      <bottom/>
      <diagonal/>
    </border>
    <border>
      <left style="double">
        <color auto="1"/>
      </left>
      <right/>
      <top style="double">
        <color auto="1"/>
      </top>
      <bottom/>
      <diagonal/>
    </border>
    <border>
      <left/>
      <right/>
      <top style="double">
        <color auto="1"/>
      </top>
      <bottom/>
      <diagonal/>
    </border>
    <border>
      <left/>
      <right style="thin">
        <color auto="1"/>
      </right>
      <top style="double">
        <color auto="1"/>
      </top>
      <bottom/>
      <diagonal/>
    </border>
    <border>
      <left style="thin">
        <color auto="1"/>
      </left>
      <right style="thin">
        <color auto="1"/>
      </right>
      <top style="double">
        <color auto="1"/>
      </top>
      <bottom style="hair">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top/>
      <bottom/>
      <diagonal/>
    </border>
    <border>
      <left style="thin">
        <color auto="1"/>
      </left>
      <right style="double">
        <color auto="1"/>
      </right>
      <top style="thin">
        <color auto="1"/>
      </top>
      <bottom style="thin">
        <color auto="1"/>
      </bottom>
      <diagonal/>
    </border>
    <border>
      <left style="double">
        <color auto="1"/>
      </left>
      <right/>
      <top/>
      <bottom style="thin">
        <color auto="1"/>
      </bottom>
      <diagonal/>
    </border>
    <border>
      <left/>
      <right style="double">
        <color auto="1"/>
      </right>
      <top/>
      <bottom/>
      <diagonal/>
    </border>
    <border>
      <left style="double">
        <color auto="1"/>
      </left>
      <right/>
      <top style="hair">
        <color indexed="64"/>
      </top>
      <bottom/>
      <diagonal/>
    </border>
    <border>
      <left/>
      <right style="double">
        <color auto="1"/>
      </right>
      <top style="hair">
        <color indexed="64"/>
      </top>
      <bottom/>
      <diagonal/>
    </border>
    <border>
      <left/>
      <right style="double">
        <color auto="1"/>
      </right>
      <top/>
      <bottom style="dotted">
        <color indexed="64"/>
      </bottom>
      <diagonal/>
    </border>
    <border>
      <left style="double">
        <color auto="1"/>
      </left>
      <right/>
      <top style="dotted">
        <color indexed="64"/>
      </top>
      <bottom/>
      <diagonal/>
    </border>
    <border>
      <left style="double">
        <color auto="1"/>
      </left>
      <right/>
      <top style="dotted">
        <color theme="2" tint="-0.499984740745262"/>
      </top>
      <bottom/>
      <diagonal/>
    </border>
    <border>
      <left style="double">
        <color auto="1"/>
      </left>
      <right/>
      <top/>
      <bottom style="dotted">
        <color theme="2" tint="-0.499984740745262"/>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4">
    <xf numFmtId="0" fontId="0" fillId="0" borderId="0"/>
    <xf numFmtId="44" fontId="1" fillId="0" borderId="0" applyFont="0" applyFill="0" applyBorder="0" applyAlignment="0" applyProtection="0"/>
    <xf numFmtId="164" fontId="2" fillId="0" borderId="0"/>
    <xf numFmtId="0" fontId="3" fillId="0" borderId="0"/>
  </cellStyleXfs>
  <cellXfs count="211">
    <xf numFmtId="0" fontId="0" fillId="0" borderId="0" xfId="0"/>
    <xf numFmtId="0" fontId="0" fillId="2" borderId="12" xfId="0" applyFill="1" applyBorder="1"/>
    <xf numFmtId="0" fontId="0" fillId="2" borderId="13" xfId="0" applyFill="1" applyBorder="1"/>
    <xf numFmtId="0" fontId="0" fillId="2" borderId="14" xfId="0" applyFill="1" applyBorder="1"/>
    <xf numFmtId="0" fontId="0" fillId="3" borderId="12" xfId="0" applyFill="1" applyBorder="1"/>
    <xf numFmtId="0" fontId="0" fillId="3" borderId="13" xfId="0" applyFill="1" applyBorder="1"/>
    <xf numFmtId="0" fontId="0" fillId="3" borderId="14" xfId="0" applyFill="1" applyBorder="1"/>
    <xf numFmtId="0" fontId="0" fillId="4" borderId="6" xfId="0" applyFill="1" applyBorder="1" applyAlignment="1">
      <alignment wrapText="1"/>
    </xf>
    <xf numFmtId="0" fontId="0" fillId="4" borderId="7" xfId="0" applyFill="1" applyBorder="1" applyAlignment="1">
      <alignment wrapText="1"/>
    </xf>
    <xf numFmtId="0" fontId="0" fillId="4" borderId="8" xfId="0" applyFill="1" applyBorder="1" applyAlignment="1">
      <alignment wrapText="1"/>
    </xf>
    <xf numFmtId="0" fontId="0" fillId="5" borderId="12" xfId="0" applyFill="1" applyBorder="1"/>
    <xf numFmtId="0" fontId="0" fillId="5" borderId="13" xfId="0" applyFill="1" applyBorder="1"/>
    <xf numFmtId="0" fontId="0" fillId="5" borderId="14" xfId="0" applyFill="1" applyBorder="1"/>
    <xf numFmtId="0" fontId="0" fillId="7" borderId="12" xfId="0" applyFill="1" applyBorder="1"/>
    <xf numFmtId="0" fontId="0" fillId="6" borderId="12" xfId="0" applyFill="1" applyBorder="1" applyAlignment="1">
      <alignment horizontal="center"/>
    </xf>
    <xf numFmtId="0" fontId="0" fillId="6" borderId="13" xfId="0" applyFill="1" applyBorder="1" applyAlignment="1">
      <alignment horizontal="center"/>
    </xf>
    <xf numFmtId="0" fontId="0" fillId="6" borderId="14" xfId="0" applyFill="1" applyBorder="1" applyAlignment="1">
      <alignment horizontal="center"/>
    </xf>
    <xf numFmtId="14" fontId="0" fillId="6" borderId="12" xfId="0" applyNumberFormat="1" applyFill="1" applyBorder="1"/>
    <xf numFmtId="14" fontId="0" fillId="6" borderId="13" xfId="0" applyNumberFormat="1" applyFill="1" applyBorder="1"/>
    <xf numFmtId="0" fontId="0" fillId="8" borderId="0" xfId="0" applyFill="1" applyAlignment="1">
      <alignment horizontal="center"/>
    </xf>
    <xf numFmtId="0" fontId="0" fillId="8" borderId="12" xfId="0" applyFill="1" applyBorder="1" applyAlignment="1">
      <alignment horizontal="center"/>
    </xf>
    <xf numFmtId="0" fontId="0" fillId="8" borderId="13" xfId="0" applyFill="1" applyBorder="1" applyAlignment="1">
      <alignment horizontal="center"/>
    </xf>
    <xf numFmtId="0" fontId="0" fillId="8" borderId="14" xfId="0" applyFill="1" applyBorder="1" applyAlignment="1">
      <alignment horizontal="center"/>
    </xf>
    <xf numFmtId="0" fontId="4" fillId="0" borderId="0" xfId="3" applyFont="1"/>
    <xf numFmtId="0" fontId="5" fillId="0" borderId="0" xfId="3" applyFont="1"/>
    <xf numFmtId="0" fontId="0" fillId="9" borderId="12" xfId="0" applyFill="1" applyBorder="1"/>
    <xf numFmtId="0" fontId="0" fillId="0" borderId="0" xfId="0" applyAlignment="1">
      <alignment vertical="center" wrapText="1"/>
    </xf>
    <xf numFmtId="0" fontId="0" fillId="0" borderId="3" xfId="0" applyBorder="1"/>
    <xf numFmtId="0" fontId="4" fillId="0" borderId="3" xfId="3" applyFont="1" applyBorder="1" applyAlignment="1">
      <alignment horizontal="center" vertical="center" wrapText="1"/>
    </xf>
    <xf numFmtId="14" fontId="4" fillId="0" borderId="3" xfId="3" applyNumberFormat="1" applyFont="1" applyBorder="1" applyAlignment="1">
      <alignment horizontal="center" vertical="center" wrapText="1"/>
    </xf>
    <xf numFmtId="0" fontId="4" fillId="0" borderId="3" xfId="3" applyFont="1" applyBorder="1" applyAlignment="1">
      <alignment horizontal="left" vertical="center" wrapText="1"/>
    </xf>
    <xf numFmtId="0" fontId="4" fillId="11" borderId="0" xfId="3" applyFont="1" applyFill="1"/>
    <xf numFmtId="0" fontId="14" fillId="0" borderId="3" xfId="0" applyFont="1" applyBorder="1"/>
    <xf numFmtId="0" fontId="15" fillId="0" borderId="3" xfId="0" applyFont="1" applyBorder="1" applyAlignment="1">
      <alignment vertical="center"/>
    </xf>
    <xf numFmtId="0" fontId="16" fillId="0" borderId="3" xfId="0" applyFont="1" applyBorder="1" applyAlignment="1">
      <alignment vertical="center"/>
    </xf>
    <xf numFmtId="0" fontId="17" fillId="0" borderId="3" xfId="0" applyFont="1" applyBorder="1" applyAlignment="1">
      <alignment vertical="center"/>
    </xf>
    <xf numFmtId="0" fontId="17" fillId="10" borderId="3" xfId="0" applyFont="1" applyFill="1" applyBorder="1" applyAlignment="1">
      <alignment vertical="center"/>
    </xf>
    <xf numFmtId="0" fontId="14" fillId="0" borderId="3" xfId="0" applyFont="1" applyBorder="1" applyAlignment="1">
      <alignment vertical="center"/>
    </xf>
    <xf numFmtId="0" fontId="18" fillId="0" borderId="1" xfId="0" applyFont="1" applyBorder="1"/>
    <xf numFmtId="0" fontId="14" fillId="0" borderId="1" xfId="0" applyFont="1" applyBorder="1"/>
    <xf numFmtId="0" fontId="0" fillId="0" borderId="19" xfId="0" applyBorder="1"/>
    <xf numFmtId="0" fontId="0" fillId="0" borderId="11" xfId="0" applyBorder="1"/>
    <xf numFmtId="0" fontId="0" fillId="0" borderId="16" xfId="0" applyBorder="1"/>
    <xf numFmtId="0" fontId="0" fillId="0" borderId="21" xfId="0" applyBorder="1"/>
    <xf numFmtId="0" fontId="0" fillId="0" borderId="0" xfId="0" applyAlignment="1">
      <alignment horizontal="right"/>
    </xf>
    <xf numFmtId="0" fontId="0" fillId="0" borderId="11" xfId="0" applyBorder="1" applyAlignment="1">
      <alignment horizontal="left" indent="2"/>
    </xf>
    <xf numFmtId="0" fontId="23" fillId="0" borderId="0" xfId="0" applyFont="1"/>
    <xf numFmtId="0" fontId="24" fillId="0" borderId="0" xfId="0" applyFont="1"/>
    <xf numFmtId="0" fontId="0" fillId="14" borderId="0" xfId="0" applyFill="1"/>
    <xf numFmtId="0" fontId="21" fillId="0" borderId="0" xfId="0" applyFont="1" applyAlignment="1">
      <alignment horizontal="right"/>
    </xf>
    <xf numFmtId="0" fontId="20" fillId="0" borderId="0" xfId="0" applyFont="1"/>
    <xf numFmtId="168" fontId="0" fillId="0" borderId="0" xfId="0" applyNumberFormat="1"/>
    <xf numFmtId="0" fontId="10" fillId="0" borderId="21" xfId="0" applyFont="1" applyBorder="1" applyAlignment="1">
      <alignment vertical="center"/>
    </xf>
    <xf numFmtId="0" fontId="0" fillId="0" borderId="0" xfId="0" applyProtection="1">
      <protection locked="0"/>
    </xf>
    <xf numFmtId="0" fontId="0" fillId="14" borderId="0" xfId="0" applyFill="1" applyProtection="1">
      <protection locked="0"/>
    </xf>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0" fillId="0" borderId="31" xfId="0" applyBorder="1"/>
    <xf numFmtId="169" fontId="0" fillId="0" borderId="0" xfId="0" applyNumberFormat="1"/>
    <xf numFmtId="169" fontId="7" fillId="0" borderId="0" xfId="0" applyNumberFormat="1" applyFont="1"/>
    <xf numFmtId="3" fontId="0" fillId="0" borderId="0" xfId="0" applyNumberFormat="1"/>
    <xf numFmtId="0" fontId="21" fillId="0" borderId="0" xfId="0" applyFont="1"/>
    <xf numFmtId="0" fontId="0" fillId="0" borderId="32" xfId="0" applyBorder="1"/>
    <xf numFmtId="170" fontId="0" fillId="0" borderId="0" xfId="0" applyNumberFormat="1"/>
    <xf numFmtId="0" fontId="7" fillId="0" borderId="0" xfId="0" applyFont="1" applyAlignment="1">
      <alignment horizontal="right"/>
    </xf>
    <xf numFmtId="0" fontId="8" fillId="0" borderId="0" xfId="0" applyFont="1" applyAlignment="1" applyProtection="1">
      <alignment vertical="center"/>
      <protection hidden="1"/>
    </xf>
    <xf numFmtId="0" fontId="8" fillId="0" borderId="0" xfId="0" applyFont="1" applyAlignment="1" applyProtection="1">
      <alignment horizontal="left" vertical="center"/>
      <protection hidden="1"/>
    </xf>
    <xf numFmtId="0" fontId="8" fillId="0" borderId="0" xfId="0" applyFont="1" applyAlignment="1" applyProtection="1">
      <alignment horizontal="right" vertical="center"/>
      <protection hidden="1"/>
    </xf>
    <xf numFmtId="0" fontId="0" fillId="0" borderId="0" xfId="0" applyAlignment="1">
      <alignment horizontal="right" vertical="center"/>
    </xf>
    <xf numFmtId="3" fontId="26" fillId="0" borderId="0" xfId="0" applyNumberFormat="1" applyFont="1" applyAlignment="1">
      <alignment horizontal="right"/>
    </xf>
    <xf numFmtId="0" fontId="10" fillId="0" borderId="0" xfId="0" applyFont="1" applyAlignment="1">
      <alignment horizontal="left" vertical="center" wrapText="1"/>
    </xf>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49" fontId="9" fillId="0" borderId="0" xfId="0" applyNumberFormat="1" applyFont="1" applyAlignment="1" applyProtection="1">
      <alignment horizontal="center" vertical="center" wrapText="1"/>
      <protection locked="0"/>
    </xf>
    <xf numFmtId="0" fontId="9" fillId="0" borderId="0" xfId="0" applyFont="1" applyAlignment="1">
      <alignment vertical="center" wrapText="1"/>
    </xf>
    <xf numFmtId="49" fontId="9" fillId="0" borderId="0" xfId="0" applyNumberFormat="1" applyFont="1" applyAlignment="1" applyProtection="1">
      <alignment vertical="center"/>
      <protection locked="0"/>
    </xf>
    <xf numFmtId="0" fontId="0" fillId="0" borderId="33" xfId="0" applyBorder="1"/>
    <xf numFmtId="0" fontId="0" fillId="0" borderId="34" xfId="0" applyBorder="1"/>
    <xf numFmtId="0" fontId="0" fillId="0" borderId="35" xfId="0" applyBorder="1"/>
    <xf numFmtId="0" fontId="0" fillId="0" borderId="42" xfId="0" applyBorder="1"/>
    <xf numFmtId="0" fontId="0" fillId="0" borderId="44" xfId="0" applyBorder="1"/>
    <xf numFmtId="0" fontId="0" fillId="0" borderId="45" xfId="0" applyBorder="1"/>
    <xf numFmtId="0" fontId="8" fillId="0" borderId="42" xfId="0" applyFont="1" applyBorder="1" applyAlignment="1" applyProtection="1">
      <alignment horizontal="left" vertical="center"/>
      <protection hidden="1"/>
    </xf>
    <xf numFmtId="0" fontId="8" fillId="0" borderId="42" xfId="0" applyFont="1" applyBorder="1" applyAlignment="1" applyProtection="1">
      <alignment vertical="center"/>
      <protection hidden="1"/>
    </xf>
    <xf numFmtId="0" fontId="7" fillId="0" borderId="42" xfId="0" applyFont="1" applyBorder="1"/>
    <xf numFmtId="0" fontId="10" fillId="0" borderId="46" xfId="0" applyFont="1" applyBorder="1" applyAlignment="1">
      <alignment vertical="center"/>
    </xf>
    <xf numFmtId="0" fontId="0" fillId="0" borderId="47" xfId="0" applyBorder="1"/>
    <xf numFmtId="0" fontId="11" fillId="0" borderId="42" xfId="0" applyFont="1" applyBorder="1" applyAlignment="1">
      <alignment vertical="center" wrapText="1"/>
    </xf>
    <xf numFmtId="0" fontId="0" fillId="0" borderId="48" xfId="0" applyBorder="1"/>
    <xf numFmtId="0" fontId="0" fillId="0" borderId="49" xfId="0" applyBorder="1"/>
    <xf numFmtId="0" fontId="12" fillId="0" borderId="50" xfId="0" applyFont="1" applyBorder="1" applyAlignment="1">
      <alignment vertical="center" wrapText="1"/>
    </xf>
    <xf numFmtId="0" fontId="12" fillId="0" borderId="42" xfId="0" applyFont="1" applyBorder="1" applyAlignment="1">
      <alignment vertical="center" wrapText="1"/>
    </xf>
    <xf numFmtId="0" fontId="0" fillId="0" borderId="51" xfId="0" applyBorder="1"/>
    <xf numFmtId="0" fontId="10" fillId="0" borderId="42" xfId="0" applyFont="1" applyBorder="1" applyAlignment="1">
      <alignment horizontal="left" vertical="center" wrapText="1"/>
    </xf>
    <xf numFmtId="0" fontId="9" fillId="0" borderId="42" xfId="0" applyFont="1" applyBorder="1" applyAlignment="1">
      <alignment vertical="center"/>
    </xf>
    <xf numFmtId="49" fontId="9" fillId="0" borderId="42" xfId="0" applyNumberFormat="1" applyFont="1" applyBorder="1" applyAlignment="1" applyProtection="1">
      <alignment horizontal="center" vertical="center" wrapText="1"/>
      <protection locked="0"/>
    </xf>
    <xf numFmtId="49" fontId="9" fillId="0" borderId="42" xfId="0" applyNumberFormat="1" applyFont="1" applyBorder="1" applyAlignment="1" applyProtection="1">
      <alignment vertical="center"/>
      <protection locked="0"/>
    </xf>
    <xf numFmtId="0" fontId="0" fillId="0" borderId="52" xfId="0" applyBorder="1"/>
    <xf numFmtId="0" fontId="0" fillId="0" borderId="53" xfId="0" applyBorder="1"/>
    <xf numFmtId="0" fontId="0" fillId="0" borderId="54" xfId="0" applyBorder="1"/>
    <xf numFmtId="0" fontId="8" fillId="0" borderId="42" xfId="0" applyFont="1" applyBorder="1" applyAlignment="1" applyProtection="1">
      <alignment horizontal="center" vertical="center"/>
      <protection hidden="1"/>
    </xf>
    <xf numFmtId="0" fontId="8" fillId="0" borderId="0" xfId="0" applyFont="1" applyAlignment="1" applyProtection="1">
      <alignment horizontal="right"/>
      <protection hidden="1"/>
    </xf>
    <xf numFmtId="0" fontId="29" fillId="0" borderId="0" xfId="0" applyFont="1" applyAlignment="1">
      <alignment vertical="center"/>
    </xf>
    <xf numFmtId="165" fontId="32" fillId="0" borderId="23" xfId="1" applyNumberFormat="1" applyFont="1" applyBorder="1" applyAlignment="1" applyProtection="1">
      <alignment horizontal="right"/>
      <protection locked="0"/>
    </xf>
    <xf numFmtId="165" fontId="32" fillId="0" borderId="23" xfId="1" applyNumberFormat="1" applyFont="1" applyBorder="1" applyAlignment="1" applyProtection="1">
      <alignment horizontal="right"/>
    </xf>
    <xf numFmtId="6" fontId="34" fillId="0" borderId="23" xfId="0" applyNumberFormat="1" applyFont="1" applyBorder="1" applyAlignment="1">
      <alignment horizontal="right"/>
    </xf>
    <xf numFmtId="3" fontId="0" fillId="0" borderId="0" xfId="0" applyNumberFormat="1" applyAlignment="1">
      <alignment horizontal="right"/>
    </xf>
    <xf numFmtId="3" fontId="0" fillId="14" borderId="0" xfId="0" applyNumberFormat="1" applyFill="1" applyAlignment="1">
      <alignment horizontal="right"/>
    </xf>
    <xf numFmtId="0" fontId="0" fillId="0" borderId="25" xfId="0" applyBorder="1" applyAlignment="1">
      <alignment horizontal="left" vertical="center" wrapText="1"/>
    </xf>
    <xf numFmtId="0" fontId="0" fillId="0" borderId="26" xfId="0" applyBorder="1" applyAlignment="1">
      <alignment horizontal="left" vertical="center" wrapText="1"/>
    </xf>
    <xf numFmtId="0" fontId="0" fillId="0" borderId="0" xfId="0" applyAlignment="1">
      <alignment horizontal="left" vertical="center" wrapText="1"/>
    </xf>
    <xf numFmtId="0" fontId="0" fillId="0" borderId="28" xfId="0" applyBorder="1" applyAlignment="1">
      <alignment horizontal="left" vertical="center" wrapText="1"/>
    </xf>
    <xf numFmtId="0" fontId="0" fillId="0" borderId="23" xfId="0" applyBorder="1" applyAlignment="1">
      <alignment horizontal="left" vertical="center" wrapText="1"/>
    </xf>
    <xf numFmtId="0" fontId="0" fillId="0" borderId="30" xfId="0" applyBorder="1" applyAlignment="1">
      <alignment horizontal="left" vertical="center" wrapText="1"/>
    </xf>
    <xf numFmtId="0" fontId="0" fillId="0" borderId="4"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0" fillId="0" borderId="18"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9"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16" xfId="0" applyBorder="1" applyAlignment="1" applyProtection="1">
      <alignment horizontal="left" vertical="top" wrapText="1"/>
      <protection locked="0"/>
    </xf>
    <xf numFmtId="0" fontId="8" fillId="0" borderId="27" xfId="0" applyFont="1" applyBorder="1" applyAlignment="1">
      <alignment horizontal="center" vertical="center" wrapText="1"/>
    </xf>
    <xf numFmtId="0" fontId="8" fillId="0" borderId="0" xfId="0" applyFont="1" applyAlignment="1">
      <alignment horizontal="center" vertical="center" wrapText="1"/>
    </xf>
    <xf numFmtId="0" fontId="8" fillId="0" borderId="28" xfId="0" applyFont="1" applyBorder="1" applyAlignment="1">
      <alignment horizontal="center" vertical="center" wrapText="1"/>
    </xf>
    <xf numFmtId="0" fontId="10" fillId="0" borderId="24" xfId="0" applyFont="1" applyBorder="1" applyAlignment="1">
      <alignment horizontal="left" vertical="center" wrapText="1" indent="1"/>
    </xf>
    <xf numFmtId="0" fontId="10" fillId="0" borderId="25" xfId="0" applyFont="1" applyBorder="1" applyAlignment="1">
      <alignment horizontal="left" vertical="center" wrapText="1" indent="1"/>
    </xf>
    <xf numFmtId="0" fontId="10" fillId="0" borderId="26" xfId="0" applyFont="1" applyBorder="1" applyAlignment="1">
      <alignment horizontal="left" vertical="center" wrapText="1" indent="1"/>
    </xf>
    <xf numFmtId="0" fontId="10" fillId="0" borderId="27" xfId="0" applyFont="1" applyBorder="1" applyAlignment="1">
      <alignment horizontal="left" vertical="center" wrapText="1" indent="1"/>
    </xf>
    <xf numFmtId="0" fontId="10" fillId="0" borderId="0" xfId="0" applyFont="1" applyAlignment="1">
      <alignment horizontal="left" vertical="center" wrapText="1" indent="1"/>
    </xf>
    <xf numFmtId="0" fontId="10" fillId="0" borderId="28" xfId="0" applyFont="1" applyBorder="1" applyAlignment="1">
      <alignment horizontal="left" vertical="center" wrapText="1" indent="1"/>
    </xf>
    <xf numFmtId="0" fontId="10" fillId="0" borderId="29" xfId="0" applyFont="1" applyBorder="1" applyAlignment="1">
      <alignment horizontal="left" vertical="center" wrapText="1" indent="1"/>
    </xf>
    <xf numFmtId="0" fontId="10" fillId="0" borderId="23" xfId="0" applyFont="1" applyBorder="1" applyAlignment="1">
      <alignment horizontal="left" vertical="center" wrapText="1" indent="1"/>
    </xf>
    <xf numFmtId="0" fontId="10" fillId="0" borderId="30" xfId="0" applyFont="1" applyBorder="1" applyAlignment="1">
      <alignment horizontal="left" vertical="center" wrapText="1" indent="1"/>
    </xf>
    <xf numFmtId="0" fontId="8" fillId="0" borderId="29" xfId="0" applyFont="1" applyBorder="1" applyAlignment="1" applyProtection="1">
      <alignment horizontal="center"/>
      <protection hidden="1"/>
    </xf>
    <xf numFmtId="0" fontId="8" fillId="0" borderId="23" xfId="0" applyFont="1" applyBorder="1" applyAlignment="1" applyProtection="1">
      <alignment horizontal="center"/>
      <protection hidden="1"/>
    </xf>
    <xf numFmtId="0" fontId="8" fillId="0" borderId="30" xfId="0" applyFont="1" applyBorder="1" applyAlignment="1" applyProtection="1">
      <alignment horizontal="center"/>
      <protection hidden="1"/>
    </xf>
    <xf numFmtId="0" fontId="21" fillId="15" borderId="0" xfId="0" applyFont="1" applyFill="1" applyAlignment="1">
      <alignment horizontal="center"/>
    </xf>
    <xf numFmtId="0" fontId="21" fillId="0" borderId="0" xfId="0" applyFont="1" applyAlignment="1">
      <alignment horizontal="center"/>
    </xf>
    <xf numFmtId="168" fontId="7" fillId="0" borderId="22" xfId="0" applyNumberFormat="1" applyFont="1" applyBorder="1" applyAlignment="1" applyProtection="1">
      <alignment horizontal="center"/>
      <protection locked="0"/>
    </xf>
    <xf numFmtId="169" fontId="7" fillId="0" borderId="22" xfId="0" applyNumberFormat="1" applyFont="1" applyBorder="1" applyAlignment="1" applyProtection="1">
      <alignment horizontal="right"/>
      <protection locked="0"/>
    </xf>
    <xf numFmtId="169" fontId="7" fillId="0" borderId="22" xfId="0" applyNumberFormat="1" applyFont="1" applyBorder="1" applyAlignment="1">
      <alignment horizontal="right"/>
    </xf>
    <xf numFmtId="167" fontId="7" fillId="0" borderId="22" xfId="0" applyNumberFormat="1" applyFont="1" applyBorder="1" applyAlignment="1">
      <alignment horizontal="right"/>
    </xf>
    <xf numFmtId="0" fontId="10" fillId="12" borderId="36" xfId="0" applyFont="1" applyFill="1" applyBorder="1" applyAlignment="1" applyProtection="1">
      <alignment horizontal="center" vertical="center" wrapText="1"/>
      <protection hidden="1"/>
    </xf>
    <xf numFmtId="0" fontId="10" fillId="12" borderId="17" xfId="0" applyFont="1" applyFill="1" applyBorder="1" applyAlignment="1" applyProtection="1">
      <alignment horizontal="center" vertical="center" wrapText="1"/>
      <protection hidden="1"/>
    </xf>
    <xf numFmtId="49" fontId="8" fillId="0" borderId="17" xfId="0" applyNumberFormat="1" applyFont="1" applyBorder="1" applyAlignment="1" applyProtection="1">
      <alignment horizontal="center" vertical="center"/>
      <protection hidden="1"/>
    </xf>
    <xf numFmtId="49" fontId="8" fillId="0" borderId="20" xfId="0" applyNumberFormat="1" applyFont="1" applyBorder="1" applyAlignment="1" applyProtection="1">
      <alignment horizontal="center" vertical="center"/>
      <protection hidden="1"/>
    </xf>
    <xf numFmtId="49" fontId="31" fillId="0" borderId="23" xfId="0" applyNumberFormat="1" applyFont="1" applyBorder="1" applyAlignment="1" applyProtection="1">
      <alignment horizontal="center"/>
      <protection locked="0"/>
    </xf>
    <xf numFmtId="0" fontId="31" fillId="0" borderId="23" xfId="0" applyFont="1" applyBorder="1" applyAlignment="1" applyProtection="1">
      <alignment horizontal="center"/>
      <protection locked="0"/>
    </xf>
    <xf numFmtId="166" fontId="8" fillId="0" borderId="3" xfId="0" applyNumberFormat="1" applyFont="1" applyBorder="1" applyAlignment="1" applyProtection="1">
      <alignment horizontal="center" vertical="center"/>
      <protection locked="0" hidden="1"/>
    </xf>
    <xf numFmtId="166" fontId="8" fillId="0" borderId="43" xfId="0" applyNumberFormat="1" applyFont="1" applyBorder="1" applyAlignment="1" applyProtection="1">
      <alignment horizontal="center" vertical="center"/>
      <protection locked="0" hidden="1"/>
    </xf>
    <xf numFmtId="0" fontId="8" fillId="16" borderId="3" xfId="0" applyFont="1" applyFill="1" applyBorder="1" applyAlignment="1" applyProtection="1">
      <alignment horizontal="center" vertical="center"/>
      <protection locked="0" hidden="1"/>
    </xf>
    <xf numFmtId="0" fontId="8" fillId="16" borderId="43" xfId="0" applyFont="1" applyFill="1" applyBorder="1" applyAlignment="1" applyProtection="1">
      <alignment horizontal="center" vertical="center"/>
      <protection locked="0" hidden="1"/>
    </xf>
    <xf numFmtId="0" fontId="8" fillId="0" borderId="40" xfId="0" applyFont="1" applyBorder="1" applyAlignment="1" applyProtection="1">
      <alignment horizontal="center" vertical="center"/>
      <protection hidden="1"/>
    </xf>
    <xf numFmtId="0" fontId="8" fillId="0" borderId="41" xfId="0" applyFont="1" applyBorder="1" applyAlignment="1" applyProtection="1">
      <alignment horizontal="center" vertical="center"/>
      <protection hidden="1"/>
    </xf>
    <xf numFmtId="0" fontId="8" fillId="0" borderId="3" xfId="0" applyFont="1" applyBorder="1" applyAlignment="1" applyProtection="1">
      <alignment horizontal="center" vertical="center"/>
      <protection hidden="1"/>
    </xf>
    <xf numFmtId="0" fontId="8" fillId="0" borderId="43" xfId="0" applyFont="1" applyBorder="1" applyAlignment="1" applyProtection="1">
      <alignment horizontal="center" vertical="center"/>
      <protection hidden="1"/>
    </xf>
    <xf numFmtId="0" fontId="8" fillId="0" borderId="37" xfId="0" applyFont="1" applyBorder="1" applyAlignment="1" applyProtection="1">
      <alignment horizontal="left" vertical="center"/>
      <protection hidden="1"/>
    </xf>
    <xf numFmtId="0" fontId="8" fillId="0" borderId="38" xfId="0" applyFont="1" applyBorder="1" applyAlignment="1" applyProtection="1">
      <alignment horizontal="left" vertical="center"/>
      <protection hidden="1"/>
    </xf>
    <xf numFmtId="0" fontId="8" fillId="0" borderId="39" xfId="0" applyFont="1" applyBorder="1" applyAlignment="1" applyProtection="1">
      <alignment horizontal="left" vertical="center"/>
      <protection hidden="1"/>
    </xf>
    <xf numFmtId="0" fontId="8" fillId="0" borderId="1" xfId="0" applyFont="1" applyBorder="1" applyAlignment="1" applyProtection="1">
      <alignment horizontal="left" vertical="center"/>
      <protection hidden="1"/>
    </xf>
    <xf numFmtId="0" fontId="0" fillId="0" borderId="9" xfId="0" applyBorder="1" applyAlignment="1">
      <alignment horizontal="left" vertical="center"/>
    </xf>
    <xf numFmtId="0" fontId="0" fillId="0" borderId="2" xfId="0" applyBorder="1" applyAlignment="1">
      <alignment horizontal="left" vertical="center"/>
    </xf>
    <xf numFmtId="0" fontId="31" fillId="0" borderId="23" xfId="0" applyFont="1" applyBorder="1" applyAlignment="1" applyProtection="1">
      <alignment horizontal="center" vertical="center" wrapText="1"/>
      <protection locked="0"/>
    </xf>
    <xf numFmtId="0" fontId="8" fillId="0" borderId="27" xfId="0" applyFont="1" applyBorder="1" applyAlignment="1" applyProtection="1">
      <alignment horizontal="center" wrapText="1"/>
      <protection locked="0"/>
    </xf>
    <xf numFmtId="0" fontId="8" fillId="0" borderId="0" xfId="0" applyFont="1" applyAlignment="1" applyProtection="1">
      <alignment horizontal="center" wrapText="1"/>
      <protection locked="0"/>
    </xf>
    <xf numFmtId="0" fontId="8" fillId="0" borderId="28" xfId="0" applyFont="1" applyBorder="1" applyAlignment="1" applyProtection="1">
      <alignment horizontal="center" wrapText="1"/>
      <protection locked="0"/>
    </xf>
    <xf numFmtId="0" fontId="8" fillId="0" borderId="29" xfId="0" applyFont="1" applyBorder="1" applyAlignment="1" applyProtection="1">
      <alignment horizontal="center" vertical="top"/>
      <protection locked="0" hidden="1"/>
    </xf>
    <xf numFmtId="0" fontId="8" fillId="0" borderId="23" xfId="0" applyFont="1" applyBorder="1" applyAlignment="1" applyProtection="1">
      <alignment horizontal="center" vertical="top"/>
      <protection locked="0" hidden="1"/>
    </xf>
    <xf numFmtId="0" fontId="8" fillId="0" borderId="30" xfId="0" applyFont="1" applyBorder="1" applyAlignment="1" applyProtection="1">
      <alignment horizontal="center" vertical="top"/>
      <protection locked="0" hidden="1"/>
    </xf>
    <xf numFmtId="0" fontId="19" fillId="13" borderId="0" xfId="0" applyFont="1" applyFill="1" applyAlignment="1">
      <alignment horizontal="center"/>
    </xf>
    <xf numFmtId="3" fontId="34" fillId="0" borderId="23" xfId="0" applyNumberFormat="1" applyFont="1" applyBorder="1" applyAlignment="1" applyProtection="1">
      <alignment horizontal="center"/>
      <protection locked="0"/>
    </xf>
    <xf numFmtId="0" fontId="34" fillId="0" borderId="23" xfId="0" applyFont="1" applyBorder="1" applyAlignment="1" applyProtection="1">
      <alignment horizontal="center"/>
      <protection locked="0"/>
    </xf>
    <xf numFmtId="0" fontId="30" fillId="0" borderId="24" xfId="0" applyFont="1" applyBorder="1" applyAlignment="1" applyProtection="1">
      <alignment horizontal="justify" vertical="top" wrapText="1"/>
      <protection locked="0"/>
    </xf>
    <xf numFmtId="0" fontId="30" fillId="0" borderId="25" xfId="0" applyFont="1" applyBorder="1" applyAlignment="1" applyProtection="1">
      <alignment horizontal="justify" vertical="top" wrapText="1"/>
      <protection locked="0"/>
    </xf>
    <xf numFmtId="0" fontId="30" fillId="0" borderId="26" xfId="0" applyFont="1" applyBorder="1" applyAlignment="1" applyProtection="1">
      <alignment horizontal="justify" vertical="top" wrapText="1"/>
      <protection locked="0"/>
    </xf>
    <xf numFmtId="0" fontId="30" fillId="0" borderId="27" xfId="0" applyFont="1" applyBorder="1" applyAlignment="1" applyProtection="1">
      <alignment horizontal="justify" vertical="top" wrapText="1"/>
      <protection locked="0"/>
    </xf>
    <xf numFmtId="0" fontId="30" fillId="0" borderId="0" xfId="0" applyFont="1" applyAlignment="1" applyProtection="1">
      <alignment horizontal="justify" vertical="top" wrapText="1"/>
      <protection locked="0"/>
    </xf>
    <xf numFmtId="0" fontId="30" fillId="0" borderId="28" xfId="0" applyFont="1" applyBorder="1" applyAlignment="1" applyProtection="1">
      <alignment horizontal="justify" vertical="top" wrapText="1"/>
      <protection locked="0"/>
    </xf>
    <xf numFmtId="0" fontId="30" fillId="0" borderId="29" xfId="0" applyFont="1" applyBorder="1" applyAlignment="1" applyProtection="1">
      <alignment horizontal="justify" vertical="top" wrapText="1"/>
      <protection locked="0"/>
    </xf>
    <xf numFmtId="0" fontId="30" fillId="0" borderId="23" xfId="0" applyFont="1" applyBorder="1" applyAlignment="1" applyProtection="1">
      <alignment horizontal="justify" vertical="top" wrapText="1"/>
      <protection locked="0"/>
    </xf>
    <xf numFmtId="0" fontId="30" fillId="0" borderId="30" xfId="0" applyFont="1" applyBorder="1" applyAlignment="1" applyProtection="1">
      <alignment horizontal="justify" vertical="top" wrapText="1"/>
      <protection locked="0"/>
    </xf>
    <xf numFmtId="0" fontId="38" fillId="0" borderId="24" xfId="0" applyFont="1" applyBorder="1" applyAlignment="1" applyProtection="1">
      <alignment horizontal="left" vertical="top" wrapText="1"/>
      <protection locked="0"/>
    </xf>
    <xf numFmtId="0" fontId="38" fillId="0" borderId="25" xfId="0" applyFont="1" applyBorder="1" applyAlignment="1" applyProtection="1">
      <alignment horizontal="left" vertical="top" wrapText="1"/>
      <protection locked="0"/>
    </xf>
    <xf numFmtId="0" fontId="38" fillId="0" borderId="26" xfId="0" applyFont="1" applyBorder="1" applyAlignment="1" applyProtection="1">
      <alignment horizontal="left" vertical="top" wrapText="1"/>
      <protection locked="0"/>
    </xf>
    <xf numFmtId="0" fontId="38" fillId="0" borderId="27" xfId="0" applyFont="1" applyBorder="1" applyAlignment="1" applyProtection="1">
      <alignment horizontal="left" vertical="top" wrapText="1"/>
      <protection locked="0"/>
    </xf>
    <xf numFmtId="0" fontId="38" fillId="0" borderId="0" xfId="0" applyFont="1" applyAlignment="1" applyProtection="1">
      <alignment horizontal="left" vertical="top" wrapText="1"/>
      <protection locked="0"/>
    </xf>
    <xf numFmtId="0" fontId="38" fillId="0" borderId="28" xfId="0" applyFont="1" applyBorder="1" applyAlignment="1" applyProtection="1">
      <alignment horizontal="left" vertical="top" wrapText="1"/>
      <protection locked="0"/>
    </xf>
    <xf numFmtId="0" fontId="38" fillId="0" borderId="29" xfId="0" applyFont="1" applyBorder="1" applyAlignment="1" applyProtection="1">
      <alignment horizontal="left" vertical="top" wrapText="1"/>
      <protection locked="0"/>
    </xf>
    <xf numFmtId="0" fontId="38" fillId="0" borderId="23" xfId="0" applyFont="1" applyBorder="1" applyAlignment="1" applyProtection="1">
      <alignment horizontal="left" vertical="top" wrapText="1"/>
      <protection locked="0"/>
    </xf>
    <xf numFmtId="0" fontId="38" fillId="0" borderId="30" xfId="0" applyFont="1" applyBorder="1" applyAlignment="1" applyProtection="1">
      <alignment horizontal="left" vertical="top" wrapText="1"/>
      <protection locked="0"/>
    </xf>
    <xf numFmtId="0" fontId="32" fillId="0" borderId="23" xfId="0" applyFont="1" applyBorder="1" applyAlignment="1" applyProtection="1">
      <alignment horizontal="center" vertical="center" wrapText="1"/>
      <protection locked="0"/>
    </xf>
    <xf numFmtId="9" fontId="32" fillId="0" borderId="23" xfId="0" applyNumberFormat="1" applyFont="1" applyBorder="1" applyAlignment="1" applyProtection="1">
      <alignment horizontal="center"/>
      <protection locked="0"/>
    </xf>
    <xf numFmtId="49" fontId="32" fillId="0" borderId="23" xfId="0" applyNumberFormat="1" applyFont="1" applyBorder="1" applyAlignment="1" applyProtection="1">
      <alignment horizontal="center" vertical="center"/>
      <protection locked="0"/>
    </xf>
    <xf numFmtId="0" fontId="39" fillId="0" borderId="23" xfId="0" applyFont="1" applyBorder="1" applyAlignment="1" applyProtection="1">
      <alignment horizontal="center" vertical="center"/>
      <protection locked="0"/>
    </xf>
    <xf numFmtId="0" fontId="22" fillId="0" borderId="23" xfId="0" applyFont="1" applyBorder="1" applyAlignment="1" applyProtection="1">
      <alignment horizontal="center"/>
      <protection locked="0"/>
    </xf>
    <xf numFmtId="165" fontId="33" fillId="12" borderId="23" xfId="0" applyNumberFormat="1" applyFont="1" applyFill="1" applyBorder="1" applyAlignment="1" applyProtection="1">
      <alignment horizontal="right"/>
      <protection locked="0"/>
    </xf>
    <xf numFmtId="0" fontId="8" fillId="0" borderId="27" xfId="0" applyFont="1" applyBorder="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0" fontId="8" fillId="0" borderId="28" xfId="0" applyFont="1" applyBorder="1" applyAlignment="1" applyProtection="1">
      <alignment horizontal="center" vertical="center" wrapText="1"/>
      <protection locked="0"/>
    </xf>
    <xf numFmtId="0" fontId="8" fillId="0" borderId="29" xfId="0" applyFont="1" applyBorder="1" applyAlignment="1" applyProtection="1">
      <alignment horizontal="center" vertical="center"/>
      <protection locked="0" hidden="1"/>
    </xf>
    <xf numFmtId="0" fontId="8" fillId="0" borderId="23" xfId="0" applyFont="1" applyBorder="1" applyAlignment="1" applyProtection="1">
      <alignment horizontal="center" vertical="center"/>
      <protection locked="0" hidden="1"/>
    </xf>
    <xf numFmtId="0" fontId="8" fillId="0" borderId="30" xfId="0" applyFont="1" applyBorder="1" applyAlignment="1" applyProtection="1">
      <alignment horizontal="center" vertical="center"/>
      <protection locked="0" hidden="1"/>
    </xf>
    <xf numFmtId="0" fontId="13" fillId="11" borderId="12" xfId="3" applyFont="1" applyFill="1" applyBorder="1" applyAlignment="1">
      <alignment horizontal="center" vertical="center" wrapText="1"/>
    </xf>
    <xf numFmtId="0" fontId="13" fillId="11" borderId="13" xfId="3" applyFont="1" applyFill="1" applyBorder="1" applyAlignment="1">
      <alignment horizontal="center" vertical="center" wrapText="1"/>
    </xf>
  </cellXfs>
  <cellStyles count="4">
    <cellStyle name="Moneda" xfId="1" builtinId="4"/>
    <cellStyle name="Normal" xfId="0" builtinId="0"/>
    <cellStyle name="Normal 2" xfId="3" xr:uid="{00000000-0005-0000-0000-000004000000}"/>
    <cellStyle name="Normal 3" xfId="2" xr:uid="{00000000-0005-0000-0000-000005000000}"/>
  </cellStyles>
  <dxfs count="16">
    <dxf>
      <fill>
        <patternFill>
          <bgColor rgb="FFFF0000"/>
        </patternFill>
      </fill>
    </dxf>
    <dxf>
      <fill>
        <patternFill>
          <bgColor rgb="FFFF0000"/>
        </patternFill>
      </fill>
    </dxf>
    <dxf>
      <fill>
        <patternFill>
          <bgColor rgb="FFFF0000"/>
        </patternFill>
      </fill>
    </dxf>
    <dxf>
      <font>
        <color theme="0"/>
      </font>
      <fill>
        <patternFill>
          <bgColor theme="0"/>
        </patternFill>
      </fill>
      <border>
        <left/>
        <right/>
        <top/>
        <bottom/>
        <vertical/>
        <horizontal/>
      </border>
    </dxf>
    <dxf>
      <fill>
        <patternFill>
          <bgColor rgb="FFFF0000"/>
        </patternFill>
      </fill>
    </dxf>
    <dxf>
      <fill>
        <patternFill>
          <bgColor rgb="FFFF0000"/>
        </patternFill>
      </fill>
    </dxf>
    <dxf>
      <fill>
        <patternFill>
          <bgColor rgb="FFFFC000"/>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
      <fill>
        <patternFill>
          <bgColor theme="2" tint="-0.749961851863155"/>
        </patternFill>
      </fill>
    </dxf>
  </dxfs>
  <tableStyles count="0" defaultTableStyle="TableStyleMedium2" defaultPivotStyle="PivotStyleLight16"/>
  <colors>
    <mruColors>
      <color rgb="FF3366CC"/>
      <color rgb="FF3954C5"/>
      <color rgb="FF5898E6"/>
      <color rgb="FF4E93D2"/>
      <color rgb="FFB6F0C8"/>
      <color rgb="FFD9E2C4"/>
      <color rgb="FF4869E0"/>
      <color rgb="FF254CD9"/>
      <color rgb="FF536A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83343</xdr:colOff>
      <xdr:row>1</xdr:row>
      <xdr:rowOff>23814</xdr:rowOff>
    </xdr:from>
    <xdr:to>
      <xdr:col>11</xdr:col>
      <xdr:colOff>178017</xdr:colOff>
      <xdr:row>3</xdr:row>
      <xdr:rowOff>142875</xdr:rowOff>
    </xdr:to>
    <xdr:pic>
      <xdr:nvPicPr>
        <xdr:cNvPr id="3" name="Imagen 2" descr="Vista previa de imagen">
          <a:extLst>
            <a:ext uri="{FF2B5EF4-FFF2-40B4-BE49-F238E27FC236}">
              <a16:creationId xmlns:a16="http://schemas.microsoft.com/office/drawing/2014/main" id="{F2B3082D-2F7B-4EE7-98AB-D85A0278CA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499" y="226220"/>
          <a:ext cx="2237799" cy="6191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amilia%20Bernal/Mauricio/Juan/Control%20de%20inventari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yolanda.reinosa/Desktop/FINANCIERA%20%20UARIV/2020%20-%20GGFC/Documentos%20SIG/FORMATO%20PAGO%20CONTRATISTAS%20V2%20(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úmeros"/>
      <sheetName val="Fecha"/>
      <sheetName val="Datos"/>
      <sheetName val="Factura"/>
      <sheetName val="Precios"/>
      <sheetName val="Inventario"/>
      <sheetName val="Entradas"/>
      <sheetName val="Entradas - TD"/>
      <sheetName val="Kardex"/>
      <sheetName val="Salidas - TD"/>
      <sheetName val="Entradas_-_TD"/>
      <sheetName val="Salidas_-_TD"/>
      <sheetName val="Entradas_-_TD1"/>
      <sheetName val="Salidas_-_TD1"/>
      <sheetName val="Hoja1"/>
    </sheetNames>
    <sheetDataSet>
      <sheetData sheetId="0" refreshError="1">
        <row r="2">
          <cell r="A2">
            <v>0</v>
          </cell>
          <cell r="B2" t="str">
            <v/>
          </cell>
        </row>
        <row r="3">
          <cell r="A3">
            <v>1</v>
          </cell>
          <cell r="B3" t="str">
            <v>un</v>
          </cell>
        </row>
        <row r="4">
          <cell r="A4">
            <v>2</v>
          </cell>
          <cell r="B4" t="str">
            <v>dos</v>
          </cell>
        </row>
        <row r="5">
          <cell r="A5">
            <v>3</v>
          </cell>
          <cell r="B5" t="str">
            <v>tres</v>
          </cell>
        </row>
        <row r="6">
          <cell r="A6">
            <v>4</v>
          </cell>
          <cell r="B6" t="str">
            <v>cuatro</v>
          </cell>
        </row>
        <row r="7">
          <cell r="A7">
            <v>5</v>
          </cell>
          <cell r="B7" t="str">
            <v>cinco</v>
          </cell>
        </row>
        <row r="8">
          <cell r="A8">
            <v>6</v>
          </cell>
          <cell r="B8" t="str">
            <v>seis</v>
          </cell>
        </row>
        <row r="9">
          <cell r="A9">
            <v>7</v>
          </cell>
          <cell r="B9" t="str">
            <v>siete</v>
          </cell>
        </row>
        <row r="10">
          <cell r="A10">
            <v>8</v>
          </cell>
          <cell r="B10" t="str">
            <v>ocho</v>
          </cell>
        </row>
        <row r="11">
          <cell r="A11">
            <v>9</v>
          </cell>
          <cell r="B11" t="str">
            <v>nueve</v>
          </cell>
        </row>
        <row r="12">
          <cell r="A12">
            <v>10</v>
          </cell>
          <cell r="B12" t="str">
            <v>diez</v>
          </cell>
        </row>
        <row r="13">
          <cell r="A13">
            <v>11</v>
          </cell>
          <cell r="B13" t="str">
            <v>once</v>
          </cell>
        </row>
        <row r="14">
          <cell r="A14">
            <v>12</v>
          </cell>
          <cell r="B14" t="str">
            <v>doce</v>
          </cell>
        </row>
        <row r="15">
          <cell r="A15">
            <v>13</v>
          </cell>
          <cell r="B15" t="str">
            <v>trece</v>
          </cell>
        </row>
        <row r="16">
          <cell r="A16">
            <v>14</v>
          </cell>
          <cell r="B16" t="str">
            <v>catorce</v>
          </cell>
        </row>
        <row r="17">
          <cell r="A17">
            <v>15</v>
          </cell>
          <cell r="B17" t="str">
            <v>quince</v>
          </cell>
        </row>
        <row r="18">
          <cell r="A18">
            <v>16</v>
          </cell>
          <cell r="B18" t="str">
            <v>diesiseis</v>
          </cell>
        </row>
        <row r="19">
          <cell r="A19">
            <v>17</v>
          </cell>
          <cell r="B19" t="str">
            <v>diecisiete</v>
          </cell>
        </row>
        <row r="20">
          <cell r="A20">
            <v>18</v>
          </cell>
          <cell r="B20" t="str">
            <v>dieciocho</v>
          </cell>
        </row>
        <row r="21">
          <cell r="A21">
            <v>19</v>
          </cell>
          <cell r="B21" t="str">
            <v>diecinueve</v>
          </cell>
        </row>
        <row r="22">
          <cell r="A22">
            <v>20</v>
          </cell>
          <cell r="B22" t="str">
            <v>veinte</v>
          </cell>
        </row>
        <row r="23">
          <cell r="A23">
            <v>21</v>
          </cell>
          <cell r="B23" t="str">
            <v>ventiun</v>
          </cell>
        </row>
        <row r="24">
          <cell r="A24">
            <v>22</v>
          </cell>
          <cell r="B24" t="str">
            <v>ventidos</v>
          </cell>
        </row>
        <row r="25">
          <cell r="A25">
            <v>23</v>
          </cell>
          <cell r="B25" t="str">
            <v>ventitres</v>
          </cell>
        </row>
        <row r="26">
          <cell r="A26">
            <v>24</v>
          </cell>
          <cell r="B26" t="str">
            <v>venticuatro</v>
          </cell>
        </row>
        <row r="27">
          <cell r="A27">
            <v>25</v>
          </cell>
          <cell r="B27" t="str">
            <v>venticinco</v>
          </cell>
        </row>
        <row r="28">
          <cell r="A28">
            <v>26</v>
          </cell>
          <cell r="B28" t="str">
            <v>ventiseis</v>
          </cell>
        </row>
        <row r="29">
          <cell r="A29">
            <v>27</v>
          </cell>
          <cell r="B29" t="str">
            <v>ventisiete</v>
          </cell>
        </row>
        <row r="30">
          <cell r="A30">
            <v>28</v>
          </cell>
          <cell r="B30" t="str">
            <v>ventiocho</v>
          </cell>
        </row>
        <row r="31">
          <cell r="A31">
            <v>29</v>
          </cell>
          <cell r="B31" t="str">
            <v>ventinueve</v>
          </cell>
        </row>
        <row r="32">
          <cell r="A32">
            <v>30</v>
          </cell>
          <cell r="B32" t="str">
            <v>treinta</v>
          </cell>
        </row>
        <row r="33">
          <cell r="A33">
            <v>31</v>
          </cell>
          <cell r="B33" t="str">
            <v>treinta y un</v>
          </cell>
        </row>
        <row r="34">
          <cell r="A34">
            <v>32</v>
          </cell>
          <cell r="B34" t="str">
            <v>treinta y dos</v>
          </cell>
        </row>
        <row r="35">
          <cell r="A35">
            <v>33</v>
          </cell>
          <cell r="B35" t="str">
            <v>treinta y tres</v>
          </cell>
        </row>
        <row r="36">
          <cell r="A36">
            <v>34</v>
          </cell>
          <cell r="B36" t="str">
            <v>treinta y cuatro</v>
          </cell>
        </row>
        <row r="37">
          <cell r="A37">
            <v>35</v>
          </cell>
          <cell r="B37" t="str">
            <v>treinta y cinco</v>
          </cell>
        </row>
        <row r="38">
          <cell r="A38">
            <v>36</v>
          </cell>
          <cell r="B38" t="str">
            <v>treinta y seis</v>
          </cell>
        </row>
        <row r="39">
          <cell r="A39">
            <v>37</v>
          </cell>
          <cell r="B39" t="str">
            <v>treinta y siete</v>
          </cell>
        </row>
        <row r="40">
          <cell r="A40">
            <v>38</v>
          </cell>
          <cell r="B40" t="str">
            <v>treinta y ocho</v>
          </cell>
        </row>
        <row r="41">
          <cell r="A41">
            <v>39</v>
          </cell>
          <cell r="B41" t="str">
            <v>treinta y nueve</v>
          </cell>
        </row>
        <row r="42">
          <cell r="A42">
            <v>40</v>
          </cell>
          <cell r="B42" t="str">
            <v>cuarenta</v>
          </cell>
        </row>
        <row r="43">
          <cell r="A43">
            <v>41</v>
          </cell>
          <cell r="B43" t="str">
            <v>cuarenta y un</v>
          </cell>
        </row>
        <row r="44">
          <cell r="A44">
            <v>42</v>
          </cell>
          <cell r="B44" t="str">
            <v>cuarenta y dos</v>
          </cell>
        </row>
        <row r="45">
          <cell r="A45">
            <v>43</v>
          </cell>
          <cell r="B45" t="str">
            <v>cuarenta y tres</v>
          </cell>
        </row>
        <row r="46">
          <cell r="A46">
            <v>44</v>
          </cell>
          <cell r="B46" t="str">
            <v>cuarenta y cuatro</v>
          </cell>
        </row>
        <row r="47">
          <cell r="A47">
            <v>45</v>
          </cell>
          <cell r="B47" t="str">
            <v>cuarenta y cinco</v>
          </cell>
        </row>
        <row r="48">
          <cell r="A48">
            <v>46</v>
          </cell>
          <cell r="B48" t="str">
            <v>cuarenta y seis</v>
          </cell>
        </row>
        <row r="49">
          <cell r="A49">
            <v>47</v>
          </cell>
          <cell r="B49" t="str">
            <v>cuarenta y siete</v>
          </cell>
        </row>
        <row r="50">
          <cell r="A50">
            <v>48</v>
          </cell>
          <cell r="B50" t="str">
            <v>cuarenta y ocho</v>
          </cell>
        </row>
        <row r="51">
          <cell r="A51">
            <v>49</v>
          </cell>
          <cell r="B51" t="str">
            <v>cuarenta y nueve</v>
          </cell>
        </row>
        <row r="52">
          <cell r="A52">
            <v>50</v>
          </cell>
          <cell r="B52" t="str">
            <v>cincuenta</v>
          </cell>
        </row>
        <row r="53">
          <cell r="A53">
            <v>51</v>
          </cell>
          <cell r="B53" t="str">
            <v>cincuenta y un</v>
          </cell>
        </row>
        <row r="54">
          <cell r="A54">
            <v>52</v>
          </cell>
          <cell r="B54" t="str">
            <v>cincuenta y dos</v>
          </cell>
        </row>
        <row r="55">
          <cell r="A55">
            <v>53</v>
          </cell>
          <cell r="B55" t="str">
            <v>cincuenta y tres</v>
          </cell>
        </row>
        <row r="56">
          <cell r="A56">
            <v>54</v>
          </cell>
          <cell r="B56" t="str">
            <v>cincuenta y cuatro</v>
          </cell>
        </row>
        <row r="57">
          <cell r="A57">
            <v>55</v>
          </cell>
          <cell r="B57" t="str">
            <v>cincuenta y cinco</v>
          </cell>
        </row>
        <row r="58">
          <cell r="A58">
            <v>56</v>
          </cell>
          <cell r="B58" t="str">
            <v>cincuenta y seis</v>
          </cell>
        </row>
        <row r="59">
          <cell r="A59">
            <v>57</v>
          </cell>
          <cell r="B59" t="str">
            <v>cincuenta y siete</v>
          </cell>
        </row>
        <row r="60">
          <cell r="A60">
            <v>58</v>
          </cell>
          <cell r="B60" t="str">
            <v>cincuenta y ocho</v>
          </cell>
        </row>
        <row r="61">
          <cell r="A61">
            <v>59</v>
          </cell>
          <cell r="B61" t="str">
            <v>cincuenta y nueve</v>
          </cell>
        </row>
        <row r="62">
          <cell r="A62">
            <v>60</v>
          </cell>
          <cell r="B62" t="str">
            <v>sesenta</v>
          </cell>
        </row>
        <row r="63">
          <cell r="A63">
            <v>61</v>
          </cell>
          <cell r="B63" t="str">
            <v>sesenta y un</v>
          </cell>
        </row>
        <row r="64">
          <cell r="A64">
            <v>62</v>
          </cell>
          <cell r="B64" t="str">
            <v>sesenta y dos</v>
          </cell>
        </row>
        <row r="65">
          <cell r="A65">
            <v>63</v>
          </cell>
          <cell r="B65" t="str">
            <v>sesenta y tres</v>
          </cell>
        </row>
        <row r="66">
          <cell r="A66">
            <v>64</v>
          </cell>
          <cell r="B66" t="str">
            <v>sesenta y cuatro</v>
          </cell>
        </row>
        <row r="67">
          <cell r="A67">
            <v>65</v>
          </cell>
          <cell r="B67" t="str">
            <v>sesenta y cinco</v>
          </cell>
        </row>
        <row r="68">
          <cell r="A68">
            <v>66</v>
          </cell>
          <cell r="B68" t="str">
            <v>sesenta y seis</v>
          </cell>
        </row>
        <row r="69">
          <cell r="A69">
            <v>67</v>
          </cell>
          <cell r="B69" t="str">
            <v>sesenta y siete</v>
          </cell>
        </row>
        <row r="70">
          <cell r="A70">
            <v>68</v>
          </cell>
          <cell r="B70" t="str">
            <v>sesenta y ocho</v>
          </cell>
        </row>
        <row r="71">
          <cell r="A71">
            <v>69</v>
          </cell>
          <cell r="B71" t="str">
            <v>sesenta y nueve</v>
          </cell>
        </row>
        <row r="72">
          <cell r="A72">
            <v>70</v>
          </cell>
          <cell r="B72" t="str">
            <v>setenta</v>
          </cell>
        </row>
        <row r="73">
          <cell r="A73">
            <v>71</v>
          </cell>
          <cell r="B73" t="str">
            <v>setenta y un</v>
          </cell>
        </row>
        <row r="74">
          <cell r="A74">
            <v>72</v>
          </cell>
          <cell r="B74" t="str">
            <v>setenta y dos</v>
          </cell>
        </row>
        <row r="75">
          <cell r="A75">
            <v>73</v>
          </cell>
          <cell r="B75" t="str">
            <v>setenta y tres</v>
          </cell>
        </row>
        <row r="76">
          <cell r="A76">
            <v>74</v>
          </cell>
          <cell r="B76" t="str">
            <v>setenta y cuatro</v>
          </cell>
        </row>
        <row r="77">
          <cell r="A77">
            <v>75</v>
          </cell>
          <cell r="B77" t="str">
            <v>setenta y cinco</v>
          </cell>
        </row>
        <row r="78">
          <cell r="A78">
            <v>76</v>
          </cell>
          <cell r="B78" t="str">
            <v>setenta y seis</v>
          </cell>
        </row>
        <row r="79">
          <cell r="A79">
            <v>77</v>
          </cell>
          <cell r="B79" t="str">
            <v>setenta y siete</v>
          </cell>
        </row>
        <row r="80">
          <cell r="A80">
            <v>78</v>
          </cell>
          <cell r="B80" t="str">
            <v>setenta y ocho</v>
          </cell>
        </row>
        <row r="81">
          <cell r="A81">
            <v>79</v>
          </cell>
          <cell r="B81" t="str">
            <v>setenta y nueve</v>
          </cell>
        </row>
        <row r="82">
          <cell r="A82">
            <v>80</v>
          </cell>
          <cell r="B82" t="str">
            <v>ochenta</v>
          </cell>
        </row>
        <row r="83">
          <cell r="A83">
            <v>81</v>
          </cell>
          <cell r="B83" t="str">
            <v>ochenta y un</v>
          </cell>
        </row>
        <row r="84">
          <cell r="A84">
            <v>82</v>
          </cell>
          <cell r="B84" t="str">
            <v>ochenta y dos</v>
          </cell>
        </row>
        <row r="85">
          <cell r="A85">
            <v>83</v>
          </cell>
          <cell r="B85" t="str">
            <v>ochenta y tres</v>
          </cell>
        </row>
        <row r="86">
          <cell r="A86">
            <v>84</v>
          </cell>
          <cell r="B86" t="str">
            <v>ochenta y cuatro</v>
          </cell>
        </row>
        <row r="87">
          <cell r="A87">
            <v>85</v>
          </cell>
          <cell r="B87" t="str">
            <v>ochenta y cinco</v>
          </cell>
        </row>
        <row r="88">
          <cell r="A88">
            <v>86</v>
          </cell>
          <cell r="B88" t="str">
            <v>ochenta y seis</v>
          </cell>
        </row>
        <row r="89">
          <cell r="A89">
            <v>87</v>
          </cell>
          <cell r="B89" t="str">
            <v>ochenta y siete</v>
          </cell>
        </row>
        <row r="90">
          <cell r="A90">
            <v>88</v>
          </cell>
          <cell r="B90" t="str">
            <v>ochenta y ocho</v>
          </cell>
        </row>
        <row r="91">
          <cell r="A91">
            <v>89</v>
          </cell>
          <cell r="B91" t="str">
            <v>ochenta y nueve</v>
          </cell>
        </row>
        <row r="92">
          <cell r="A92">
            <v>90</v>
          </cell>
          <cell r="B92" t="str">
            <v>noventa</v>
          </cell>
        </row>
        <row r="93">
          <cell r="A93">
            <v>91</v>
          </cell>
          <cell r="B93" t="str">
            <v>noventa y un</v>
          </cell>
        </row>
        <row r="94">
          <cell r="A94">
            <v>92</v>
          </cell>
          <cell r="B94" t="str">
            <v>noventa y dos</v>
          </cell>
        </row>
        <row r="95">
          <cell r="A95">
            <v>93</v>
          </cell>
          <cell r="B95" t="str">
            <v>noventa y tres</v>
          </cell>
        </row>
        <row r="96">
          <cell r="A96">
            <v>94</v>
          </cell>
          <cell r="B96" t="str">
            <v>noventa y cuatro</v>
          </cell>
        </row>
        <row r="97">
          <cell r="A97">
            <v>95</v>
          </cell>
          <cell r="B97" t="str">
            <v>noventa y cinco</v>
          </cell>
        </row>
        <row r="98">
          <cell r="A98">
            <v>96</v>
          </cell>
          <cell r="B98" t="str">
            <v>noventa y seis</v>
          </cell>
        </row>
        <row r="99">
          <cell r="A99">
            <v>97</v>
          </cell>
          <cell r="B99" t="str">
            <v>noventa y siete</v>
          </cell>
        </row>
        <row r="100">
          <cell r="A100">
            <v>98</v>
          </cell>
          <cell r="B100" t="str">
            <v>noventa y ocho</v>
          </cell>
        </row>
        <row r="101">
          <cell r="A101">
            <v>99</v>
          </cell>
          <cell r="B101" t="str">
            <v>noventa y nueve</v>
          </cell>
        </row>
        <row r="102">
          <cell r="A102">
            <v>100</v>
          </cell>
          <cell r="B102" t="str">
            <v>cien</v>
          </cell>
        </row>
        <row r="103">
          <cell r="A103">
            <v>101</v>
          </cell>
          <cell r="B103" t="str">
            <v>ciento un</v>
          </cell>
        </row>
        <row r="104">
          <cell r="A104">
            <v>102</v>
          </cell>
          <cell r="B104" t="str">
            <v>ciento dos</v>
          </cell>
        </row>
        <row r="105">
          <cell r="A105">
            <v>103</v>
          </cell>
          <cell r="B105" t="str">
            <v>ciento tres</v>
          </cell>
        </row>
        <row r="106">
          <cell r="A106">
            <v>104</v>
          </cell>
          <cell r="B106" t="str">
            <v>ciento cuatro</v>
          </cell>
        </row>
        <row r="107">
          <cell r="A107">
            <v>105</v>
          </cell>
          <cell r="B107" t="str">
            <v>ciento cinco</v>
          </cell>
        </row>
        <row r="108">
          <cell r="A108">
            <v>106</v>
          </cell>
          <cell r="B108" t="str">
            <v>ciento seis</v>
          </cell>
        </row>
        <row r="109">
          <cell r="A109">
            <v>107</v>
          </cell>
          <cell r="B109" t="str">
            <v>ciento siete</v>
          </cell>
        </row>
        <row r="110">
          <cell r="A110">
            <v>108</v>
          </cell>
          <cell r="B110" t="str">
            <v>ciento ocho</v>
          </cell>
        </row>
        <row r="111">
          <cell r="A111">
            <v>109</v>
          </cell>
          <cell r="B111" t="str">
            <v>ciento nueve</v>
          </cell>
        </row>
        <row r="112">
          <cell r="A112">
            <v>110</v>
          </cell>
          <cell r="B112" t="str">
            <v>ciento diez</v>
          </cell>
        </row>
        <row r="113">
          <cell r="A113">
            <v>111</v>
          </cell>
          <cell r="B113" t="str">
            <v>ciento once</v>
          </cell>
        </row>
        <row r="114">
          <cell r="A114">
            <v>112</v>
          </cell>
          <cell r="B114" t="str">
            <v>ciento doce</v>
          </cell>
        </row>
        <row r="115">
          <cell r="A115">
            <v>113</v>
          </cell>
          <cell r="B115" t="str">
            <v>ciento trece</v>
          </cell>
        </row>
        <row r="116">
          <cell r="A116">
            <v>114</v>
          </cell>
          <cell r="B116" t="str">
            <v>ciento catorce</v>
          </cell>
        </row>
        <row r="117">
          <cell r="A117">
            <v>115</v>
          </cell>
          <cell r="B117" t="str">
            <v>ciento quince</v>
          </cell>
        </row>
        <row r="118">
          <cell r="A118">
            <v>116</v>
          </cell>
          <cell r="B118" t="str">
            <v>ciento diesiseis</v>
          </cell>
        </row>
        <row r="119">
          <cell r="A119">
            <v>117</v>
          </cell>
          <cell r="B119" t="str">
            <v>ciento diecisiete</v>
          </cell>
        </row>
        <row r="120">
          <cell r="A120">
            <v>118</v>
          </cell>
          <cell r="B120" t="str">
            <v>ciento dieciocho</v>
          </cell>
        </row>
        <row r="121">
          <cell r="A121">
            <v>119</v>
          </cell>
          <cell r="B121" t="str">
            <v>ciento diecinueve</v>
          </cell>
        </row>
        <row r="122">
          <cell r="A122">
            <v>120</v>
          </cell>
          <cell r="B122" t="str">
            <v>ciento veinte</v>
          </cell>
        </row>
        <row r="123">
          <cell r="A123">
            <v>121</v>
          </cell>
          <cell r="B123" t="str">
            <v>ciento ventiun</v>
          </cell>
        </row>
        <row r="124">
          <cell r="A124">
            <v>122</v>
          </cell>
          <cell r="B124" t="str">
            <v>ciento ventidos</v>
          </cell>
        </row>
        <row r="125">
          <cell r="A125">
            <v>123</v>
          </cell>
          <cell r="B125" t="str">
            <v>ciento ventitres</v>
          </cell>
        </row>
        <row r="126">
          <cell r="A126">
            <v>124</v>
          </cell>
          <cell r="B126" t="str">
            <v>ciento venticuatro</v>
          </cell>
        </row>
        <row r="127">
          <cell r="A127">
            <v>125</v>
          </cell>
          <cell r="B127" t="str">
            <v>ciento venticinco</v>
          </cell>
        </row>
        <row r="128">
          <cell r="A128">
            <v>126</v>
          </cell>
          <cell r="B128" t="str">
            <v>ciento ventiseis</v>
          </cell>
        </row>
        <row r="129">
          <cell r="A129">
            <v>127</v>
          </cell>
          <cell r="B129" t="str">
            <v>ciento ventisiete</v>
          </cell>
        </row>
        <row r="130">
          <cell r="A130">
            <v>128</v>
          </cell>
          <cell r="B130" t="str">
            <v>ciento ventiocho</v>
          </cell>
        </row>
        <row r="131">
          <cell r="A131">
            <v>129</v>
          </cell>
          <cell r="B131" t="str">
            <v>ciento ventinueve</v>
          </cell>
        </row>
        <row r="132">
          <cell r="A132">
            <v>130</v>
          </cell>
          <cell r="B132" t="str">
            <v>ciento treinta</v>
          </cell>
        </row>
        <row r="133">
          <cell r="A133">
            <v>131</v>
          </cell>
          <cell r="B133" t="str">
            <v>ciento treinta y un</v>
          </cell>
        </row>
        <row r="134">
          <cell r="A134">
            <v>132</v>
          </cell>
          <cell r="B134" t="str">
            <v>ciento treinta y dos</v>
          </cell>
        </row>
        <row r="135">
          <cell r="A135">
            <v>133</v>
          </cell>
          <cell r="B135" t="str">
            <v>ciento treinta y tres</v>
          </cell>
        </row>
        <row r="136">
          <cell r="A136">
            <v>134</v>
          </cell>
          <cell r="B136" t="str">
            <v>ciento treinta y cuatro</v>
          </cell>
        </row>
        <row r="137">
          <cell r="A137">
            <v>135</v>
          </cell>
          <cell r="B137" t="str">
            <v>ciento treinta y cinco</v>
          </cell>
        </row>
        <row r="138">
          <cell r="A138">
            <v>136</v>
          </cell>
          <cell r="B138" t="str">
            <v>ciento treinta y seis</v>
          </cell>
        </row>
        <row r="139">
          <cell r="A139">
            <v>137</v>
          </cell>
          <cell r="B139" t="str">
            <v>ciento treinta y siete</v>
          </cell>
        </row>
        <row r="140">
          <cell r="A140">
            <v>138</v>
          </cell>
          <cell r="B140" t="str">
            <v>ciento treinta y ocho</v>
          </cell>
        </row>
        <row r="141">
          <cell r="A141">
            <v>139</v>
          </cell>
          <cell r="B141" t="str">
            <v>ciento treinta y nueve</v>
          </cell>
        </row>
        <row r="142">
          <cell r="A142">
            <v>140</v>
          </cell>
          <cell r="B142" t="str">
            <v>ciento cuarenta</v>
          </cell>
        </row>
        <row r="143">
          <cell r="A143">
            <v>141</v>
          </cell>
          <cell r="B143" t="str">
            <v>ciento cuarenta y un</v>
          </cell>
        </row>
        <row r="144">
          <cell r="A144">
            <v>142</v>
          </cell>
          <cell r="B144" t="str">
            <v>ciento cuarenta y dos</v>
          </cell>
        </row>
        <row r="145">
          <cell r="A145">
            <v>143</v>
          </cell>
          <cell r="B145" t="str">
            <v>ciento cuarenta y tres</v>
          </cell>
        </row>
        <row r="146">
          <cell r="A146">
            <v>144</v>
          </cell>
          <cell r="B146" t="str">
            <v>ciento cuarenta y cuatro</v>
          </cell>
        </row>
        <row r="147">
          <cell r="A147">
            <v>145</v>
          </cell>
          <cell r="B147" t="str">
            <v>ciento cuarenta y cinco</v>
          </cell>
        </row>
        <row r="148">
          <cell r="A148">
            <v>146</v>
          </cell>
          <cell r="B148" t="str">
            <v>ciento cuarenta y seis</v>
          </cell>
        </row>
        <row r="149">
          <cell r="A149">
            <v>147</v>
          </cell>
          <cell r="B149" t="str">
            <v>ciento cuarenta y siete</v>
          </cell>
        </row>
        <row r="150">
          <cell r="A150">
            <v>148</v>
          </cell>
          <cell r="B150" t="str">
            <v>ciento cuarenta y ocho</v>
          </cell>
        </row>
        <row r="151">
          <cell r="A151">
            <v>149</v>
          </cell>
          <cell r="B151" t="str">
            <v>ciento cuarenta y nueve</v>
          </cell>
        </row>
        <row r="152">
          <cell r="A152">
            <v>150</v>
          </cell>
          <cell r="B152" t="str">
            <v>ciento cincuenta</v>
          </cell>
        </row>
        <row r="153">
          <cell r="A153">
            <v>151</v>
          </cell>
          <cell r="B153" t="str">
            <v>ciento cincuenta y un</v>
          </cell>
        </row>
        <row r="154">
          <cell r="A154">
            <v>152</v>
          </cell>
          <cell r="B154" t="str">
            <v>ciento cincuenta y dos</v>
          </cell>
        </row>
        <row r="155">
          <cell r="A155">
            <v>153</v>
          </cell>
          <cell r="B155" t="str">
            <v>ciento cincuenta y tres</v>
          </cell>
        </row>
        <row r="156">
          <cell r="A156">
            <v>154</v>
          </cell>
          <cell r="B156" t="str">
            <v>ciento cincuenta y cuatro</v>
          </cell>
        </row>
        <row r="157">
          <cell r="A157">
            <v>155</v>
          </cell>
          <cell r="B157" t="str">
            <v>ciento cincuenta y cinco</v>
          </cell>
        </row>
        <row r="158">
          <cell r="A158">
            <v>156</v>
          </cell>
          <cell r="B158" t="str">
            <v>ciento cincuenta y seis</v>
          </cell>
        </row>
        <row r="159">
          <cell r="A159">
            <v>157</v>
          </cell>
          <cell r="B159" t="str">
            <v>ciento cincuenta y siete</v>
          </cell>
        </row>
        <row r="160">
          <cell r="A160">
            <v>158</v>
          </cell>
          <cell r="B160" t="str">
            <v>ciento cincuenta y ocho</v>
          </cell>
        </row>
        <row r="161">
          <cell r="A161">
            <v>159</v>
          </cell>
          <cell r="B161" t="str">
            <v>ciento cincuenta y nueve</v>
          </cell>
        </row>
        <row r="162">
          <cell r="A162">
            <v>160</v>
          </cell>
          <cell r="B162" t="str">
            <v>ciento sesenta</v>
          </cell>
        </row>
        <row r="163">
          <cell r="A163">
            <v>161</v>
          </cell>
          <cell r="B163" t="str">
            <v>ciento sesenta y un</v>
          </cell>
        </row>
        <row r="164">
          <cell r="A164">
            <v>162</v>
          </cell>
          <cell r="B164" t="str">
            <v>ciento sesenta y dos</v>
          </cell>
        </row>
        <row r="165">
          <cell r="A165">
            <v>163</v>
          </cell>
          <cell r="B165" t="str">
            <v>ciento sesenta y tres</v>
          </cell>
        </row>
        <row r="166">
          <cell r="A166">
            <v>164</v>
          </cell>
          <cell r="B166" t="str">
            <v>ciento sesenta y cuatro</v>
          </cell>
        </row>
        <row r="167">
          <cell r="A167">
            <v>165</v>
          </cell>
          <cell r="B167" t="str">
            <v>ciento sesenta y cinco</v>
          </cell>
        </row>
        <row r="168">
          <cell r="A168">
            <v>166</v>
          </cell>
          <cell r="B168" t="str">
            <v>ciento sesenta y seis</v>
          </cell>
        </row>
        <row r="169">
          <cell r="A169">
            <v>167</v>
          </cell>
          <cell r="B169" t="str">
            <v>ciento sesenta y siete</v>
          </cell>
        </row>
        <row r="170">
          <cell r="A170">
            <v>168</v>
          </cell>
          <cell r="B170" t="str">
            <v>ciento sesenta y ocho</v>
          </cell>
        </row>
        <row r="171">
          <cell r="A171">
            <v>169</v>
          </cell>
          <cell r="B171" t="str">
            <v>ciento sesenta y nueve</v>
          </cell>
        </row>
        <row r="172">
          <cell r="A172">
            <v>170</v>
          </cell>
          <cell r="B172" t="str">
            <v>ciento setenta</v>
          </cell>
        </row>
        <row r="173">
          <cell r="A173">
            <v>171</v>
          </cell>
          <cell r="B173" t="str">
            <v>ciento setenta y un</v>
          </cell>
        </row>
        <row r="174">
          <cell r="A174">
            <v>172</v>
          </cell>
          <cell r="B174" t="str">
            <v>ciento setenta y dos</v>
          </cell>
        </row>
        <row r="175">
          <cell r="A175">
            <v>173</v>
          </cell>
          <cell r="B175" t="str">
            <v>ciento setenta y tres</v>
          </cell>
        </row>
        <row r="176">
          <cell r="A176">
            <v>174</v>
          </cell>
          <cell r="B176" t="str">
            <v>ciento setenta y cuatro</v>
          </cell>
        </row>
        <row r="177">
          <cell r="A177">
            <v>175</v>
          </cell>
          <cell r="B177" t="str">
            <v>ciento setenta y cinco</v>
          </cell>
        </row>
        <row r="178">
          <cell r="A178">
            <v>176</v>
          </cell>
          <cell r="B178" t="str">
            <v>ciento setenta y seis</v>
          </cell>
        </row>
        <row r="179">
          <cell r="A179">
            <v>177</v>
          </cell>
          <cell r="B179" t="str">
            <v>ciento setenta y siete</v>
          </cell>
        </row>
        <row r="180">
          <cell r="A180">
            <v>178</v>
          </cell>
          <cell r="B180" t="str">
            <v>ciento setenta y ocho</v>
          </cell>
        </row>
        <row r="181">
          <cell r="A181">
            <v>179</v>
          </cell>
          <cell r="B181" t="str">
            <v>ciento setenta y nueve</v>
          </cell>
        </row>
        <row r="182">
          <cell r="A182">
            <v>180</v>
          </cell>
          <cell r="B182" t="str">
            <v>ciento ochenta</v>
          </cell>
        </row>
        <row r="183">
          <cell r="A183">
            <v>181</v>
          </cell>
          <cell r="B183" t="str">
            <v>ciento ochenta y un</v>
          </cell>
        </row>
        <row r="184">
          <cell r="A184">
            <v>182</v>
          </cell>
          <cell r="B184" t="str">
            <v>ciento ochenta y dos</v>
          </cell>
        </row>
        <row r="185">
          <cell r="A185">
            <v>183</v>
          </cell>
          <cell r="B185" t="str">
            <v>ciento ochenta y tres</v>
          </cell>
        </row>
        <row r="186">
          <cell r="A186">
            <v>184</v>
          </cell>
          <cell r="B186" t="str">
            <v>ciento ochenta y cuatro</v>
          </cell>
        </row>
        <row r="187">
          <cell r="A187">
            <v>185</v>
          </cell>
          <cell r="B187" t="str">
            <v>ciento ochenta y cinco</v>
          </cell>
        </row>
        <row r="188">
          <cell r="A188">
            <v>186</v>
          </cell>
          <cell r="B188" t="str">
            <v>ciento ochenta y seis</v>
          </cell>
        </row>
        <row r="189">
          <cell r="A189">
            <v>187</v>
          </cell>
          <cell r="B189" t="str">
            <v>ciento ochenta y siete</v>
          </cell>
        </row>
        <row r="190">
          <cell r="A190">
            <v>188</v>
          </cell>
          <cell r="B190" t="str">
            <v>ciento ochenta y ocho</v>
          </cell>
        </row>
        <row r="191">
          <cell r="A191">
            <v>189</v>
          </cell>
          <cell r="B191" t="str">
            <v>ciento ochenta y nueve</v>
          </cell>
        </row>
        <row r="192">
          <cell r="A192">
            <v>190</v>
          </cell>
          <cell r="B192" t="str">
            <v>ciento noventa</v>
          </cell>
        </row>
        <row r="193">
          <cell r="A193">
            <v>191</v>
          </cell>
          <cell r="B193" t="str">
            <v>ciento noventa y un</v>
          </cell>
        </row>
        <row r="194">
          <cell r="A194">
            <v>192</v>
          </cell>
          <cell r="B194" t="str">
            <v>ciento noventa y dos</v>
          </cell>
        </row>
        <row r="195">
          <cell r="A195">
            <v>193</v>
          </cell>
          <cell r="B195" t="str">
            <v>ciento noventa y tres</v>
          </cell>
        </row>
        <row r="196">
          <cell r="A196">
            <v>194</v>
          </cell>
          <cell r="B196" t="str">
            <v>ciento noventa y cuatro</v>
          </cell>
        </row>
        <row r="197">
          <cell r="A197">
            <v>195</v>
          </cell>
          <cell r="B197" t="str">
            <v>ciento noventa y cinco</v>
          </cell>
        </row>
        <row r="198">
          <cell r="A198">
            <v>196</v>
          </cell>
          <cell r="B198" t="str">
            <v>ciento noventa y seis</v>
          </cell>
        </row>
        <row r="199">
          <cell r="A199">
            <v>197</v>
          </cell>
          <cell r="B199" t="str">
            <v>ciento noventa y siete</v>
          </cell>
        </row>
        <row r="200">
          <cell r="A200">
            <v>198</v>
          </cell>
          <cell r="B200" t="str">
            <v>ciento noventa y ocho</v>
          </cell>
        </row>
        <row r="201">
          <cell r="A201">
            <v>199</v>
          </cell>
          <cell r="B201" t="str">
            <v>ciento noventa y nueve</v>
          </cell>
        </row>
        <row r="202">
          <cell r="A202">
            <v>200</v>
          </cell>
          <cell r="B202" t="str">
            <v>Docientos</v>
          </cell>
        </row>
        <row r="203">
          <cell r="A203">
            <v>201</v>
          </cell>
          <cell r="B203" t="str">
            <v>docientos un</v>
          </cell>
        </row>
        <row r="204">
          <cell r="A204">
            <v>202</v>
          </cell>
          <cell r="B204" t="str">
            <v>docientos dos</v>
          </cell>
        </row>
        <row r="205">
          <cell r="A205">
            <v>203</v>
          </cell>
          <cell r="B205" t="str">
            <v>docientos tres</v>
          </cell>
        </row>
        <row r="206">
          <cell r="A206">
            <v>204</v>
          </cell>
          <cell r="B206" t="str">
            <v>docientos cuatro</v>
          </cell>
        </row>
        <row r="207">
          <cell r="A207">
            <v>205</v>
          </cell>
          <cell r="B207" t="str">
            <v>docientos cinco</v>
          </cell>
        </row>
        <row r="208">
          <cell r="A208">
            <v>206</v>
          </cell>
          <cell r="B208" t="str">
            <v>docientos seis</v>
          </cell>
        </row>
        <row r="209">
          <cell r="A209">
            <v>207</v>
          </cell>
          <cell r="B209" t="str">
            <v>docientos siete</v>
          </cell>
        </row>
        <row r="210">
          <cell r="A210">
            <v>208</v>
          </cell>
          <cell r="B210" t="str">
            <v>docientos ocho</v>
          </cell>
        </row>
        <row r="211">
          <cell r="A211">
            <v>209</v>
          </cell>
          <cell r="B211" t="str">
            <v>docientos nueve</v>
          </cell>
        </row>
        <row r="212">
          <cell r="A212">
            <v>210</v>
          </cell>
          <cell r="B212" t="str">
            <v>docientos diez</v>
          </cell>
        </row>
        <row r="213">
          <cell r="A213">
            <v>211</v>
          </cell>
          <cell r="B213" t="str">
            <v>docientos once</v>
          </cell>
        </row>
        <row r="214">
          <cell r="A214">
            <v>212</v>
          </cell>
          <cell r="B214" t="str">
            <v>docientos doce</v>
          </cell>
        </row>
        <row r="215">
          <cell r="A215">
            <v>213</v>
          </cell>
          <cell r="B215" t="str">
            <v>docientos trece</v>
          </cell>
        </row>
        <row r="216">
          <cell r="A216">
            <v>214</v>
          </cell>
          <cell r="B216" t="str">
            <v>docientos catorce</v>
          </cell>
        </row>
        <row r="217">
          <cell r="A217">
            <v>215</v>
          </cell>
          <cell r="B217" t="str">
            <v>docientos quince</v>
          </cell>
        </row>
        <row r="218">
          <cell r="A218">
            <v>216</v>
          </cell>
          <cell r="B218" t="str">
            <v>docientos diesiseis</v>
          </cell>
        </row>
        <row r="219">
          <cell r="A219">
            <v>217</v>
          </cell>
          <cell r="B219" t="str">
            <v>docientos diecisiete</v>
          </cell>
        </row>
        <row r="220">
          <cell r="A220">
            <v>218</v>
          </cell>
          <cell r="B220" t="str">
            <v>docientos dieciocho</v>
          </cell>
        </row>
        <row r="221">
          <cell r="A221">
            <v>219</v>
          </cell>
          <cell r="B221" t="str">
            <v>docientos diecinueve</v>
          </cell>
        </row>
        <row r="222">
          <cell r="A222">
            <v>220</v>
          </cell>
          <cell r="B222" t="str">
            <v>docientos veinte</v>
          </cell>
        </row>
        <row r="223">
          <cell r="A223">
            <v>221</v>
          </cell>
          <cell r="B223" t="str">
            <v>docientos ventiun</v>
          </cell>
        </row>
        <row r="224">
          <cell r="A224">
            <v>222</v>
          </cell>
          <cell r="B224" t="str">
            <v>docientos ventidos</v>
          </cell>
        </row>
        <row r="225">
          <cell r="A225">
            <v>223</v>
          </cell>
          <cell r="B225" t="str">
            <v>docientos ventitres</v>
          </cell>
        </row>
        <row r="226">
          <cell r="A226">
            <v>224</v>
          </cell>
          <cell r="B226" t="str">
            <v>docientos venticuatro</v>
          </cell>
        </row>
        <row r="227">
          <cell r="A227">
            <v>225</v>
          </cell>
          <cell r="B227" t="str">
            <v>docientos venticinco</v>
          </cell>
        </row>
        <row r="228">
          <cell r="A228">
            <v>226</v>
          </cell>
          <cell r="B228" t="str">
            <v>docientos ventiseis</v>
          </cell>
        </row>
        <row r="229">
          <cell r="A229">
            <v>227</v>
          </cell>
          <cell r="B229" t="str">
            <v>docientos ventisiete</v>
          </cell>
        </row>
        <row r="230">
          <cell r="A230">
            <v>228</v>
          </cell>
          <cell r="B230" t="str">
            <v>docientos ventiocho</v>
          </cell>
        </row>
        <row r="231">
          <cell r="A231">
            <v>229</v>
          </cell>
          <cell r="B231" t="str">
            <v>docientos ventinueve</v>
          </cell>
        </row>
        <row r="232">
          <cell r="A232">
            <v>230</v>
          </cell>
          <cell r="B232" t="str">
            <v>docientos treinta</v>
          </cell>
        </row>
        <row r="233">
          <cell r="A233">
            <v>231</v>
          </cell>
          <cell r="B233" t="str">
            <v>docientos treinta y un</v>
          </cell>
        </row>
        <row r="234">
          <cell r="A234">
            <v>232</v>
          </cell>
          <cell r="B234" t="str">
            <v>docientos treinta y dos</v>
          </cell>
        </row>
        <row r="235">
          <cell r="A235">
            <v>233</v>
          </cell>
          <cell r="B235" t="str">
            <v>docientos treinta y tres</v>
          </cell>
        </row>
        <row r="236">
          <cell r="A236">
            <v>234</v>
          </cell>
          <cell r="B236" t="str">
            <v>docientos treinta y cuatro</v>
          </cell>
        </row>
        <row r="237">
          <cell r="A237">
            <v>235</v>
          </cell>
          <cell r="B237" t="str">
            <v>docientos treinta y cinco</v>
          </cell>
        </row>
        <row r="238">
          <cell r="A238">
            <v>236</v>
          </cell>
          <cell r="B238" t="str">
            <v>docientos treinta y seis</v>
          </cell>
        </row>
        <row r="239">
          <cell r="A239">
            <v>237</v>
          </cell>
          <cell r="B239" t="str">
            <v>docientos treinta y siete</v>
          </cell>
        </row>
        <row r="240">
          <cell r="A240">
            <v>238</v>
          </cell>
          <cell r="B240" t="str">
            <v>docientos treinta y ocho</v>
          </cell>
        </row>
        <row r="241">
          <cell r="A241">
            <v>239</v>
          </cell>
          <cell r="B241" t="str">
            <v>docientos treinta y nueve</v>
          </cell>
        </row>
        <row r="242">
          <cell r="A242">
            <v>240</v>
          </cell>
          <cell r="B242" t="str">
            <v>docientos cuarenta</v>
          </cell>
        </row>
        <row r="243">
          <cell r="A243">
            <v>241</v>
          </cell>
          <cell r="B243" t="str">
            <v>docientos cuarenta y un</v>
          </cell>
        </row>
        <row r="244">
          <cell r="A244">
            <v>242</v>
          </cell>
          <cell r="B244" t="str">
            <v>docientos cuarenta y dos</v>
          </cell>
        </row>
        <row r="245">
          <cell r="A245">
            <v>243</v>
          </cell>
          <cell r="B245" t="str">
            <v>docientos cuarenta y tres</v>
          </cell>
        </row>
        <row r="246">
          <cell r="A246">
            <v>244</v>
          </cell>
          <cell r="B246" t="str">
            <v>docientos cuarenta y cuatro</v>
          </cell>
        </row>
        <row r="247">
          <cell r="A247">
            <v>245</v>
          </cell>
          <cell r="B247" t="str">
            <v>docientos cuarenta y cinco</v>
          </cell>
        </row>
        <row r="248">
          <cell r="A248">
            <v>246</v>
          </cell>
          <cell r="B248" t="str">
            <v>docientos cuarenta y seis</v>
          </cell>
        </row>
        <row r="249">
          <cell r="A249">
            <v>247</v>
          </cell>
          <cell r="B249" t="str">
            <v>docientos cuarenta y siete</v>
          </cell>
        </row>
        <row r="250">
          <cell r="A250">
            <v>248</v>
          </cell>
          <cell r="B250" t="str">
            <v>docientos cuarenta y ocho</v>
          </cell>
        </row>
        <row r="251">
          <cell r="A251">
            <v>249</v>
          </cell>
          <cell r="B251" t="str">
            <v>docientos cuarenta y nueve</v>
          </cell>
        </row>
        <row r="252">
          <cell r="A252">
            <v>250</v>
          </cell>
          <cell r="B252" t="str">
            <v>docientos cincuenta</v>
          </cell>
        </row>
        <row r="253">
          <cell r="A253">
            <v>251</v>
          </cell>
          <cell r="B253" t="str">
            <v>docientos cincuenta y un</v>
          </cell>
        </row>
        <row r="254">
          <cell r="A254">
            <v>252</v>
          </cell>
          <cell r="B254" t="str">
            <v>docientos cincuenta y dos</v>
          </cell>
        </row>
        <row r="255">
          <cell r="A255">
            <v>253</v>
          </cell>
          <cell r="B255" t="str">
            <v>docientos cincuenta y tres</v>
          </cell>
        </row>
        <row r="256">
          <cell r="A256">
            <v>254</v>
          </cell>
          <cell r="B256" t="str">
            <v>docientos cincuenta y cuatro</v>
          </cell>
        </row>
        <row r="257">
          <cell r="A257">
            <v>255</v>
          </cell>
          <cell r="B257" t="str">
            <v>docientos cincuenta y cinco</v>
          </cell>
        </row>
        <row r="258">
          <cell r="A258">
            <v>256</v>
          </cell>
          <cell r="B258" t="str">
            <v>docientos cincuenta y seis</v>
          </cell>
        </row>
        <row r="259">
          <cell r="A259">
            <v>257</v>
          </cell>
          <cell r="B259" t="str">
            <v>docientos cincuenta y siete</v>
          </cell>
        </row>
        <row r="260">
          <cell r="A260">
            <v>258</v>
          </cell>
          <cell r="B260" t="str">
            <v>docientos cincuenta y ocho</v>
          </cell>
        </row>
        <row r="261">
          <cell r="A261">
            <v>259</v>
          </cell>
          <cell r="B261" t="str">
            <v>docientos cincuenta y nueve</v>
          </cell>
        </row>
        <row r="262">
          <cell r="A262">
            <v>260</v>
          </cell>
          <cell r="B262" t="str">
            <v>docientos sesenta</v>
          </cell>
        </row>
        <row r="263">
          <cell r="A263">
            <v>261</v>
          </cell>
          <cell r="B263" t="str">
            <v>docientos sesenta y un</v>
          </cell>
        </row>
        <row r="264">
          <cell r="A264">
            <v>262</v>
          </cell>
          <cell r="B264" t="str">
            <v>docientos sesenta y dos</v>
          </cell>
        </row>
        <row r="265">
          <cell r="A265">
            <v>263</v>
          </cell>
          <cell r="B265" t="str">
            <v>docientos sesenta y tres</v>
          </cell>
        </row>
        <row r="266">
          <cell r="A266">
            <v>264</v>
          </cell>
          <cell r="B266" t="str">
            <v>docientos sesenta y cuatro</v>
          </cell>
        </row>
        <row r="267">
          <cell r="A267">
            <v>265</v>
          </cell>
          <cell r="B267" t="str">
            <v>docientos sesenta y cinco</v>
          </cell>
        </row>
        <row r="268">
          <cell r="A268">
            <v>266</v>
          </cell>
          <cell r="B268" t="str">
            <v>docientos sesenta y seis</v>
          </cell>
        </row>
        <row r="269">
          <cell r="A269">
            <v>267</v>
          </cell>
          <cell r="B269" t="str">
            <v>docientos sesenta y siete</v>
          </cell>
        </row>
        <row r="270">
          <cell r="A270">
            <v>268</v>
          </cell>
          <cell r="B270" t="str">
            <v>docientos sesenta y ocho</v>
          </cell>
        </row>
        <row r="271">
          <cell r="A271">
            <v>269</v>
          </cell>
          <cell r="B271" t="str">
            <v>docientos sesenta y nueve</v>
          </cell>
        </row>
        <row r="272">
          <cell r="A272">
            <v>270</v>
          </cell>
          <cell r="B272" t="str">
            <v>docientos setenta</v>
          </cell>
        </row>
        <row r="273">
          <cell r="A273">
            <v>271</v>
          </cell>
          <cell r="B273" t="str">
            <v>docientos setenta y un</v>
          </cell>
        </row>
        <row r="274">
          <cell r="A274">
            <v>272</v>
          </cell>
          <cell r="B274" t="str">
            <v>docientos setenta y dos</v>
          </cell>
        </row>
        <row r="275">
          <cell r="A275">
            <v>273</v>
          </cell>
          <cell r="B275" t="str">
            <v>docientos setenta y tres</v>
          </cell>
        </row>
        <row r="276">
          <cell r="A276">
            <v>274</v>
          </cell>
          <cell r="B276" t="str">
            <v>docientos setenta y cuatro</v>
          </cell>
        </row>
        <row r="277">
          <cell r="A277">
            <v>275</v>
          </cell>
          <cell r="B277" t="str">
            <v>docientos setenta y cinco</v>
          </cell>
        </row>
        <row r="278">
          <cell r="A278">
            <v>276</v>
          </cell>
          <cell r="B278" t="str">
            <v>docientos setenta y seis</v>
          </cell>
        </row>
        <row r="279">
          <cell r="A279">
            <v>277</v>
          </cell>
          <cell r="B279" t="str">
            <v>docientos setenta y siete</v>
          </cell>
        </row>
        <row r="280">
          <cell r="A280">
            <v>278</v>
          </cell>
          <cell r="B280" t="str">
            <v>docientos setenta y ocho</v>
          </cell>
        </row>
        <row r="281">
          <cell r="A281">
            <v>279</v>
          </cell>
          <cell r="B281" t="str">
            <v>docientos setenta y nueve</v>
          </cell>
        </row>
        <row r="282">
          <cell r="A282">
            <v>280</v>
          </cell>
          <cell r="B282" t="str">
            <v>docientos ochenta</v>
          </cell>
        </row>
        <row r="283">
          <cell r="A283">
            <v>281</v>
          </cell>
          <cell r="B283" t="str">
            <v>docientos ochenta y un</v>
          </cell>
        </row>
        <row r="284">
          <cell r="A284">
            <v>282</v>
          </cell>
          <cell r="B284" t="str">
            <v>docientos ochenta y dos</v>
          </cell>
        </row>
        <row r="285">
          <cell r="A285">
            <v>283</v>
          </cell>
          <cell r="B285" t="str">
            <v>docientos ochenta y tres</v>
          </cell>
        </row>
        <row r="286">
          <cell r="A286">
            <v>284</v>
          </cell>
          <cell r="B286" t="str">
            <v>docientos ochenta y cuatro</v>
          </cell>
        </row>
        <row r="287">
          <cell r="A287">
            <v>285</v>
          </cell>
          <cell r="B287" t="str">
            <v>docientos ochenta y cinco</v>
          </cell>
        </row>
        <row r="288">
          <cell r="A288">
            <v>286</v>
          </cell>
          <cell r="B288" t="str">
            <v>docientos ochenta y seis</v>
          </cell>
        </row>
        <row r="289">
          <cell r="A289">
            <v>287</v>
          </cell>
          <cell r="B289" t="str">
            <v>docientos ochenta y siete</v>
          </cell>
        </row>
        <row r="290">
          <cell r="A290">
            <v>288</v>
          </cell>
          <cell r="B290" t="str">
            <v>docientos ochenta y ocho</v>
          </cell>
        </row>
        <row r="291">
          <cell r="A291">
            <v>289</v>
          </cell>
          <cell r="B291" t="str">
            <v>docientos ochenta y nueve</v>
          </cell>
        </row>
        <row r="292">
          <cell r="A292">
            <v>290</v>
          </cell>
          <cell r="B292" t="str">
            <v>docientos noventa</v>
          </cell>
        </row>
        <row r="293">
          <cell r="A293">
            <v>291</v>
          </cell>
          <cell r="B293" t="str">
            <v>docientos noventa y un</v>
          </cell>
        </row>
        <row r="294">
          <cell r="A294">
            <v>292</v>
          </cell>
          <cell r="B294" t="str">
            <v>docientos noventa y dos</v>
          </cell>
        </row>
        <row r="295">
          <cell r="A295">
            <v>293</v>
          </cell>
          <cell r="B295" t="str">
            <v>docientos noventa y tres</v>
          </cell>
        </row>
        <row r="296">
          <cell r="A296">
            <v>294</v>
          </cell>
          <cell r="B296" t="str">
            <v>docientos noventa y cuatro</v>
          </cell>
        </row>
        <row r="297">
          <cell r="A297">
            <v>295</v>
          </cell>
          <cell r="B297" t="str">
            <v>docientos noventa y cinco</v>
          </cell>
        </row>
        <row r="298">
          <cell r="A298">
            <v>296</v>
          </cell>
          <cell r="B298" t="str">
            <v>docientos noventa y seis</v>
          </cell>
        </row>
        <row r="299">
          <cell r="A299">
            <v>297</v>
          </cell>
          <cell r="B299" t="str">
            <v>docientos noventa y siete</v>
          </cell>
        </row>
        <row r="300">
          <cell r="A300">
            <v>298</v>
          </cell>
          <cell r="B300" t="str">
            <v>docientos noventa y ocho</v>
          </cell>
        </row>
        <row r="301">
          <cell r="A301">
            <v>299</v>
          </cell>
          <cell r="B301" t="str">
            <v>docientos noventa y nueve</v>
          </cell>
        </row>
        <row r="302">
          <cell r="A302">
            <v>300</v>
          </cell>
          <cell r="B302" t="str">
            <v>trecientos</v>
          </cell>
        </row>
        <row r="303">
          <cell r="A303">
            <v>301</v>
          </cell>
          <cell r="B303" t="str">
            <v>trecientos un</v>
          </cell>
        </row>
        <row r="304">
          <cell r="A304">
            <v>302</v>
          </cell>
          <cell r="B304" t="str">
            <v>trecientos dos</v>
          </cell>
        </row>
        <row r="305">
          <cell r="A305">
            <v>303</v>
          </cell>
          <cell r="B305" t="str">
            <v>trecientos tres</v>
          </cell>
        </row>
        <row r="306">
          <cell r="A306">
            <v>304</v>
          </cell>
          <cell r="B306" t="str">
            <v>trecientos cuatro</v>
          </cell>
        </row>
        <row r="307">
          <cell r="A307">
            <v>305</v>
          </cell>
          <cell r="B307" t="str">
            <v>trecientos cinco</v>
          </cell>
        </row>
        <row r="308">
          <cell r="A308">
            <v>306</v>
          </cell>
          <cell r="B308" t="str">
            <v>trecientos seis</v>
          </cell>
        </row>
        <row r="309">
          <cell r="A309">
            <v>307</v>
          </cell>
          <cell r="B309" t="str">
            <v>trecientos siete</v>
          </cell>
        </row>
        <row r="310">
          <cell r="A310">
            <v>308</v>
          </cell>
          <cell r="B310" t="str">
            <v>trecientos ocho</v>
          </cell>
        </row>
        <row r="311">
          <cell r="A311">
            <v>309</v>
          </cell>
          <cell r="B311" t="str">
            <v>trecientos nueve</v>
          </cell>
        </row>
        <row r="312">
          <cell r="A312">
            <v>310</v>
          </cell>
          <cell r="B312" t="str">
            <v>trecientos diez</v>
          </cell>
        </row>
        <row r="313">
          <cell r="A313">
            <v>311</v>
          </cell>
          <cell r="B313" t="str">
            <v>trecientos once</v>
          </cell>
        </row>
        <row r="314">
          <cell r="A314">
            <v>312</v>
          </cell>
          <cell r="B314" t="str">
            <v>trecientos doce</v>
          </cell>
        </row>
        <row r="315">
          <cell r="A315">
            <v>313</v>
          </cell>
          <cell r="B315" t="str">
            <v>trecientos trece</v>
          </cell>
        </row>
        <row r="316">
          <cell r="A316">
            <v>314</v>
          </cell>
          <cell r="B316" t="str">
            <v>trecientos catorce</v>
          </cell>
        </row>
        <row r="317">
          <cell r="A317">
            <v>315</v>
          </cell>
          <cell r="B317" t="str">
            <v>trecientos quince</v>
          </cell>
        </row>
        <row r="318">
          <cell r="A318">
            <v>316</v>
          </cell>
          <cell r="B318" t="str">
            <v>trecientos diesiseis</v>
          </cell>
        </row>
        <row r="319">
          <cell r="A319">
            <v>317</v>
          </cell>
          <cell r="B319" t="str">
            <v>trecientos diecisiete</v>
          </cell>
        </row>
        <row r="320">
          <cell r="A320">
            <v>318</v>
          </cell>
          <cell r="B320" t="str">
            <v>trecientos dieciocho</v>
          </cell>
        </row>
        <row r="321">
          <cell r="A321">
            <v>319</v>
          </cell>
          <cell r="B321" t="str">
            <v>trecientos diecinueve</v>
          </cell>
        </row>
        <row r="322">
          <cell r="A322">
            <v>320</v>
          </cell>
          <cell r="B322" t="str">
            <v>trecientos veinte</v>
          </cell>
        </row>
        <row r="323">
          <cell r="A323">
            <v>321</v>
          </cell>
          <cell r="B323" t="str">
            <v>trecientos ventiun</v>
          </cell>
        </row>
        <row r="324">
          <cell r="A324">
            <v>322</v>
          </cell>
          <cell r="B324" t="str">
            <v>trecientos ventidos</v>
          </cell>
        </row>
        <row r="325">
          <cell r="A325">
            <v>323</v>
          </cell>
          <cell r="B325" t="str">
            <v>trecientos ventitres</v>
          </cell>
        </row>
        <row r="326">
          <cell r="A326">
            <v>324</v>
          </cell>
          <cell r="B326" t="str">
            <v>trecientos venticuatro</v>
          </cell>
        </row>
        <row r="327">
          <cell r="A327">
            <v>325</v>
          </cell>
          <cell r="B327" t="str">
            <v>trecientos venticinco</v>
          </cell>
        </row>
        <row r="328">
          <cell r="A328">
            <v>326</v>
          </cell>
          <cell r="B328" t="str">
            <v>trecientos ventiseis</v>
          </cell>
        </row>
        <row r="329">
          <cell r="A329">
            <v>327</v>
          </cell>
          <cell r="B329" t="str">
            <v>trecientos ventisiete</v>
          </cell>
        </row>
        <row r="330">
          <cell r="A330">
            <v>328</v>
          </cell>
          <cell r="B330" t="str">
            <v>trecientos ventiocho</v>
          </cell>
        </row>
        <row r="331">
          <cell r="A331">
            <v>329</v>
          </cell>
          <cell r="B331" t="str">
            <v>trecientos ventinueve</v>
          </cell>
        </row>
        <row r="332">
          <cell r="A332">
            <v>330</v>
          </cell>
          <cell r="B332" t="str">
            <v>trecientos treinta</v>
          </cell>
        </row>
        <row r="333">
          <cell r="A333">
            <v>331</v>
          </cell>
          <cell r="B333" t="str">
            <v>trecientos treinta y un</v>
          </cell>
        </row>
        <row r="334">
          <cell r="A334">
            <v>332</v>
          </cell>
          <cell r="B334" t="str">
            <v>trecientos treinta y dos</v>
          </cell>
        </row>
        <row r="335">
          <cell r="A335">
            <v>333</v>
          </cell>
          <cell r="B335" t="str">
            <v>trecientos treinta y tres</v>
          </cell>
        </row>
        <row r="336">
          <cell r="A336">
            <v>334</v>
          </cell>
          <cell r="B336" t="str">
            <v>trecientos treinta y cuatro</v>
          </cell>
        </row>
        <row r="337">
          <cell r="A337">
            <v>335</v>
          </cell>
          <cell r="B337" t="str">
            <v>trecientos treinta y cinco</v>
          </cell>
        </row>
        <row r="338">
          <cell r="A338">
            <v>336</v>
          </cell>
          <cell r="B338" t="str">
            <v>trecientos treinta y seis</v>
          </cell>
        </row>
        <row r="339">
          <cell r="A339">
            <v>337</v>
          </cell>
          <cell r="B339" t="str">
            <v>trecientos treinta y siete</v>
          </cell>
        </row>
        <row r="340">
          <cell r="A340">
            <v>338</v>
          </cell>
          <cell r="B340" t="str">
            <v>trecientos treinta y ocho</v>
          </cell>
        </row>
        <row r="341">
          <cell r="A341">
            <v>339</v>
          </cell>
          <cell r="B341" t="str">
            <v>trecientos treinta y nueve</v>
          </cell>
        </row>
        <row r="342">
          <cell r="A342">
            <v>340</v>
          </cell>
          <cell r="B342" t="str">
            <v>trecientos cuarenta</v>
          </cell>
        </row>
        <row r="343">
          <cell r="A343">
            <v>341</v>
          </cell>
          <cell r="B343" t="str">
            <v>trecientos cuarenta y un</v>
          </cell>
        </row>
        <row r="344">
          <cell r="A344">
            <v>342</v>
          </cell>
          <cell r="B344" t="str">
            <v>trecientos cuarenta y dos</v>
          </cell>
        </row>
        <row r="345">
          <cell r="A345">
            <v>343</v>
          </cell>
          <cell r="B345" t="str">
            <v>trecientos cuarenta y tres</v>
          </cell>
        </row>
        <row r="346">
          <cell r="A346">
            <v>344</v>
          </cell>
          <cell r="B346" t="str">
            <v>trecientos cuarenta y cuatro</v>
          </cell>
        </row>
        <row r="347">
          <cell r="A347">
            <v>345</v>
          </cell>
          <cell r="B347" t="str">
            <v>trecientos cuarenta y cinco</v>
          </cell>
        </row>
        <row r="348">
          <cell r="A348">
            <v>346</v>
          </cell>
          <cell r="B348" t="str">
            <v>trecientos cuarenta y seis</v>
          </cell>
        </row>
        <row r="349">
          <cell r="A349">
            <v>347</v>
          </cell>
          <cell r="B349" t="str">
            <v>trecientos cuarenta y siete</v>
          </cell>
        </row>
        <row r="350">
          <cell r="A350">
            <v>348</v>
          </cell>
          <cell r="B350" t="str">
            <v>trecientos cuarenta y ocho</v>
          </cell>
        </row>
        <row r="351">
          <cell r="A351">
            <v>349</v>
          </cell>
          <cell r="B351" t="str">
            <v>trecientos cuarenta y nueve</v>
          </cell>
        </row>
        <row r="352">
          <cell r="A352">
            <v>350</v>
          </cell>
          <cell r="B352" t="str">
            <v>trecientos cincuenta</v>
          </cell>
        </row>
        <row r="353">
          <cell r="A353">
            <v>351</v>
          </cell>
          <cell r="B353" t="str">
            <v>trecientos cincuenta y un</v>
          </cell>
        </row>
        <row r="354">
          <cell r="A354">
            <v>352</v>
          </cell>
          <cell r="B354" t="str">
            <v>trecientos cincuenta y dos</v>
          </cell>
        </row>
        <row r="355">
          <cell r="A355">
            <v>353</v>
          </cell>
          <cell r="B355" t="str">
            <v>trecientos cincuenta y tres</v>
          </cell>
        </row>
        <row r="356">
          <cell r="A356">
            <v>354</v>
          </cell>
          <cell r="B356" t="str">
            <v>trecientos cincuenta y cuatro</v>
          </cell>
        </row>
        <row r="357">
          <cell r="A357">
            <v>355</v>
          </cell>
          <cell r="B357" t="str">
            <v>trecientos cincuenta y cinco</v>
          </cell>
        </row>
        <row r="358">
          <cell r="A358">
            <v>356</v>
          </cell>
          <cell r="B358" t="str">
            <v>trecientos cincuenta y seis</v>
          </cell>
        </row>
        <row r="359">
          <cell r="A359">
            <v>357</v>
          </cell>
          <cell r="B359" t="str">
            <v>trecientos cincuenta y siete</v>
          </cell>
        </row>
        <row r="360">
          <cell r="A360">
            <v>358</v>
          </cell>
          <cell r="B360" t="str">
            <v>trecientos cincuenta y ocho</v>
          </cell>
        </row>
        <row r="361">
          <cell r="A361">
            <v>359</v>
          </cell>
          <cell r="B361" t="str">
            <v>trecientos cincuenta y nueve</v>
          </cell>
        </row>
        <row r="362">
          <cell r="A362">
            <v>360</v>
          </cell>
          <cell r="B362" t="str">
            <v>trecientos sesenta</v>
          </cell>
        </row>
        <row r="363">
          <cell r="A363">
            <v>361</v>
          </cell>
          <cell r="B363" t="str">
            <v>trecientos sesenta y un</v>
          </cell>
        </row>
        <row r="364">
          <cell r="A364">
            <v>362</v>
          </cell>
          <cell r="B364" t="str">
            <v>trecientos sesenta y dos</v>
          </cell>
        </row>
        <row r="365">
          <cell r="A365">
            <v>363</v>
          </cell>
          <cell r="B365" t="str">
            <v>trecientos sesenta y tres</v>
          </cell>
        </row>
        <row r="366">
          <cell r="A366">
            <v>364</v>
          </cell>
          <cell r="B366" t="str">
            <v>trecientos sesenta y cuatro</v>
          </cell>
        </row>
        <row r="367">
          <cell r="A367">
            <v>365</v>
          </cell>
          <cell r="B367" t="str">
            <v>trecientos sesenta y cinco</v>
          </cell>
        </row>
        <row r="368">
          <cell r="A368">
            <v>366</v>
          </cell>
          <cell r="B368" t="str">
            <v>trecientos sesenta y seis</v>
          </cell>
        </row>
        <row r="369">
          <cell r="A369">
            <v>367</v>
          </cell>
          <cell r="B369" t="str">
            <v>trecientos sesenta y siete</v>
          </cell>
        </row>
        <row r="370">
          <cell r="A370">
            <v>368</v>
          </cell>
          <cell r="B370" t="str">
            <v>trecientos sesenta y ocho</v>
          </cell>
        </row>
        <row r="371">
          <cell r="A371">
            <v>369</v>
          </cell>
          <cell r="B371" t="str">
            <v>trecientos sesenta y nueve</v>
          </cell>
        </row>
        <row r="372">
          <cell r="A372">
            <v>370</v>
          </cell>
          <cell r="B372" t="str">
            <v>trecientos setenta</v>
          </cell>
        </row>
        <row r="373">
          <cell r="A373">
            <v>371</v>
          </cell>
          <cell r="B373" t="str">
            <v>trecientos setenta y un</v>
          </cell>
        </row>
        <row r="374">
          <cell r="A374">
            <v>372</v>
          </cell>
          <cell r="B374" t="str">
            <v>trecientos setenta y dos</v>
          </cell>
        </row>
        <row r="375">
          <cell r="A375">
            <v>373</v>
          </cell>
          <cell r="B375" t="str">
            <v>trecientos setenta y tres</v>
          </cell>
        </row>
        <row r="376">
          <cell r="A376">
            <v>374</v>
          </cell>
          <cell r="B376" t="str">
            <v>trecientos setenta y cuatro</v>
          </cell>
        </row>
        <row r="377">
          <cell r="A377">
            <v>375</v>
          </cell>
          <cell r="B377" t="str">
            <v>trecientos setenta y cinco</v>
          </cell>
        </row>
        <row r="378">
          <cell r="A378">
            <v>376</v>
          </cell>
          <cell r="B378" t="str">
            <v>trecientos setenta y seis</v>
          </cell>
        </row>
        <row r="379">
          <cell r="A379">
            <v>377</v>
          </cell>
          <cell r="B379" t="str">
            <v>trecientos setenta y siete</v>
          </cell>
        </row>
        <row r="380">
          <cell r="A380">
            <v>378</v>
          </cell>
          <cell r="B380" t="str">
            <v>trecientos setenta y ocho</v>
          </cell>
        </row>
        <row r="381">
          <cell r="A381">
            <v>379</v>
          </cell>
          <cell r="B381" t="str">
            <v>trecientos setenta y nueve</v>
          </cell>
        </row>
        <row r="382">
          <cell r="A382">
            <v>380</v>
          </cell>
          <cell r="B382" t="str">
            <v>trecientos ochenta</v>
          </cell>
        </row>
        <row r="383">
          <cell r="A383">
            <v>381</v>
          </cell>
          <cell r="B383" t="str">
            <v>trecientos ochenta y un</v>
          </cell>
        </row>
        <row r="384">
          <cell r="A384">
            <v>382</v>
          </cell>
          <cell r="B384" t="str">
            <v>trecientos ochenta y dos</v>
          </cell>
        </row>
        <row r="385">
          <cell r="A385">
            <v>383</v>
          </cell>
          <cell r="B385" t="str">
            <v>trecientos ochenta y tres</v>
          </cell>
        </row>
        <row r="386">
          <cell r="A386">
            <v>384</v>
          </cell>
          <cell r="B386" t="str">
            <v>trecientos ochenta y cuatro</v>
          </cell>
        </row>
        <row r="387">
          <cell r="A387">
            <v>385</v>
          </cell>
          <cell r="B387" t="str">
            <v>trecientos ochenta y cinco</v>
          </cell>
        </row>
        <row r="388">
          <cell r="A388">
            <v>386</v>
          </cell>
          <cell r="B388" t="str">
            <v>trecientos ochenta y seis</v>
          </cell>
        </row>
        <row r="389">
          <cell r="A389">
            <v>387</v>
          </cell>
          <cell r="B389" t="str">
            <v>trecientos ochenta y siete</v>
          </cell>
        </row>
        <row r="390">
          <cell r="A390">
            <v>388</v>
          </cell>
          <cell r="B390" t="str">
            <v>trecientos ochenta y ocho</v>
          </cell>
        </row>
        <row r="391">
          <cell r="A391">
            <v>389</v>
          </cell>
          <cell r="B391" t="str">
            <v>trecientos ochenta y nueve</v>
          </cell>
        </row>
        <row r="392">
          <cell r="A392">
            <v>390</v>
          </cell>
          <cell r="B392" t="str">
            <v>trecientos noventa</v>
          </cell>
        </row>
        <row r="393">
          <cell r="A393">
            <v>391</v>
          </cell>
          <cell r="B393" t="str">
            <v>trecientos noventa y un</v>
          </cell>
        </row>
        <row r="394">
          <cell r="A394">
            <v>392</v>
          </cell>
          <cell r="B394" t="str">
            <v>trecientos noventa y dos</v>
          </cell>
        </row>
        <row r="395">
          <cell r="A395">
            <v>393</v>
          </cell>
          <cell r="B395" t="str">
            <v>trecientos noventa y tres</v>
          </cell>
        </row>
        <row r="396">
          <cell r="A396">
            <v>394</v>
          </cell>
          <cell r="B396" t="str">
            <v>trecientos noventa y cuatro</v>
          </cell>
        </row>
        <row r="397">
          <cell r="A397">
            <v>395</v>
          </cell>
          <cell r="B397" t="str">
            <v>trecientos noventa y cinco</v>
          </cell>
        </row>
        <row r="398">
          <cell r="A398">
            <v>396</v>
          </cell>
          <cell r="B398" t="str">
            <v>trecientos noventa y seis</v>
          </cell>
        </row>
        <row r="399">
          <cell r="A399">
            <v>397</v>
          </cell>
          <cell r="B399" t="str">
            <v>trecientos noventa y siete</v>
          </cell>
        </row>
        <row r="400">
          <cell r="A400">
            <v>398</v>
          </cell>
          <cell r="B400" t="str">
            <v>trecientos noventa y ocho</v>
          </cell>
        </row>
        <row r="401">
          <cell r="A401">
            <v>399</v>
          </cell>
          <cell r="B401" t="str">
            <v>trecientos noventa y nueve</v>
          </cell>
        </row>
        <row r="402">
          <cell r="A402">
            <v>400</v>
          </cell>
          <cell r="B402" t="str">
            <v>cuatrocientos</v>
          </cell>
        </row>
        <row r="403">
          <cell r="A403">
            <v>401</v>
          </cell>
          <cell r="B403" t="str">
            <v>cuatrocientos un</v>
          </cell>
        </row>
        <row r="404">
          <cell r="A404">
            <v>402</v>
          </cell>
          <cell r="B404" t="str">
            <v>cuatrocientos dos</v>
          </cell>
        </row>
        <row r="405">
          <cell r="A405">
            <v>403</v>
          </cell>
          <cell r="B405" t="str">
            <v>cuatrocientos tres</v>
          </cell>
        </row>
        <row r="406">
          <cell r="A406">
            <v>404</v>
          </cell>
          <cell r="B406" t="str">
            <v>cuatrocientos cuatro</v>
          </cell>
        </row>
        <row r="407">
          <cell r="A407">
            <v>405</v>
          </cell>
          <cell r="B407" t="str">
            <v>cuatrocientos cinco</v>
          </cell>
        </row>
        <row r="408">
          <cell r="A408">
            <v>406</v>
          </cell>
          <cell r="B408" t="str">
            <v>cuatrocientos seis</v>
          </cell>
        </row>
        <row r="409">
          <cell r="A409">
            <v>407</v>
          </cell>
          <cell r="B409" t="str">
            <v>cuatrocientos siete</v>
          </cell>
        </row>
        <row r="410">
          <cell r="A410">
            <v>408</v>
          </cell>
          <cell r="B410" t="str">
            <v>cuatrocientos ocho</v>
          </cell>
        </row>
        <row r="411">
          <cell r="A411">
            <v>409</v>
          </cell>
          <cell r="B411" t="str">
            <v>cuatrocientos nueve</v>
          </cell>
        </row>
        <row r="412">
          <cell r="A412">
            <v>410</v>
          </cell>
          <cell r="B412" t="str">
            <v>cuatrocientos diez</v>
          </cell>
        </row>
        <row r="413">
          <cell r="A413">
            <v>411</v>
          </cell>
          <cell r="B413" t="str">
            <v>cuatrocientos once</v>
          </cell>
        </row>
        <row r="414">
          <cell r="A414">
            <v>412</v>
          </cell>
          <cell r="B414" t="str">
            <v>cuatrocientos doce</v>
          </cell>
        </row>
        <row r="415">
          <cell r="A415">
            <v>413</v>
          </cell>
          <cell r="B415" t="str">
            <v>cuatrocientos trece</v>
          </cell>
        </row>
        <row r="416">
          <cell r="A416">
            <v>414</v>
          </cell>
          <cell r="B416" t="str">
            <v>cuatrocientos catorce</v>
          </cell>
        </row>
        <row r="417">
          <cell r="A417">
            <v>415</v>
          </cell>
          <cell r="B417" t="str">
            <v>cuatrocientos quince</v>
          </cell>
        </row>
        <row r="418">
          <cell r="A418">
            <v>416</v>
          </cell>
          <cell r="B418" t="str">
            <v>cuatrocientos diesiseis</v>
          </cell>
        </row>
        <row r="419">
          <cell r="A419">
            <v>417</v>
          </cell>
          <cell r="B419" t="str">
            <v>cuatrocientos diecisiete</v>
          </cell>
        </row>
        <row r="420">
          <cell r="A420">
            <v>418</v>
          </cell>
          <cell r="B420" t="str">
            <v>cuatrocientos dieciocho</v>
          </cell>
        </row>
        <row r="421">
          <cell r="A421">
            <v>419</v>
          </cell>
          <cell r="B421" t="str">
            <v>cuatrocientos diecinueve</v>
          </cell>
        </row>
        <row r="422">
          <cell r="A422">
            <v>420</v>
          </cell>
          <cell r="B422" t="str">
            <v>cuatrocientos veinte</v>
          </cell>
        </row>
        <row r="423">
          <cell r="A423">
            <v>421</v>
          </cell>
          <cell r="B423" t="str">
            <v>cuatrocientos ventiun</v>
          </cell>
        </row>
        <row r="424">
          <cell r="A424">
            <v>422</v>
          </cell>
          <cell r="B424" t="str">
            <v>cuatrocientos ventidos</v>
          </cell>
        </row>
        <row r="425">
          <cell r="A425">
            <v>423</v>
          </cell>
          <cell r="B425" t="str">
            <v>cuatrocientos ventitres</v>
          </cell>
        </row>
        <row r="426">
          <cell r="A426">
            <v>424</v>
          </cell>
          <cell r="B426" t="str">
            <v>cuatrocientos venticuatro</v>
          </cell>
        </row>
        <row r="427">
          <cell r="A427">
            <v>425</v>
          </cell>
          <cell r="B427" t="str">
            <v>cuatrocientos venticinco</v>
          </cell>
        </row>
        <row r="428">
          <cell r="A428">
            <v>426</v>
          </cell>
          <cell r="B428" t="str">
            <v>cuatrocientos ventiseis</v>
          </cell>
        </row>
        <row r="429">
          <cell r="A429">
            <v>427</v>
          </cell>
          <cell r="B429" t="str">
            <v>cuatrocientos ventisiete</v>
          </cell>
        </row>
        <row r="430">
          <cell r="A430">
            <v>428</v>
          </cell>
          <cell r="B430" t="str">
            <v>cuatrocientos ventiocho</v>
          </cell>
        </row>
        <row r="431">
          <cell r="A431">
            <v>429</v>
          </cell>
          <cell r="B431" t="str">
            <v>cuatrocientos ventinueve</v>
          </cell>
        </row>
        <row r="432">
          <cell r="A432">
            <v>430</v>
          </cell>
          <cell r="B432" t="str">
            <v>cuatrocientos treinta</v>
          </cell>
        </row>
        <row r="433">
          <cell r="A433">
            <v>431</v>
          </cell>
          <cell r="B433" t="str">
            <v>cuatrocientos treinta y un</v>
          </cell>
        </row>
        <row r="434">
          <cell r="A434">
            <v>432</v>
          </cell>
          <cell r="B434" t="str">
            <v>cuatrocientos treinta y dos</v>
          </cell>
        </row>
        <row r="435">
          <cell r="A435">
            <v>433</v>
          </cell>
          <cell r="B435" t="str">
            <v>cuatrocientos treinta y tres</v>
          </cell>
        </row>
        <row r="436">
          <cell r="A436">
            <v>434</v>
          </cell>
          <cell r="B436" t="str">
            <v>cuatrocientos treinta y cuatro</v>
          </cell>
        </row>
        <row r="437">
          <cell r="A437">
            <v>435</v>
          </cell>
          <cell r="B437" t="str">
            <v>cuatrocientos treinta y cinco</v>
          </cell>
        </row>
        <row r="438">
          <cell r="A438">
            <v>436</v>
          </cell>
          <cell r="B438" t="str">
            <v>cuatrocientos treinta y seis</v>
          </cell>
        </row>
        <row r="439">
          <cell r="A439">
            <v>437</v>
          </cell>
          <cell r="B439" t="str">
            <v>cuatrocientos treinta y siete</v>
          </cell>
        </row>
        <row r="440">
          <cell r="A440">
            <v>438</v>
          </cell>
          <cell r="B440" t="str">
            <v>cuatrocientos treinta y ocho</v>
          </cell>
        </row>
        <row r="441">
          <cell r="A441">
            <v>439</v>
          </cell>
          <cell r="B441" t="str">
            <v>cuatrocientos treinta y nueve</v>
          </cell>
        </row>
        <row r="442">
          <cell r="A442">
            <v>440</v>
          </cell>
          <cell r="B442" t="str">
            <v>cuatrocientos cuarenta</v>
          </cell>
        </row>
        <row r="443">
          <cell r="A443">
            <v>441</v>
          </cell>
          <cell r="B443" t="str">
            <v>cuatrocientos cuarenta y un</v>
          </cell>
        </row>
        <row r="444">
          <cell r="A444">
            <v>442</v>
          </cell>
          <cell r="B444" t="str">
            <v>cuatrocientos cuarenta y dos</v>
          </cell>
        </row>
        <row r="445">
          <cell r="A445">
            <v>443</v>
          </cell>
          <cell r="B445" t="str">
            <v>cuatrocientos cuarenta y tres</v>
          </cell>
        </row>
        <row r="446">
          <cell r="A446">
            <v>444</v>
          </cell>
          <cell r="B446" t="str">
            <v>cuatrocientos cuarenta y cuatro</v>
          </cell>
        </row>
        <row r="447">
          <cell r="A447">
            <v>445</v>
          </cell>
          <cell r="B447" t="str">
            <v>cuatrocientos cuarenta y cinco</v>
          </cell>
        </row>
        <row r="448">
          <cell r="A448">
            <v>446</v>
          </cell>
          <cell r="B448" t="str">
            <v>cuatrocientos cuarenta y seis</v>
          </cell>
        </row>
        <row r="449">
          <cell r="A449">
            <v>447</v>
          </cell>
          <cell r="B449" t="str">
            <v>cuatrocientos cuarenta y siete</v>
          </cell>
        </row>
        <row r="450">
          <cell r="A450">
            <v>448</v>
          </cell>
          <cell r="B450" t="str">
            <v>cuatrocientos cuarenta y ocho</v>
          </cell>
        </row>
        <row r="451">
          <cell r="A451">
            <v>449</v>
          </cell>
          <cell r="B451" t="str">
            <v>cuatrocientos cuarenta y nueve</v>
          </cell>
        </row>
        <row r="452">
          <cell r="A452">
            <v>450</v>
          </cell>
          <cell r="B452" t="str">
            <v>cuatrocientos cincuenta</v>
          </cell>
        </row>
        <row r="453">
          <cell r="A453">
            <v>451</v>
          </cell>
          <cell r="B453" t="str">
            <v>cuatrocientos cincuenta y un</v>
          </cell>
        </row>
        <row r="454">
          <cell r="A454">
            <v>452</v>
          </cell>
          <cell r="B454" t="str">
            <v>cuatrocientos cincuenta y dos</v>
          </cell>
        </row>
        <row r="455">
          <cell r="A455">
            <v>453</v>
          </cell>
          <cell r="B455" t="str">
            <v>cuatrocientos cincuenta y tres</v>
          </cell>
        </row>
        <row r="456">
          <cell r="A456">
            <v>454</v>
          </cell>
          <cell r="B456" t="str">
            <v>cuatrocientos cincuenta y cuatro</v>
          </cell>
        </row>
        <row r="457">
          <cell r="A457">
            <v>455</v>
          </cell>
          <cell r="B457" t="str">
            <v>cuatrocientos cincuenta y cinco</v>
          </cell>
        </row>
        <row r="458">
          <cell r="A458">
            <v>456</v>
          </cell>
          <cell r="B458" t="str">
            <v>cuatrocientos cincuenta y seis</v>
          </cell>
        </row>
        <row r="459">
          <cell r="A459">
            <v>457</v>
          </cell>
          <cell r="B459" t="str">
            <v>cuatrocientos cincuenta y siete</v>
          </cell>
        </row>
        <row r="460">
          <cell r="A460">
            <v>458</v>
          </cell>
          <cell r="B460" t="str">
            <v>cuatrocientos cincuenta y ocho</v>
          </cell>
        </row>
        <row r="461">
          <cell r="A461">
            <v>459</v>
          </cell>
          <cell r="B461" t="str">
            <v>cuatrocientos cincuenta y nueve</v>
          </cell>
        </row>
        <row r="462">
          <cell r="A462">
            <v>460</v>
          </cell>
          <cell r="B462" t="str">
            <v>cuatrocientos sesenta</v>
          </cell>
        </row>
        <row r="463">
          <cell r="A463">
            <v>461</v>
          </cell>
          <cell r="B463" t="str">
            <v>cuatrocientos sesenta y un</v>
          </cell>
        </row>
        <row r="464">
          <cell r="A464">
            <v>462</v>
          </cell>
          <cell r="B464" t="str">
            <v>cuatrocientos sesenta y dos</v>
          </cell>
        </row>
        <row r="465">
          <cell r="A465">
            <v>463</v>
          </cell>
          <cell r="B465" t="str">
            <v>cuatrocientos sesenta y tres</v>
          </cell>
        </row>
        <row r="466">
          <cell r="A466">
            <v>464</v>
          </cell>
          <cell r="B466" t="str">
            <v>cuatrocientos sesenta y cuatro</v>
          </cell>
        </row>
        <row r="467">
          <cell r="A467">
            <v>465</v>
          </cell>
          <cell r="B467" t="str">
            <v>cuatrocientos sesenta y cinco</v>
          </cell>
        </row>
        <row r="468">
          <cell r="A468">
            <v>466</v>
          </cell>
          <cell r="B468" t="str">
            <v>cuatrocientos sesenta y seis</v>
          </cell>
        </row>
        <row r="469">
          <cell r="A469">
            <v>467</v>
          </cell>
          <cell r="B469" t="str">
            <v>cuatrocientos sesenta y siete</v>
          </cell>
        </row>
        <row r="470">
          <cell r="A470">
            <v>468</v>
          </cell>
          <cell r="B470" t="str">
            <v>cuatrocientos sesenta y ocho</v>
          </cell>
        </row>
        <row r="471">
          <cell r="A471">
            <v>469</v>
          </cell>
          <cell r="B471" t="str">
            <v>cuatrocientos sesenta y nueve</v>
          </cell>
        </row>
        <row r="472">
          <cell r="A472">
            <v>470</v>
          </cell>
          <cell r="B472" t="str">
            <v>cuatrocientos setenta</v>
          </cell>
        </row>
        <row r="473">
          <cell r="A473">
            <v>471</v>
          </cell>
          <cell r="B473" t="str">
            <v>cuatrocientos setenta y un</v>
          </cell>
        </row>
        <row r="474">
          <cell r="A474">
            <v>472</v>
          </cell>
          <cell r="B474" t="str">
            <v>cuatrocientos setenta y dos</v>
          </cell>
        </row>
        <row r="475">
          <cell r="A475">
            <v>473</v>
          </cell>
          <cell r="B475" t="str">
            <v>cuatrocientos setenta y tres</v>
          </cell>
        </row>
        <row r="476">
          <cell r="A476">
            <v>474</v>
          </cell>
          <cell r="B476" t="str">
            <v>cuatrocientos setenta y cuatro</v>
          </cell>
        </row>
        <row r="477">
          <cell r="A477">
            <v>475</v>
          </cell>
          <cell r="B477" t="str">
            <v>cuatrocientos setenta y cinco</v>
          </cell>
        </row>
        <row r="478">
          <cell r="A478">
            <v>476</v>
          </cell>
          <cell r="B478" t="str">
            <v>cuatrocientos setenta y seis</v>
          </cell>
        </row>
        <row r="479">
          <cell r="A479">
            <v>477</v>
          </cell>
          <cell r="B479" t="str">
            <v>cuatrocientos setenta y siete</v>
          </cell>
        </row>
        <row r="480">
          <cell r="A480">
            <v>478</v>
          </cell>
          <cell r="B480" t="str">
            <v>cuatrocientos setenta y ocho</v>
          </cell>
        </row>
        <row r="481">
          <cell r="A481">
            <v>479</v>
          </cell>
          <cell r="B481" t="str">
            <v>cuatrocientos setenta y nueve</v>
          </cell>
        </row>
        <row r="482">
          <cell r="A482">
            <v>480</v>
          </cell>
          <cell r="B482" t="str">
            <v>cuatrocientos ochenta</v>
          </cell>
        </row>
        <row r="483">
          <cell r="A483">
            <v>481</v>
          </cell>
          <cell r="B483" t="str">
            <v>cuatrocientos ochenta y un</v>
          </cell>
        </row>
        <row r="484">
          <cell r="A484">
            <v>482</v>
          </cell>
          <cell r="B484" t="str">
            <v>cuatrocientos ochenta y dos</v>
          </cell>
        </row>
        <row r="485">
          <cell r="A485">
            <v>483</v>
          </cell>
          <cell r="B485" t="str">
            <v>cuatrocientos ochenta y tres</v>
          </cell>
        </row>
        <row r="486">
          <cell r="A486">
            <v>484</v>
          </cell>
          <cell r="B486" t="str">
            <v>cuatrocientos ochenta y cuatro</v>
          </cell>
        </row>
        <row r="487">
          <cell r="A487">
            <v>485</v>
          </cell>
          <cell r="B487" t="str">
            <v>cuatrocientos ochenta y cinco</v>
          </cell>
        </row>
        <row r="488">
          <cell r="A488">
            <v>486</v>
          </cell>
          <cell r="B488" t="str">
            <v>cuatrocientos ochenta y seis</v>
          </cell>
        </row>
        <row r="489">
          <cell r="A489">
            <v>487</v>
          </cell>
          <cell r="B489" t="str">
            <v>cuatrocientos ochenta y siete</v>
          </cell>
        </row>
        <row r="490">
          <cell r="A490">
            <v>488</v>
          </cell>
          <cell r="B490" t="str">
            <v>cuatrocientos ochenta y ocho</v>
          </cell>
        </row>
        <row r="491">
          <cell r="A491">
            <v>489</v>
          </cell>
          <cell r="B491" t="str">
            <v>cuatrocientos ochenta y nueve</v>
          </cell>
        </row>
        <row r="492">
          <cell r="A492">
            <v>490</v>
          </cell>
          <cell r="B492" t="str">
            <v>cuatrocientos noventa</v>
          </cell>
        </row>
        <row r="493">
          <cell r="A493">
            <v>491</v>
          </cell>
          <cell r="B493" t="str">
            <v>cuatrocientos noventa y un</v>
          </cell>
        </row>
        <row r="494">
          <cell r="A494">
            <v>492</v>
          </cell>
          <cell r="B494" t="str">
            <v>cuatrocientos noventa y dos</v>
          </cell>
        </row>
        <row r="495">
          <cell r="A495">
            <v>493</v>
          </cell>
          <cell r="B495" t="str">
            <v>cuatrocientos noventa y tres</v>
          </cell>
        </row>
        <row r="496">
          <cell r="A496">
            <v>494</v>
          </cell>
          <cell r="B496" t="str">
            <v>cuatrocientos noventa y cuatro</v>
          </cell>
        </row>
        <row r="497">
          <cell r="A497">
            <v>495</v>
          </cell>
          <cell r="B497" t="str">
            <v>cuatrocientos noventa y cinco</v>
          </cell>
        </row>
        <row r="498">
          <cell r="A498">
            <v>496</v>
          </cell>
          <cell r="B498" t="str">
            <v>cuatrocientos noventa y seis</v>
          </cell>
        </row>
        <row r="499">
          <cell r="A499">
            <v>497</v>
          </cell>
          <cell r="B499" t="str">
            <v>cuatrocientos noventa y siete</v>
          </cell>
        </row>
        <row r="500">
          <cell r="A500">
            <v>498</v>
          </cell>
          <cell r="B500" t="str">
            <v>cuatrocientos noventa y ocho</v>
          </cell>
        </row>
        <row r="501">
          <cell r="A501">
            <v>499</v>
          </cell>
          <cell r="B501" t="str">
            <v>cuatrocientos noventa y nueve</v>
          </cell>
        </row>
        <row r="502">
          <cell r="A502">
            <v>500</v>
          </cell>
          <cell r="B502" t="str">
            <v>quinientos</v>
          </cell>
        </row>
        <row r="503">
          <cell r="A503">
            <v>501</v>
          </cell>
          <cell r="B503" t="str">
            <v>quinientos un</v>
          </cell>
        </row>
        <row r="504">
          <cell r="A504">
            <v>502</v>
          </cell>
          <cell r="B504" t="str">
            <v>quinientos dos</v>
          </cell>
        </row>
        <row r="505">
          <cell r="A505">
            <v>503</v>
          </cell>
          <cell r="B505" t="str">
            <v>quinientos tres</v>
          </cell>
        </row>
        <row r="506">
          <cell r="A506">
            <v>504</v>
          </cell>
          <cell r="B506" t="str">
            <v>quinientos cuatro</v>
          </cell>
        </row>
        <row r="507">
          <cell r="A507">
            <v>505</v>
          </cell>
          <cell r="B507" t="str">
            <v>quinientos cinco</v>
          </cell>
        </row>
        <row r="508">
          <cell r="A508">
            <v>506</v>
          </cell>
          <cell r="B508" t="str">
            <v>quinientos seis</v>
          </cell>
        </row>
        <row r="509">
          <cell r="A509">
            <v>507</v>
          </cell>
          <cell r="B509" t="str">
            <v>quinientos siete</v>
          </cell>
        </row>
        <row r="510">
          <cell r="A510">
            <v>508</v>
          </cell>
          <cell r="B510" t="str">
            <v>quinientos ocho</v>
          </cell>
        </row>
        <row r="511">
          <cell r="A511">
            <v>509</v>
          </cell>
          <cell r="B511" t="str">
            <v>quinientos nueve</v>
          </cell>
        </row>
        <row r="512">
          <cell r="A512">
            <v>510</v>
          </cell>
          <cell r="B512" t="str">
            <v>quinientos diez</v>
          </cell>
        </row>
        <row r="513">
          <cell r="A513">
            <v>511</v>
          </cell>
          <cell r="B513" t="str">
            <v>quinientos once</v>
          </cell>
        </row>
        <row r="514">
          <cell r="A514">
            <v>512</v>
          </cell>
          <cell r="B514" t="str">
            <v>quinientos doce</v>
          </cell>
        </row>
        <row r="515">
          <cell r="A515">
            <v>513</v>
          </cell>
          <cell r="B515" t="str">
            <v>quinientos trece</v>
          </cell>
        </row>
        <row r="516">
          <cell r="A516">
            <v>514</v>
          </cell>
          <cell r="B516" t="str">
            <v>quinientos catorce</v>
          </cell>
        </row>
        <row r="517">
          <cell r="A517">
            <v>515</v>
          </cell>
          <cell r="B517" t="str">
            <v>quinientos quince</v>
          </cell>
        </row>
        <row r="518">
          <cell r="A518">
            <v>516</v>
          </cell>
          <cell r="B518" t="str">
            <v>quinientos diesiseis</v>
          </cell>
        </row>
        <row r="519">
          <cell r="A519">
            <v>517</v>
          </cell>
          <cell r="B519" t="str">
            <v>quinientos diecisiete</v>
          </cell>
        </row>
        <row r="520">
          <cell r="A520">
            <v>518</v>
          </cell>
          <cell r="B520" t="str">
            <v>quinientos dieciocho</v>
          </cell>
        </row>
        <row r="521">
          <cell r="A521">
            <v>519</v>
          </cell>
          <cell r="B521" t="str">
            <v>quinientos diecinueve</v>
          </cell>
        </row>
        <row r="522">
          <cell r="A522">
            <v>520</v>
          </cell>
          <cell r="B522" t="str">
            <v>quinientos veinte</v>
          </cell>
        </row>
        <row r="523">
          <cell r="A523">
            <v>521</v>
          </cell>
          <cell r="B523" t="str">
            <v>quinientos ventiun</v>
          </cell>
        </row>
        <row r="524">
          <cell r="A524">
            <v>522</v>
          </cell>
          <cell r="B524" t="str">
            <v>quinientos ventidos</v>
          </cell>
        </row>
        <row r="525">
          <cell r="A525">
            <v>523</v>
          </cell>
          <cell r="B525" t="str">
            <v>quinientos ventitres</v>
          </cell>
        </row>
        <row r="526">
          <cell r="A526">
            <v>524</v>
          </cell>
          <cell r="B526" t="str">
            <v>quinientos venticuatro</v>
          </cell>
        </row>
        <row r="527">
          <cell r="A527">
            <v>525</v>
          </cell>
          <cell r="B527" t="str">
            <v>quinientos venticinco</v>
          </cell>
        </row>
        <row r="528">
          <cell r="A528">
            <v>526</v>
          </cell>
          <cell r="B528" t="str">
            <v>quinientos ventiseis</v>
          </cell>
        </row>
        <row r="529">
          <cell r="A529">
            <v>527</v>
          </cell>
          <cell r="B529" t="str">
            <v>quinientos ventisiete</v>
          </cell>
        </row>
        <row r="530">
          <cell r="A530">
            <v>528</v>
          </cell>
          <cell r="B530" t="str">
            <v>quinientos ventiocho</v>
          </cell>
        </row>
        <row r="531">
          <cell r="A531">
            <v>529</v>
          </cell>
          <cell r="B531" t="str">
            <v>quinientos ventinueve</v>
          </cell>
        </row>
        <row r="532">
          <cell r="A532">
            <v>530</v>
          </cell>
          <cell r="B532" t="str">
            <v>quinientos treinta</v>
          </cell>
        </row>
        <row r="533">
          <cell r="A533">
            <v>531</v>
          </cell>
          <cell r="B533" t="str">
            <v>quinientos treinta y un</v>
          </cell>
        </row>
        <row r="534">
          <cell r="A534">
            <v>532</v>
          </cell>
          <cell r="B534" t="str">
            <v>quinientos treinta y dos</v>
          </cell>
        </row>
        <row r="535">
          <cell r="A535">
            <v>533</v>
          </cell>
          <cell r="B535" t="str">
            <v>quinientos treinta y tres</v>
          </cell>
        </row>
        <row r="536">
          <cell r="A536">
            <v>534</v>
          </cell>
          <cell r="B536" t="str">
            <v>quinientos treinta y cuatro</v>
          </cell>
        </row>
        <row r="537">
          <cell r="A537">
            <v>535</v>
          </cell>
          <cell r="B537" t="str">
            <v>quinientos treinta y cinco</v>
          </cell>
        </row>
        <row r="538">
          <cell r="A538">
            <v>536</v>
          </cell>
          <cell r="B538" t="str">
            <v>quinientos treinta y seis</v>
          </cell>
        </row>
        <row r="539">
          <cell r="A539">
            <v>537</v>
          </cell>
          <cell r="B539" t="str">
            <v>quinientos treinta y siete</v>
          </cell>
        </row>
        <row r="540">
          <cell r="A540">
            <v>538</v>
          </cell>
          <cell r="B540" t="str">
            <v>quinientos treinta y ocho</v>
          </cell>
        </row>
        <row r="541">
          <cell r="A541">
            <v>539</v>
          </cell>
          <cell r="B541" t="str">
            <v>quinientos treinta y nueve</v>
          </cell>
        </row>
        <row r="542">
          <cell r="A542">
            <v>540</v>
          </cell>
          <cell r="B542" t="str">
            <v>quinientos cuarenta</v>
          </cell>
        </row>
        <row r="543">
          <cell r="A543">
            <v>541</v>
          </cell>
          <cell r="B543" t="str">
            <v>quinientos cuarenta y un</v>
          </cell>
        </row>
        <row r="544">
          <cell r="A544">
            <v>542</v>
          </cell>
          <cell r="B544" t="str">
            <v>quinientos cuarenta y dos</v>
          </cell>
        </row>
        <row r="545">
          <cell r="A545">
            <v>543</v>
          </cell>
          <cell r="B545" t="str">
            <v>quinientos cuarenta y tres</v>
          </cell>
        </row>
        <row r="546">
          <cell r="A546">
            <v>544</v>
          </cell>
          <cell r="B546" t="str">
            <v>quinientos cuarenta y cuatro</v>
          </cell>
        </row>
        <row r="547">
          <cell r="A547">
            <v>545</v>
          </cell>
          <cell r="B547" t="str">
            <v>quinientos cuarenta y cinco</v>
          </cell>
        </row>
        <row r="548">
          <cell r="A548">
            <v>546</v>
          </cell>
          <cell r="B548" t="str">
            <v>quinientos cuarenta y seis</v>
          </cell>
        </row>
        <row r="549">
          <cell r="A549">
            <v>547</v>
          </cell>
          <cell r="B549" t="str">
            <v>quinientos cuarenta y siete</v>
          </cell>
        </row>
        <row r="550">
          <cell r="A550">
            <v>548</v>
          </cell>
          <cell r="B550" t="str">
            <v>quinientos cuarenta y ocho</v>
          </cell>
        </row>
        <row r="551">
          <cell r="A551">
            <v>549</v>
          </cell>
          <cell r="B551" t="str">
            <v>quinientos cuarenta y nueve</v>
          </cell>
        </row>
        <row r="552">
          <cell r="A552">
            <v>550</v>
          </cell>
          <cell r="B552" t="str">
            <v>quinientos cincuenta</v>
          </cell>
        </row>
        <row r="553">
          <cell r="A553">
            <v>551</v>
          </cell>
          <cell r="B553" t="str">
            <v>quinientos cincuenta y un</v>
          </cell>
        </row>
        <row r="554">
          <cell r="A554">
            <v>552</v>
          </cell>
          <cell r="B554" t="str">
            <v>quinientos cincuenta y dos</v>
          </cell>
        </row>
        <row r="555">
          <cell r="A555">
            <v>553</v>
          </cell>
          <cell r="B555" t="str">
            <v>quinientos cincuenta y tres</v>
          </cell>
        </row>
        <row r="556">
          <cell r="A556">
            <v>554</v>
          </cell>
          <cell r="B556" t="str">
            <v>quinientos cincuenta y cuatro</v>
          </cell>
        </row>
        <row r="557">
          <cell r="A557">
            <v>555</v>
          </cell>
          <cell r="B557" t="str">
            <v>quinientos cincuenta y cinco</v>
          </cell>
        </row>
        <row r="558">
          <cell r="A558">
            <v>556</v>
          </cell>
          <cell r="B558" t="str">
            <v>quinientos cincuenta y seis</v>
          </cell>
        </row>
        <row r="559">
          <cell r="A559">
            <v>557</v>
          </cell>
          <cell r="B559" t="str">
            <v>quinientos cincuenta y siete</v>
          </cell>
        </row>
        <row r="560">
          <cell r="A560">
            <v>558</v>
          </cell>
          <cell r="B560" t="str">
            <v>quinientos cincuenta y ocho</v>
          </cell>
        </row>
        <row r="561">
          <cell r="A561">
            <v>559</v>
          </cell>
          <cell r="B561" t="str">
            <v>quinientos cincuenta y nueve</v>
          </cell>
        </row>
        <row r="562">
          <cell r="A562">
            <v>560</v>
          </cell>
          <cell r="B562" t="str">
            <v>quinientos sesenta</v>
          </cell>
        </row>
        <row r="563">
          <cell r="A563">
            <v>561</v>
          </cell>
          <cell r="B563" t="str">
            <v>quinientos sesenta y un</v>
          </cell>
        </row>
        <row r="564">
          <cell r="A564">
            <v>562</v>
          </cell>
          <cell r="B564" t="str">
            <v>quinientos sesenta y dos</v>
          </cell>
        </row>
        <row r="565">
          <cell r="A565">
            <v>563</v>
          </cell>
          <cell r="B565" t="str">
            <v>quinientos sesenta y tres</v>
          </cell>
        </row>
        <row r="566">
          <cell r="A566">
            <v>564</v>
          </cell>
          <cell r="B566" t="str">
            <v>quinientos sesenta y cuatro</v>
          </cell>
        </row>
        <row r="567">
          <cell r="A567">
            <v>565</v>
          </cell>
          <cell r="B567" t="str">
            <v>quinientos sesenta y cinco</v>
          </cell>
        </row>
        <row r="568">
          <cell r="A568">
            <v>566</v>
          </cell>
          <cell r="B568" t="str">
            <v>quinientos sesenta y seis</v>
          </cell>
        </row>
        <row r="569">
          <cell r="A569">
            <v>567</v>
          </cell>
          <cell r="B569" t="str">
            <v>quinientos sesenta y siete</v>
          </cell>
        </row>
        <row r="570">
          <cell r="A570">
            <v>568</v>
          </cell>
          <cell r="B570" t="str">
            <v>quinientos sesenta y ocho</v>
          </cell>
        </row>
        <row r="571">
          <cell r="A571">
            <v>569</v>
          </cell>
          <cell r="B571" t="str">
            <v>quinientos sesenta y nueve</v>
          </cell>
        </row>
        <row r="572">
          <cell r="A572">
            <v>570</v>
          </cell>
          <cell r="B572" t="str">
            <v>quinientos setenta</v>
          </cell>
        </row>
        <row r="573">
          <cell r="A573">
            <v>571</v>
          </cell>
          <cell r="B573" t="str">
            <v>quinientos setenta y un</v>
          </cell>
        </row>
        <row r="574">
          <cell r="A574">
            <v>572</v>
          </cell>
          <cell r="B574" t="str">
            <v>quinientos setenta y dos</v>
          </cell>
        </row>
        <row r="575">
          <cell r="A575">
            <v>573</v>
          </cell>
          <cell r="B575" t="str">
            <v>quinientos setenta y tres</v>
          </cell>
        </row>
        <row r="576">
          <cell r="A576">
            <v>574</v>
          </cell>
          <cell r="B576" t="str">
            <v>quinientos setenta y cuatro</v>
          </cell>
        </row>
        <row r="577">
          <cell r="A577">
            <v>575</v>
          </cell>
          <cell r="B577" t="str">
            <v>quinientos setenta y cinco</v>
          </cell>
        </row>
        <row r="578">
          <cell r="A578">
            <v>576</v>
          </cell>
          <cell r="B578" t="str">
            <v>quinientos setenta y seis</v>
          </cell>
        </row>
        <row r="579">
          <cell r="A579">
            <v>577</v>
          </cell>
          <cell r="B579" t="str">
            <v>quinientos setenta y siete</v>
          </cell>
        </row>
        <row r="580">
          <cell r="A580">
            <v>578</v>
          </cell>
          <cell r="B580" t="str">
            <v>quinientos setenta y ocho</v>
          </cell>
        </row>
        <row r="581">
          <cell r="A581">
            <v>579</v>
          </cell>
          <cell r="B581" t="str">
            <v>quinientos setenta y nueve</v>
          </cell>
        </row>
        <row r="582">
          <cell r="A582">
            <v>580</v>
          </cell>
          <cell r="B582" t="str">
            <v>quinientos ochenta</v>
          </cell>
        </row>
        <row r="583">
          <cell r="A583">
            <v>581</v>
          </cell>
          <cell r="B583" t="str">
            <v>quinientos ochenta y un</v>
          </cell>
        </row>
        <row r="584">
          <cell r="A584">
            <v>582</v>
          </cell>
          <cell r="B584" t="str">
            <v>quinientos ochenta y dos</v>
          </cell>
        </row>
        <row r="585">
          <cell r="A585">
            <v>583</v>
          </cell>
          <cell r="B585" t="str">
            <v>quinientos ochenta y tres</v>
          </cell>
        </row>
        <row r="586">
          <cell r="A586">
            <v>584</v>
          </cell>
          <cell r="B586" t="str">
            <v>quinientos ochenta y cuatro</v>
          </cell>
        </row>
        <row r="587">
          <cell r="A587">
            <v>585</v>
          </cell>
          <cell r="B587" t="str">
            <v>quinientos ochenta y cinco</v>
          </cell>
        </row>
        <row r="588">
          <cell r="A588">
            <v>586</v>
          </cell>
          <cell r="B588" t="str">
            <v>quinientos ochenta y seis</v>
          </cell>
        </row>
        <row r="589">
          <cell r="A589">
            <v>587</v>
          </cell>
          <cell r="B589" t="str">
            <v>quinientos ochenta y siete</v>
          </cell>
        </row>
        <row r="590">
          <cell r="A590">
            <v>588</v>
          </cell>
          <cell r="B590" t="str">
            <v>quinientos ochenta y ocho</v>
          </cell>
        </row>
        <row r="591">
          <cell r="A591">
            <v>589</v>
          </cell>
          <cell r="B591" t="str">
            <v>quinientos ochenta y nueve</v>
          </cell>
        </row>
        <row r="592">
          <cell r="A592">
            <v>590</v>
          </cell>
          <cell r="B592" t="str">
            <v>quinientos noventa</v>
          </cell>
        </row>
        <row r="593">
          <cell r="A593">
            <v>591</v>
          </cell>
          <cell r="B593" t="str">
            <v>quinientos noventa y un</v>
          </cell>
        </row>
        <row r="594">
          <cell r="A594">
            <v>592</v>
          </cell>
          <cell r="B594" t="str">
            <v>quinientos noventa y dos</v>
          </cell>
        </row>
        <row r="595">
          <cell r="A595">
            <v>593</v>
          </cell>
          <cell r="B595" t="str">
            <v>quinientos noventa y tres</v>
          </cell>
        </row>
        <row r="596">
          <cell r="A596">
            <v>594</v>
          </cell>
          <cell r="B596" t="str">
            <v>quinientos noventa y cuatro</v>
          </cell>
        </row>
        <row r="597">
          <cell r="A597">
            <v>595</v>
          </cell>
          <cell r="B597" t="str">
            <v>quinientos noventa y cinco</v>
          </cell>
        </row>
        <row r="598">
          <cell r="A598">
            <v>596</v>
          </cell>
          <cell r="B598" t="str">
            <v>quinientos noventa y seis</v>
          </cell>
        </row>
        <row r="599">
          <cell r="A599">
            <v>597</v>
          </cell>
          <cell r="B599" t="str">
            <v>quinientos noventa y siete</v>
          </cell>
        </row>
        <row r="600">
          <cell r="A600">
            <v>598</v>
          </cell>
          <cell r="B600" t="str">
            <v>quinientos noventa y ocho</v>
          </cell>
        </row>
        <row r="601">
          <cell r="A601">
            <v>599</v>
          </cell>
          <cell r="B601" t="str">
            <v>quinientos noventa y nueve</v>
          </cell>
        </row>
        <row r="602">
          <cell r="A602">
            <v>600</v>
          </cell>
          <cell r="B602" t="str">
            <v>seiscientos</v>
          </cell>
        </row>
        <row r="603">
          <cell r="A603">
            <v>601</v>
          </cell>
          <cell r="B603" t="str">
            <v>seiscientos un</v>
          </cell>
        </row>
        <row r="604">
          <cell r="A604">
            <v>602</v>
          </cell>
          <cell r="B604" t="str">
            <v>seiscientos dos</v>
          </cell>
        </row>
        <row r="605">
          <cell r="A605">
            <v>603</v>
          </cell>
          <cell r="B605" t="str">
            <v>seiscientos tres</v>
          </cell>
        </row>
        <row r="606">
          <cell r="A606">
            <v>604</v>
          </cell>
          <cell r="B606" t="str">
            <v>seiscientos cuatro</v>
          </cell>
        </row>
        <row r="607">
          <cell r="A607">
            <v>605</v>
          </cell>
          <cell r="B607" t="str">
            <v>seiscientos cinco</v>
          </cell>
        </row>
        <row r="608">
          <cell r="A608">
            <v>606</v>
          </cell>
          <cell r="B608" t="str">
            <v>seiscientos seis</v>
          </cell>
        </row>
        <row r="609">
          <cell r="A609">
            <v>607</v>
          </cell>
          <cell r="B609" t="str">
            <v>seiscientos siete</v>
          </cell>
        </row>
        <row r="610">
          <cell r="A610">
            <v>608</v>
          </cell>
          <cell r="B610" t="str">
            <v>seiscientos ocho</v>
          </cell>
        </row>
        <row r="611">
          <cell r="A611">
            <v>609</v>
          </cell>
          <cell r="B611" t="str">
            <v>seiscientos nueve</v>
          </cell>
        </row>
        <row r="612">
          <cell r="A612">
            <v>610</v>
          </cell>
          <cell r="B612" t="str">
            <v>seiscientos diez</v>
          </cell>
        </row>
        <row r="613">
          <cell r="A613">
            <v>611</v>
          </cell>
          <cell r="B613" t="str">
            <v>seiscientos once</v>
          </cell>
        </row>
        <row r="614">
          <cell r="A614">
            <v>612</v>
          </cell>
          <cell r="B614" t="str">
            <v>seiscientos doce</v>
          </cell>
        </row>
        <row r="615">
          <cell r="A615">
            <v>613</v>
          </cell>
          <cell r="B615" t="str">
            <v>seiscientos trece</v>
          </cell>
        </row>
        <row r="616">
          <cell r="A616">
            <v>614</v>
          </cell>
          <cell r="B616" t="str">
            <v>seiscientos catorce</v>
          </cell>
        </row>
        <row r="617">
          <cell r="A617">
            <v>615</v>
          </cell>
          <cell r="B617" t="str">
            <v>seiscientos quince</v>
          </cell>
        </row>
        <row r="618">
          <cell r="A618">
            <v>616</v>
          </cell>
          <cell r="B618" t="str">
            <v>seiscientos diesiseis</v>
          </cell>
        </row>
        <row r="619">
          <cell r="A619">
            <v>617</v>
          </cell>
          <cell r="B619" t="str">
            <v>seiscientos diecisiete</v>
          </cell>
        </row>
        <row r="620">
          <cell r="A620">
            <v>618</v>
          </cell>
          <cell r="B620" t="str">
            <v>seiscientos dieciocho</v>
          </cell>
        </row>
        <row r="621">
          <cell r="A621">
            <v>619</v>
          </cell>
          <cell r="B621" t="str">
            <v>seiscientos diecinueve</v>
          </cell>
        </row>
        <row r="622">
          <cell r="A622">
            <v>620</v>
          </cell>
          <cell r="B622" t="str">
            <v>seiscientos veinte</v>
          </cell>
        </row>
        <row r="623">
          <cell r="A623">
            <v>621</v>
          </cell>
          <cell r="B623" t="str">
            <v>seiscientos ventiun</v>
          </cell>
        </row>
        <row r="624">
          <cell r="A624">
            <v>622</v>
          </cell>
          <cell r="B624" t="str">
            <v>seiscientos ventidos</v>
          </cell>
        </row>
        <row r="625">
          <cell r="A625">
            <v>623</v>
          </cell>
          <cell r="B625" t="str">
            <v>seiscientos ventitres</v>
          </cell>
        </row>
        <row r="626">
          <cell r="A626">
            <v>624</v>
          </cell>
          <cell r="B626" t="str">
            <v>seiscientos venticuatro</v>
          </cell>
        </row>
        <row r="627">
          <cell r="A627">
            <v>625</v>
          </cell>
          <cell r="B627" t="str">
            <v>seiscientos venticinco</v>
          </cell>
        </row>
        <row r="628">
          <cell r="A628">
            <v>626</v>
          </cell>
          <cell r="B628" t="str">
            <v>seiscientos ventiseis</v>
          </cell>
        </row>
        <row r="629">
          <cell r="A629">
            <v>627</v>
          </cell>
          <cell r="B629" t="str">
            <v>seiscientos ventisiete</v>
          </cell>
        </row>
        <row r="630">
          <cell r="A630">
            <v>628</v>
          </cell>
          <cell r="B630" t="str">
            <v>seiscientos ventiocho</v>
          </cell>
        </row>
        <row r="631">
          <cell r="A631">
            <v>629</v>
          </cell>
          <cell r="B631" t="str">
            <v>seiscientos ventinueve</v>
          </cell>
        </row>
        <row r="632">
          <cell r="A632">
            <v>630</v>
          </cell>
          <cell r="B632" t="str">
            <v>seiscientos treinta</v>
          </cell>
        </row>
        <row r="633">
          <cell r="A633">
            <v>631</v>
          </cell>
          <cell r="B633" t="str">
            <v>seiscientos treinta y un</v>
          </cell>
        </row>
        <row r="634">
          <cell r="A634">
            <v>632</v>
          </cell>
          <cell r="B634" t="str">
            <v>seiscientos treinta y dos</v>
          </cell>
        </row>
        <row r="635">
          <cell r="A635">
            <v>633</v>
          </cell>
          <cell r="B635" t="str">
            <v>seiscientos treinta y tres</v>
          </cell>
        </row>
        <row r="636">
          <cell r="A636">
            <v>634</v>
          </cell>
          <cell r="B636" t="str">
            <v>seiscientos treinta y cuatro</v>
          </cell>
        </row>
        <row r="637">
          <cell r="A637">
            <v>635</v>
          </cell>
          <cell r="B637" t="str">
            <v>seiscientos treinta y cinco</v>
          </cell>
        </row>
        <row r="638">
          <cell r="A638">
            <v>636</v>
          </cell>
          <cell r="B638" t="str">
            <v>seiscientos treinta y seis</v>
          </cell>
        </row>
        <row r="639">
          <cell r="A639">
            <v>637</v>
          </cell>
          <cell r="B639" t="str">
            <v>seiscientos treinta y siete</v>
          </cell>
        </row>
        <row r="640">
          <cell r="A640">
            <v>638</v>
          </cell>
          <cell r="B640" t="str">
            <v>seiscientos treinta y ocho</v>
          </cell>
        </row>
        <row r="641">
          <cell r="A641">
            <v>639</v>
          </cell>
          <cell r="B641" t="str">
            <v>seiscientos treinta y nueve</v>
          </cell>
        </row>
        <row r="642">
          <cell r="A642">
            <v>640</v>
          </cell>
          <cell r="B642" t="str">
            <v>seiscientos cuarenta</v>
          </cell>
        </row>
        <row r="643">
          <cell r="A643">
            <v>641</v>
          </cell>
          <cell r="B643" t="str">
            <v>seiscientos cuarenta y un</v>
          </cell>
        </row>
        <row r="644">
          <cell r="A644">
            <v>642</v>
          </cell>
          <cell r="B644" t="str">
            <v>seiscientos cuarenta y dos</v>
          </cell>
        </row>
        <row r="645">
          <cell r="A645">
            <v>643</v>
          </cell>
          <cell r="B645" t="str">
            <v>seiscientos cuarenta y tres</v>
          </cell>
        </row>
        <row r="646">
          <cell r="A646">
            <v>644</v>
          </cell>
          <cell r="B646" t="str">
            <v>seiscientos cuarenta y cuatro</v>
          </cell>
        </row>
        <row r="647">
          <cell r="A647">
            <v>645</v>
          </cell>
          <cell r="B647" t="str">
            <v>seiscientos cuarenta y cinco</v>
          </cell>
        </row>
        <row r="648">
          <cell r="A648">
            <v>646</v>
          </cell>
          <cell r="B648" t="str">
            <v>seiscientos cuarenta y seis</v>
          </cell>
        </row>
        <row r="649">
          <cell r="A649">
            <v>647</v>
          </cell>
          <cell r="B649" t="str">
            <v>seiscientos cuarenta y siete</v>
          </cell>
        </row>
        <row r="650">
          <cell r="A650">
            <v>648</v>
          </cell>
          <cell r="B650" t="str">
            <v>seiscientos cuarenta y ocho</v>
          </cell>
        </row>
        <row r="651">
          <cell r="A651">
            <v>649</v>
          </cell>
          <cell r="B651" t="str">
            <v>seiscientos cuarenta y nueve</v>
          </cell>
        </row>
        <row r="652">
          <cell r="A652">
            <v>650</v>
          </cell>
          <cell r="B652" t="str">
            <v>seiscientos cincuenta</v>
          </cell>
        </row>
        <row r="653">
          <cell r="A653">
            <v>651</v>
          </cell>
          <cell r="B653" t="str">
            <v>seiscientos cincuenta y un</v>
          </cell>
        </row>
        <row r="654">
          <cell r="A654">
            <v>652</v>
          </cell>
          <cell r="B654" t="str">
            <v>seiscientos cincuenta y dos</v>
          </cell>
        </row>
        <row r="655">
          <cell r="A655">
            <v>653</v>
          </cell>
          <cell r="B655" t="str">
            <v>seiscientos cincuenta y tres</v>
          </cell>
        </row>
        <row r="656">
          <cell r="A656">
            <v>654</v>
          </cell>
          <cell r="B656" t="str">
            <v>seiscientos cincuenta y cuatro</v>
          </cell>
        </row>
        <row r="657">
          <cell r="A657">
            <v>655</v>
          </cell>
          <cell r="B657" t="str">
            <v>seiscientos cincuenta y cinco</v>
          </cell>
        </row>
        <row r="658">
          <cell r="A658">
            <v>656</v>
          </cell>
          <cell r="B658" t="str">
            <v>seiscientos cincuenta y seis</v>
          </cell>
        </row>
        <row r="659">
          <cell r="A659">
            <v>657</v>
          </cell>
          <cell r="B659" t="str">
            <v>seiscientos cincuenta y siete</v>
          </cell>
        </row>
        <row r="660">
          <cell r="A660">
            <v>658</v>
          </cell>
          <cell r="B660" t="str">
            <v>seiscientos cincuenta y ocho</v>
          </cell>
        </row>
        <row r="661">
          <cell r="A661">
            <v>659</v>
          </cell>
          <cell r="B661" t="str">
            <v>seiscientos cincuenta y nueve</v>
          </cell>
        </row>
        <row r="662">
          <cell r="A662">
            <v>660</v>
          </cell>
          <cell r="B662" t="str">
            <v>seiscientos sesenta</v>
          </cell>
        </row>
        <row r="663">
          <cell r="A663">
            <v>661</v>
          </cell>
          <cell r="B663" t="str">
            <v>seiscientos sesenta y un</v>
          </cell>
        </row>
        <row r="664">
          <cell r="A664">
            <v>662</v>
          </cell>
          <cell r="B664" t="str">
            <v>seiscientos sesenta y dos</v>
          </cell>
        </row>
        <row r="665">
          <cell r="A665">
            <v>663</v>
          </cell>
          <cell r="B665" t="str">
            <v>seiscientos sesenta y tres</v>
          </cell>
        </row>
        <row r="666">
          <cell r="A666">
            <v>664</v>
          </cell>
          <cell r="B666" t="str">
            <v>seiscientos sesenta y cuatro</v>
          </cell>
        </row>
        <row r="667">
          <cell r="A667">
            <v>665</v>
          </cell>
          <cell r="B667" t="str">
            <v>seiscientos sesenta y cinco</v>
          </cell>
        </row>
        <row r="668">
          <cell r="A668">
            <v>666</v>
          </cell>
          <cell r="B668" t="str">
            <v>seiscientos sesenta y seis</v>
          </cell>
        </row>
        <row r="669">
          <cell r="A669">
            <v>667</v>
          </cell>
          <cell r="B669" t="str">
            <v>seiscientos sesenta y siete</v>
          </cell>
        </row>
        <row r="670">
          <cell r="A670">
            <v>668</v>
          </cell>
          <cell r="B670" t="str">
            <v>seiscientos sesenta y ocho</v>
          </cell>
        </row>
        <row r="671">
          <cell r="A671">
            <v>669</v>
          </cell>
          <cell r="B671" t="str">
            <v>seiscientos sesenta y nueve</v>
          </cell>
        </row>
        <row r="672">
          <cell r="A672">
            <v>670</v>
          </cell>
          <cell r="B672" t="str">
            <v>seiscientos setenta</v>
          </cell>
        </row>
        <row r="673">
          <cell r="A673">
            <v>671</v>
          </cell>
          <cell r="B673" t="str">
            <v>seiscientos setenta y un</v>
          </cell>
        </row>
        <row r="674">
          <cell r="A674">
            <v>672</v>
          </cell>
          <cell r="B674" t="str">
            <v>seiscientos setenta y dos</v>
          </cell>
        </row>
        <row r="675">
          <cell r="A675">
            <v>673</v>
          </cell>
          <cell r="B675" t="str">
            <v>seiscientos setenta y tres</v>
          </cell>
        </row>
        <row r="676">
          <cell r="A676">
            <v>674</v>
          </cell>
          <cell r="B676" t="str">
            <v>seiscientos setenta y cuatro</v>
          </cell>
        </row>
        <row r="677">
          <cell r="A677">
            <v>675</v>
          </cell>
          <cell r="B677" t="str">
            <v>seiscientos setenta y cinco</v>
          </cell>
        </row>
        <row r="678">
          <cell r="A678">
            <v>676</v>
          </cell>
          <cell r="B678" t="str">
            <v>seiscientos setenta y seis</v>
          </cell>
        </row>
        <row r="679">
          <cell r="A679">
            <v>677</v>
          </cell>
          <cell r="B679" t="str">
            <v>seiscientos setenta y siete</v>
          </cell>
        </row>
        <row r="680">
          <cell r="A680">
            <v>678</v>
          </cell>
          <cell r="B680" t="str">
            <v>seiscientos setenta y ocho</v>
          </cell>
        </row>
        <row r="681">
          <cell r="A681">
            <v>679</v>
          </cell>
          <cell r="B681" t="str">
            <v>seiscientos setenta y nueve</v>
          </cell>
        </row>
        <row r="682">
          <cell r="A682">
            <v>680</v>
          </cell>
          <cell r="B682" t="str">
            <v>seiscientos ochenta</v>
          </cell>
        </row>
        <row r="683">
          <cell r="A683">
            <v>681</v>
          </cell>
          <cell r="B683" t="str">
            <v>seiscientos ochenta y un</v>
          </cell>
        </row>
        <row r="684">
          <cell r="A684">
            <v>682</v>
          </cell>
          <cell r="B684" t="str">
            <v>seiscientos ochenta y dos</v>
          </cell>
        </row>
        <row r="685">
          <cell r="A685">
            <v>683</v>
          </cell>
          <cell r="B685" t="str">
            <v>seiscientos ochenta y tres</v>
          </cell>
        </row>
        <row r="686">
          <cell r="A686">
            <v>684</v>
          </cell>
          <cell r="B686" t="str">
            <v>seiscientos ochenta y cuatro</v>
          </cell>
        </row>
        <row r="687">
          <cell r="A687">
            <v>685</v>
          </cell>
          <cell r="B687" t="str">
            <v>seiscientos ochenta y cinco</v>
          </cell>
        </row>
        <row r="688">
          <cell r="A688">
            <v>686</v>
          </cell>
          <cell r="B688" t="str">
            <v>seiscientos ochenta y seis</v>
          </cell>
        </row>
        <row r="689">
          <cell r="A689">
            <v>687</v>
          </cell>
          <cell r="B689" t="str">
            <v>seiscientos ochenta y siete</v>
          </cell>
        </row>
        <row r="690">
          <cell r="A690">
            <v>688</v>
          </cell>
          <cell r="B690" t="str">
            <v>seiscientos ochenta y ocho</v>
          </cell>
        </row>
        <row r="691">
          <cell r="A691">
            <v>689</v>
          </cell>
          <cell r="B691" t="str">
            <v>seiscientos ochenta y nueve</v>
          </cell>
        </row>
        <row r="692">
          <cell r="A692">
            <v>690</v>
          </cell>
          <cell r="B692" t="str">
            <v>seiscientos noventa</v>
          </cell>
        </row>
        <row r="693">
          <cell r="A693">
            <v>691</v>
          </cell>
          <cell r="B693" t="str">
            <v>seiscientos noventa y un</v>
          </cell>
        </row>
        <row r="694">
          <cell r="A694">
            <v>692</v>
          </cell>
          <cell r="B694" t="str">
            <v>seiscientos noventa y dos</v>
          </cell>
        </row>
        <row r="695">
          <cell r="A695">
            <v>693</v>
          </cell>
          <cell r="B695" t="str">
            <v>seiscientos noventa y tres</v>
          </cell>
        </row>
        <row r="696">
          <cell r="A696">
            <v>694</v>
          </cell>
          <cell r="B696" t="str">
            <v>seiscientos noventa y cuatro</v>
          </cell>
        </row>
        <row r="697">
          <cell r="A697">
            <v>695</v>
          </cell>
          <cell r="B697" t="str">
            <v>seiscientos noventa y cinco</v>
          </cell>
        </row>
        <row r="698">
          <cell r="A698">
            <v>696</v>
          </cell>
          <cell r="B698" t="str">
            <v>seiscientos noventa y seis</v>
          </cell>
        </row>
        <row r="699">
          <cell r="A699">
            <v>697</v>
          </cell>
          <cell r="B699" t="str">
            <v>seiscientos noventa y siete</v>
          </cell>
        </row>
        <row r="700">
          <cell r="A700">
            <v>698</v>
          </cell>
          <cell r="B700" t="str">
            <v>seiscientos noventa y ocho</v>
          </cell>
        </row>
        <row r="701">
          <cell r="A701">
            <v>699</v>
          </cell>
          <cell r="B701" t="str">
            <v>seiscientos noventa y nueve</v>
          </cell>
        </row>
        <row r="702">
          <cell r="A702">
            <v>700</v>
          </cell>
          <cell r="B702" t="str">
            <v>setecientos</v>
          </cell>
        </row>
        <row r="703">
          <cell r="A703">
            <v>701</v>
          </cell>
          <cell r="B703" t="str">
            <v>setecientos un</v>
          </cell>
        </row>
        <row r="704">
          <cell r="A704">
            <v>702</v>
          </cell>
          <cell r="B704" t="str">
            <v>setecientos dos</v>
          </cell>
        </row>
        <row r="705">
          <cell r="A705">
            <v>703</v>
          </cell>
          <cell r="B705" t="str">
            <v>setecientos tres</v>
          </cell>
        </row>
        <row r="706">
          <cell r="A706">
            <v>704</v>
          </cell>
          <cell r="B706" t="str">
            <v>setecientos cuatro</v>
          </cell>
        </row>
        <row r="707">
          <cell r="A707">
            <v>705</v>
          </cell>
          <cell r="B707" t="str">
            <v>setecientos cinco</v>
          </cell>
        </row>
        <row r="708">
          <cell r="A708">
            <v>706</v>
          </cell>
          <cell r="B708" t="str">
            <v>setecientos seis</v>
          </cell>
        </row>
        <row r="709">
          <cell r="A709">
            <v>707</v>
          </cell>
          <cell r="B709" t="str">
            <v>setecientos siete</v>
          </cell>
        </row>
        <row r="710">
          <cell r="A710">
            <v>708</v>
          </cell>
          <cell r="B710" t="str">
            <v>setecientos ocho</v>
          </cell>
        </row>
        <row r="711">
          <cell r="A711">
            <v>709</v>
          </cell>
          <cell r="B711" t="str">
            <v>setecientos nueve</v>
          </cell>
        </row>
        <row r="712">
          <cell r="A712">
            <v>710</v>
          </cell>
          <cell r="B712" t="str">
            <v>setecientos diez</v>
          </cell>
        </row>
        <row r="713">
          <cell r="A713">
            <v>711</v>
          </cell>
          <cell r="B713" t="str">
            <v>setecientos once</v>
          </cell>
        </row>
        <row r="714">
          <cell r="A714">
            <v>712</v>
          </cell>
          <cell r="B714" t="str">
            <v>setecientos doce</v>
          </cell>
        </row>
        <row r="715">
          <cell r="A715">
            <v>713</v>
          </cell>
          <cell r="B715" t="str">
            <v>setecientos trece</v>
          </cell>
        </row>
        <row r="716">
          <cell r="A716">
            <v>714</v>
          </cell>
          <cell r="B716" t="str">
            <v>setecientos catorce</v>
          </cell>
        </row>
        <row r="717">
          <cell r="A717">
            <v>715</v>
          </cell>
          <cell r="B717" t="str">
            <v>setecientos quince</v>
          </cell>
        </row>
        <row r="718">
          <cell r="A718">
            <v>716</v>
          </cell>
          <cell r="B718" t="str">
            <v>setecientos diesiseis</v>
          </cell>
        </row>
        <row r="719">
          <cell r="A719">
            <v>717</v>
          </cell>
          <cell r="B719" t="str">
            <v>setecientos diecisiete</v>
          </cell>
        </row>
        <row r="720">
          <cell r="A720">
            <v>718</v>
          </cell>
          <cell r="B720" t="str">
            <v>setecientos dieciocho</v>
          </cell>
        </row>
        <row r="721">
          <cell r="A721">
            <v>719</v>
          </cell>
          <cell r="B721" t="str">
            <v>setecientos diecinueve</v>
          </cell>
        </row>
        <row r="722">
          <cell r="A722">
            <v>720</v>
          </cell>
          <cell r="B722" t="str">
            <v>setecientos veinte</v>
          </cell>
        </row>
        <row r="723">
          <cell r="A723">
            <v>721</v>
          </cell>
          <cell r="B723" t="str">
            <v>setecientos ventiun</v>
          </cell>
        </row>
        <row r="724">
          <cell r="A724">
            <v>722</v>
          </cell>
          <cell r="B724" t="str">
            <v>setecientos ventidos</v>
          </cell>
        </row>
        <row r="725">
          <cell r="A725">
            <v>723</v>
          </cell>
          <cell r="B725" t="str">
            <v>setecientos ventitres</v>
          </cell>
        </row>
        <row r="726">
          <cell r="A726">
            <v>724</v>
          </cell>
          <cell r="B726" t="str">
            <v>setecientos venticuatro</v>
          </cell>
        </row>
        <row r="727">
          <cell r="A727">
            <v>725</v>
          </cell>
          <cell r="B727" t="str">
            <v>setecientos venticinco</v>
          </cell>
        </row>
        <row r="728">
          <cell r="A728">
            <v>726</v>
          </cell>
          <cell r="B728" t="str">
            <v>setecientos ventiseis</v>
          </cell>
        </row>
        <row r="729">
          <cell r="A729">
            <v>727</v>
          </cell>
          <cell r="B729" t="str">
            <v>setecientos ventisiete</v>
          </cell>
        </row>
        <row r="730">
          <cell r="A730">
            <v>728</v>
          </cell>
          <cell r="B730" t="str">
            <v>setecientos ventiocho</v>
          </cell>
        </row>
        <row r="731">
          <cell r="A731">
            <v>729</v>
          </cell>
          <cell r="B731" t="str">
            <v>setecientos ventinueve</v>
          </cell>
        </row>
        <row r="732">
          <cell r="A732">
            <v>730</v>
          </cell>
          <cell r="B732" t="str">
            <v>setecientos treinta</v>
          </cell>
        </row>
        <row r="733">
          <cell r="A733">
            <v>731</v>
          </cell>
          <cell r="B733" t="str">
            <v>setecientos treinta y un</v>
          </cell>
        </row>
        <row r="734">
          <cell r="A734">
            <v>732</v>
          </cell>
          <cell r="B734" t="str">
            <v>setecientos treinta y dos</v>
          </cell>
        </row>
        <row r="735">
          <cell r="A735">
            <v>733</v>
          </cell>
          <cell r="B735" t="str">
            <v>setecientos treinta y tres</v>
          </cell>
        </row>
        <row r="736">
          <cell r="A736">
            <v>734</v>
          </cell>
          <cell r="B736" t="str">
            <v>setecientos treinta y cuatro</v>
          </cell>
        </row>
        <row r="737">
          <cell r="A737">
            <v>735</v>
          </cell>
          <cell r="B737" t="str">
            <v>setecientos treinta y cinco</v>
          </cell>
        </row>
        <row r="738">
          <cell r="A738">
            <v>736</v>
          </cell>
          <cell r="B738" t="str">
            <v>setecientos treinta y seis</v>
          </cell>
        </row>
        <row r="739">
          <cell r="A739">
            <v>737</v>
          </cell>
          <cell r="B739" t="str">
            <v>setecientos treinta y siete</v>
          </cell>
        </row>
        <row r="740">
          <cell r="A740">
            <v>738</v>
          </cell>
          <cell r="B740" t="str">
            <v>setecientos treinta y ocho</v>
          </cell>
        </row>
        <row r="741">
          <cell r="A741">
            <v>739</v>
          </cell>
          <cell r="B741" t="str">
            <v>setecientos treinta y nueve</v>
          </cell>
        </row>
        <row r="742">
          <cell r="A742">
            <v>740</v>
          </cell>
          <cell r="B742" t="str">
            <v>setecientos cuarenta</v>
          </cell>
        </row>
        <row r="743">
          <cell r="A743">
            <v>741</v>
          </cell>
          <cell r="B743" t="str">
            <v>setecientos cuarenta y un</v>
          </cell>
        </row>
        <row r="744">
          <cell r="A744">
            <v>742</v>
          </cell>
          <cell r="B744" t="str">
            <v>setecientos cuarenta y dos</v>
          </cell>
        </row>
        <row r="745">
          <cell r="A745">
            <v>743</v>
          </cell>
          <cell r="B745" t="str">
            <v>setecientos cuarenta y tres</v>
          </cell>
        </row>
        <row r="746">
          <cell r="A746">
            <v>744</v>
          </cell>
          <cell r="B746" t="str">
            <v>setecientos cuarenta y cuatro</v>
          </cell>
        </row>
        <row r="747">
          <cell r="A747">
            <v>745</v>
          </cell>
          <cell r="B747" t="str">
            <v>setecientos cuarenta y cinco</v>
          </cell>
        </row>
        <row r="748">
          <cell r="A748">
            <v>746</v>
          </cell>
          <cell r="B748" t="str">
            <v>setecientos cuarenta y seis</v>
          </cell>
        </row>
        <row r="749">
          <cell r="A749">
            <v>747</v>
          </cell>
          <cell r="B749" t="str">
            <v>setecientos cuarenta y siete</v>
          </cell>
        </row>
        <row r="750">
          <cell r="A750">
            <v>748</v>
          </cell>
          <cell r="B750" t="str">
            <v>setecientos cuarenta y ocho</v>
          </cell>
        </row>
        <row r="751">
          <cell r="A751">
            <v>749</v>
          </cell>
          <cell r="B751" t="str">
            <v>setecientos cuarenta y nueve</v>
          </cell>
        </row>
        <row r="752">
          <cell r="A752">
            <v>750</v>
          </cell>
          <cell r="B752" t="str">
            <v>setecientos cincuenta</v>
          </cell>
        </row>
        <row r="753">
          <cell r="A753">
            <v>751</v>
          </cell>
          <cell r="B753" t="str">
            <v>setecientos cincuenta y un</v>
          </cell>
        </row>
        <row r="754">
          <cell r="A754">
            <v>752</v>
          </cell>
          <cell r="B754" t="str">
            <v>setecientos cincuenta y dos</v>
          </cell>
        </row>
        <row r="755">
          <cell r="A755">
            <v>753</v>
          </cell>
          <cell r="B755" t="str">
            <v>setecientos cincuenta y tres</v>
          </cell>
        </row>
        <row r="756">
          <cell r="A756">
            <v>754</v>
          </cell>
          <cell r="B756" t="str">
            <v>setecientos cincuenta y cuatro</v>
          </cell>
        </row>
        <row r="757">
          <cell r="A757">
            <v>755</v>
          </cell>
          <cell r="B757" t="str">
            <v>setecientos cincuenta y cinco</v>
          </cell>
        </row>
        <row r="758">
          <cell r="A758">
            <v>756</v>
          </cell>
          <cell r="B758" t="str">
            <v>setecientos cincuenta y seis</v>
          </cell>
        </row>
        <row r="759">
          <cell r="A759">
            <v>757</v>
          </cell>
          <cell r="B759" t="str">
            <v>setecientos cincuenta y siete</v>
          </cell>
        </row>
        <row r="760">
          <cell r="A760">
            <v>758</v>
          </cell>
          <cell r="B760" t="str">
            <v>setecientos cincuenta y ocho</v>
          </cell>
        </row>
        <row r="761">
          <cell r="A761">
            <v>759</v>
          </cell>
          <cell r="B761" t="str">
            <v>setecientos cincuenta y nueve</v>
          </cell>
        </row>
        <row r="762">
          <cell r="A762">
            <v>760</v>
          </cell>
          <cell r="B762" t="str">
            <v>setecientos sesenta</v>
          </cell>
        </row>
        <row r="763">
          <cell r="A763">
            <v>761</v>
          </cell>
          <cell r="B763" t="str">
            <v>setecientos sesenta y un</v>
          </cell>
        </row>
        <row r="764">
          <cell r="A764">
            <v>762</v>
          </cell>
          <cell r="B764" t="str">
            <v>setecientos sesenta y dos</v>
          </cell>
        </row>
        <row r="765">
          <cell r="A765">
            <v>763</v>
          </cell>
          <cell r="B765" t="str">
            <v>setecientos sesenta y tres</v>
          </cell>
        </row>
        <row r="766">
          <cell r="A766">
            <v>764</v>
          </cell>
          <cell r="B766" t="str">
            <v>setecientos sesenta y cuatro</v>
          </cell>
        </row>
        <row r="767">
          <cell r="A767">
            <v>765</v>
          </cell>
          <cell r="B767" t="str">
            <v>setecientos sesenta y cinco</v>
          </cell>
        </row>
        <row r="768">
          <cell r="A768">
            <v>766</v>
          </cell>
          <cell r="B768" t="str">
            <v>setecientos sesenta y seis</v>
          </cell>
        </row>
        <row r="769">
          <cell r="A769">
            <v>767</v>
          </cell>
          <cell r="B769" t="str">
            <v>setecientos sesenta y siete</v>
          </cell>
        </row>
        <row r="770">
          <cell r="A770">
            <v>768</v>
          </cell>
          <cell r="B770" t="str">
            <v>setecientos sesenta y ocho</v>
          </cell>
        </row>
        <row r="771">
          <cell r="A771">
            <v>769</v>
          </cell>
          <cell r="B771" t="str">
            <v>setecientos sesenta y nueve</v>
          </cell>
        </row>
        <row r="772">
          <cell r="A772">
            <v>770</v>
          </cell>
          <cell r="B772" t="str">
            <v>setecientos setenta</v>
          </cell>
        </row>
        <row r="773">
          <cell r="A773">
            <v>771</v>
          </cell>
          <cell r="B773" t="str">
            <v>setecientos setenta y un</v>
          </cell>
        </row>
        <row r="774">
          <cell r="A774">
            <v>772</v>
          </cell>
          <cell r="B774" t="str">
            <v>setecientos setenta y dos</v>
          </cell>
        </row>
        <row r="775">
          <cell r="A775">
            <v>773</v>
          </cell>
          <cell r="B775" t="str">
            <v>setecientos setenta y tres</v>
          </cell>
        </row>
        <row r="776">
          <cell r="A776">
            <v>774</v>
          </cell>
          <cell r="B776" t="str">
            <v>setecientos setenta y cuatro</v>
          </cell>
        </row>
        <row r="777">
          <cell r="A777">
            <v>775</v>
          </cell>
          <cell r="B777" t="str">
            <v>setecientos setenta y cinco</v>
          </cell>
        </row>
        <row r="778">
          <cell r="A778">
            <v>776</v>
          </cell>
          <cell r="B778" t="str">
            <v>setecientos setenta y seis</v>
          </cell>
        </row>
        <row r="779">
          <cell r="A779">
            <v>777</v>
          </cell>
          <cell r="B779" t="str">
            <v>setecientos setenta y siete</v>
          </cell>
        </row>
        <row r="780">
          <cell r="A780">
            <v>778</v>
          </cell>
          <cell r="B780" t="str">
            <v>setecientos setenta y ocho</v>
          </cell>
        </row>
        <row r="781">
          <cell r="A781">
            <v>779</v>
          </cell>
          <cell r="B781" t="str">
            <v>setecientos setenta y nueve</v>
          </cell>
        </row>
        <row r="782">
          <cell r="A782">
            <v>780</v>
          </cell>
          <cell r="B782" t="str">
            <v>setecientos ochenta</v>
          </cell>
        </row>
        <row r="783">
          <cell r="A783">
            <v>781</v>
          </cell>
          <cell r="B783" t="str">
            <v>setecientos ochenta y un</v>
          </cell>
        </row>
        <row r="784">
          <cell r="A784">
            <v>782</v>
          </cell>
          <cell r="B784" t="str">
            <v>setecientos ochenta y dos</v>
          </cell>
        </row>
        <row r="785">
          <cell r="A785">
            <v>783</v>
          </cell>
          <cell r="B785" t="str">
            <v>setecientos ochenta y tres</v>
          </cell>
        </row>
        <row r="786">
          <cell r="A786">
            <v>784</v>
          </cell>
          <cell r="B786" t="str">
            <v>setecientos ochenta y cuatro</v>
          </cell>
        </row>
        <row r="787">
          <cell r="A787">
            <v>785</v>
          </cell>
          <cell r="B787" t="str">
            <v>setecientos ochenta y cinco</v>
          </cell>
        </row>
        <row r="788">
          <cell r="A788">
            <v>786</v>
          </cell>
          <cell r="B788" t="str">
            <v>setecientos ochenta y seis</v>
          </cell>
        </row>
        <row r="789">
          <cell r="A789">
            <v>787</v>
          </cell>
          <cell r="B789" t="str">
            <v>setecientos ochenta y siete</v>
          </cell>
        </row>
        <row r="790">
          <cell r="A790">
            <v>788</v>
          </cell>
          <cell r="B790" t="str">
            <v>setecientos ochenta y ocho</v>
          </cell>
        </row>
        <row r="791">
          <cell r="A791">
            <v>789</v>
          </cell>
          <cell r="B791" t="str">
            <v>setecientos ochenta y nueve</v>
          </cell>
        </row>
        <row r="792">
          <cell r="A792">
            <v>790</v>
          </cell>
          <cell r="B792" t="str">
            <v>setecientos noventa</v>
          </cell>
        </row>
        <row r="793">
          <cell r="A793">
            <v>791</v>
          </cell>
          <cell r="B793" t="str">
            <v>setecientos noventa y un</v>
          </cell>
        </row>
        <row r="794">
          <cell r="A794">
            <v>792</v>
          </cell>
          <cell r="B794" t="str">
            <v>setecientos noventa y dos</v>
          </cell>
        </row>
        <row r="795">
          <cell r="A795">
            <v>793</v>
          </cell>
          <cell r="B795" t="str">
            <v>setecientos noventa y tres</v>
          </cell>
        </row>
        <row r="796">
          <cell r="A796">
            <v>794</v>
          </cell>
          <cell r="B796" t="str">
            <v>setecientos noventa y cuatro</v>
          </cell>
        </row>
        <row r="797">
          <cell r="A797">
            <v>795</v>
          </cell>
          <cell r="B797" t="str">
            <v>setecientos noventa y cinco</v>
          </cell>
        </row>
        <row r="798">
          <cell r="A798">
            <v>796</v>
          </cell>
          <cell r="B798" t="str">
            <v>setecientos noventa y seis</v>
          </cell>
        </row>
        <row r="799">
          <cell r="A799">
            <v>797</v>
          </cell>
          <cell r="B799" t="str">
            <v>setecientos noventa y siete</v>
          </cell>
        </row>
        <row r="800">
          <cell r="A800">
            <v>798</v>
          </cell>
          <cell r="B800" t="str">
            <v>setecientos noventa y ocho</v>
          </cell>
        </row>
        <row r="801">
          <cell r="A801">
            <v>799</v>
          </cell>
          <cell r="B801" t="str">
            <v>setecientos noventa y nueve</v>
          </cell>
        </row>
        <row r="802">
          <cell r="A802">
            <v>800</v>
          </cell>
          <cell r="B802" t="str">
            <v>ochocientos</v>
          </cell>
        </row>
        <row r="803">
          <cell r="A803">
            <v>801</v>
          </cell>
          <cell r="B803" t="str">
            <v>ochocientos un</v>
          </cell>
        </row>
        <row r="804">
          <cell r="A804">
            <v>802</v>
          </cell>
          <cell r="B804" t="str">
            <v>ochocientos dos</v>
          </cell>
        </row>
        <row r="805">
          <cell r="A805">
            <v>803</v>
          </cell>
          <cell r="B805" t="str">
            <v>ochocientos tres</v>
          </cell>
        </row>
        <row r="806">
          <cell r="A806">
            <v>804</v>
          </cell>
          <cell r="B806" t="str">
            <v>ochocientos cuatro</v>
          </cell>
        </row>
        <row r="807">
          <cell r="A807">
            <v>805</v>
          </cell>
          <cell r="B807" t="str">
            <v>ochocientos cinco</v>
          </cell>
        </row>
        <row r="808">
          <cell r="A808">
            <v>806</v>
          </cell>
          <cell r="B808" t="str">
            <v>ochocientos seis</v>
          </cell>
        </row>
        <row r="809">
          <cell r="A809">
            <v>807</v>
          </cell>
          <cell r="B809" t="str">
            <v>ochocientos siete</v>
          </cell>
        </row>
        <row r="810">
          <cell r="A810">
            <v>808</v>
          </cell>
          <cell r="B810" t="str">
            <v>ochocientos ocho</v>
          </cell>
        </row>
        <row r="811">
          <cell r="A811">
            <v>809</v>
          </cell>
          <cell r="B811" t="str">
            <v>ochocientos nueve</v>
          </cell>
        </row>
        <row r="812">
          <cell r="A812">
            <v>810</v>
          </cell>
          <cell r="B812" t="str">
            <v>ochocientos diez</v>
          </cell>
        </row>
        <row r="813">
          <cell r="A813">
            <v>811</v>
          </cell>
          <cell r="B813" t="str">
            <v>ochocientos once</v>
          </cell>
        </row>
        <row r="814">
          <cell r="A814">
            <v>812</v>
          </cell>
          <cell r="B814" t="str">
            <v>ochocientos doce</v>
          </cell>
        </row>
        <row r="815">
          <cell r="A815">
            <v>813</v>
          </cell>
          <cell r="B815" t="str">
            <v>ochocientos trece</v>
          </cell>
        </row>
        <row r="816">
          <cell r="A816">
            <v>814</v>
          </cell>
          <cell r="B816" t="str">
            <v>ochocientos catorce</v>
          </cell>
        </row>
        <row r="817">
          <cell r="A817">
            <v>815</v>
          </cell>
          <cell r="B817" t="str">
            <v>ochocientos quince</v>
          </cell>
        </row>
        <row r="818">
          <cell r="A818">
            <v>816</v>
          </cell>
          <cell r="B818" t="str">
            <v>ochocientos diesiseis</v>
          </cell>
        </row>
        <row r="819">
          <cell r="A819">
            <v>817</v>
          </cell>
          <cell r="B819" t="str">
            <v>ochocientos diecisiete</v>
          </cell>
        </row>
        <row r="820">
          <cell r="A820">
            <v>818</v>
          </cell>
          <cell r="B820" t="str">
            <v>ochocientos dieciocho</v>
          </cell>
        </row>
        <row r="821">
          <cell r="A821">
            <v>819</v>
          </cell>
          <cell r="B821" t="str">
            <v>ochocientos diecinueve</v>
          </cell>
        </row>
        <row r="822">
          <cell r="A822">
            <v>820</v>
          </cell>
          <cell r="B822" t="str">
            <v>ochocientos veinte</v>
          </cell>
        </row>
        <row r="823">
          <cell r="A823">
            <v>821</v>
          </cell>
          <cell r="B823" t="str">
            <v>ochocientos ventiun</v>
          </cell>
        </row>
        <row r="824">
          <cell r="A824">
            <v>822</v>
          </cell>
          <cell r="B824" t="str">
            <v>ochocientos ventidos</v>
          </cell>
        </row>
        <row r="825">
          <cell r="A825">
            <v>823</v>
          </cell>
          <cell r="B825" t="str">
            <v>ochocientos ventitres</v>
          </cell>
        </row>
        <row r="826">
          <cell r="A826">
            <v>824</v>
          </cell>
          <cell r="B826" t="str">
            <v>ochocientos venticuatro</v>
          </cell>
        </row>
        <row r="827">
          <cell r="A827">
            <v>825</v>
          </cell>
          <cell r="B827" t="str">
            <v>ochocientos venticinco</v>
          </cell>
        </row>
        <row r="828">
          <cell r="A828">
            <v>826</v>
          </cell>
          <cell r="B828" t="str">
            <v>ochocientos ventiseis</v>
          </cell>
        </row>
        <row r="829">
          <cell r="A829">
            <v>827</v>
          </cell>
          <cell r="B829" t="str">
            <v>ochocientos ventisiete</v>
          </cell>
        </row>
        <row r="830">
          <cell r="A830">
            <v>828</v>
          </cell>
          <cell r="B830" t="str">
            <v>ochocientos ventiocho</v>
          </cell>
        </row>
        <row r="831">
          <cell r="A831">
            <v>829</v>
          </cell>
          <cell r="B831" t="str">
            <v>ochocientos ventinueve</v>
          </cell>
        </row>
        <row r="832">
          <cell r="A832">
            <v>830</v>
          </cell>
          <cell r="B832" t="str">
            <v>ochocientos treinta</v>
          </cell>
        </row>
        <row r="833">
          <cell r="A833">
            <v>831</v>
          </cell>
          <cell r="B833" t="str">
            <v>ochocientos treinta y un</v>
          </cell>
        </row>
        <row r="834">
          <cell r="A834">
            <v>832</v>
          </cell>
          <cell r="B834" t="str">
            <v>ochocientos treinta y dos</v>
          </cell>
        </row>
        <row r="835">
          <cell r="A835">
            <v>833</v>
          </cell>
          <cell r="B835" t="str">
            <v>ochocientos treinta y tres</v>
          </cell>
        </row>
        <row r="836">
          <cell r="A836">
            <v>834</v>
          </cell>
          <cell r="B836" t="str">
            <v>ochocientos treinta y cuatro</v>
          </cell>
        </row>
        <row r="837">
          <cell r="A837">
            <v>835</v>
          </cell>
          <cell r="B837" t="str">
            <v>ochocientos treinta y cinco</v>
          </cell>
        </row>
        <row r="838">
          <cell r="A838">
            <v>836</v>
          </cell>
          <cell r="B838" t="str">
            <v>ochocientos treinta y seis</v>
          </cell>
        </row>
        <row r="839">
          <cell r="A839">
            <v>837</v>
          </cell>
          <cell r="B839" t="str">
            <v>ochocientos treinta y siete</v>
          </cell>
        </row>
        <row r="840">
          <cell r="A840">
            <v>838</v>
          </cell>
          <cell r="B840" t="str">
            <v>ochocientos treinta y ocho</v>
          </cell>
        </row>
        <row r="841">
          <cell r="A841">
            <v>839</v>
          </cell>
          <cell r="B841" t="str">
            <v>ochocientos treinta y nueve</v>
          </cell>
        </row>
        <row r="842">
          <cell r="A842">
            <v>840</v>
          </cell>
          <cell r="B842" t="str">
            <v>ochocientos cuarenta</v>
          </cell>
        </row>
        <row r="843">
          <cell r="A843">
            <v>841</v>
          </cell>
          <cell r="B843" t="str">
            <v>ochocientos cuarenta y un</v>
          </cell>
        </row>
        <row r="844">
          <cell r="A844">
            <v>842</v>
          </cell>
          <cell r="B844" t="str">
            <v>ochocientos cuarenta y dos</v>
          </cell>
        </row>
        <row r="845">
          <cell r="A845">
            <v>843</v>
          </cell>
          <cell r="B845" t="str">
            <v>ochocientos cuarenta y tres</v>
          </cell>
        </row>
        <row r="846">
          <cell r="A846">
            <v>844</v>
          </cell>
          <cell r="B846" t="str">
            <v>ochocientos cuarenta y cuatro</v>
          </cell>
        </row>
        <row r="847">
          <cell r="A847">
            <v>845</v>
          </cell>
          <cell r="B847" t="str">
            <v>ochocientos cuarenta y cinco</v>
          </cell>
        </row>
        <row r="848">
          <cell r="A848">
            <v>846</v>
          </cell>
          <cell r="B848" t="str">
            <v>ochocientos cuarenta y seis</v>
          </cell>
        </row>
        <row r="849">
          <cell r="A849">
            <v>847</v>
          </cell>
          <cell r="B849" t="str">
            <v>ochocientos cuarenta y siete</v>
          </cell>
        </row>
        <row r="850">
          <cell r="A850">
            <v>848</v>
          </cell>
          <cell r="B850" t="str">
            <v>ochocientos cuarenta y ocho</v>
          </cell>
        </row>
        <row r="851">
          <cell r="A851">
            <v>849</v>
          </cell>
          <cell r="B851" t="str">
            <v>ochocientos cuarenta y nueve</v>
          </cell>
        </row>
        <row r="852">
          <cell r="A852">
            <v>850</v>
          </cell>
          <cell r="B852" t="str">
            <v>ochocientos cincuenta</v>
          </cell>
        </row>
        <row r="853">
          <cell r="A853">
            <v>851</v>
          </cell>
          <cell r="B853" t="str">
            <v>ochocientos cincuenta y un</v>
          </cell>
        </row>
        <row r="854">
          <cell r="A854">
            <v>852</v>
          </cell>
          <cell r="B854" t="str">
            <v>ochocientos cincuenta y dos</v>
          </cell>
        </row>
        <row r="855">
          <cell r="A855">
            <v>853</v>
          </cell>
          <cell r="B855" t="str">
            <v>ochocientos cincuenta y tres</v>
          </cell>
        </row>
        <row r="856">
          <cell r="A856">
            <v>854</v>
          </cell>
          <cell r="B856" t="str">
            <v>ochocientos cincuenta y cuatro</v>
          </cell>
        </row>
        <row r="857">
          <cell r="A857">
            <v>855</v>
          </cell>
          <cell r="B857" t="str">
            <v>ochocientos cincuenta y cinco</v>
          </cell>
        </row>
        <row r="858">
          <cell r="A858">
            <v>856</v>
          </cell>
          <cell r="B858" t="str">
            <v>ochocientos cincuenta y seis</v>
          </cell>
        </row>
        <row r="859">
          <cell r="A859">
            <v>857</v>
          </cell>
          <cell r="B859" t="str">
            <v>ochocientos cincuenta y siete</v>
          </cell>
        </row>
        <row r="860">
          <cell r="A860">
            <v>858</v>
          </cell>
          <cell r="B860" t="str">
            <v>ochocientos cincuenta y ocho</v>
          </cell>
        </row>
        <row r="861">
          <cell r="A861">
            <v>859</v>
          </cell>
          <cell r="B861" t="str">
            <v>ochocientos cincuenta y nueve</v>
          </cell>
        </row>
        <row r="862">
          <cell r="A862">
            <v>860</v>
          </cell>
          <cell r="B862" t="str">
            <v>ochocientos sesenta</v>
          </cell>
        </row>
        <row r="863">
          <cell r="A863">
            <v>861</v>
          </cell>
          <cell r="B863" t="str">
            <v>ochocientos sesenta y un</v>
          </cell>
        </row>
        <row r="864">
          <cell r="A864">
            <v>862</v>
          </cell>
          <cell r="B864" t="str">
            <v>ochocientos sesenta y dos</v>
          </cell>
        </row>
        <row r="865">
          <cell r="A865">
            <v>863</v>
          </cell>
          <cell r="B865" t="str">
            <v>ochocientos sesenta y tres</v>
          </cell>
        </row>
        <row r="866">
          <cell r="A866">
            <v>864</v>
          </cell>
          <cell r="B866" t="str">
            <v>ochocientos sesenta y cuatro</v>
          </cell>
        </row>
        <row r="867">
          <cell r="A867">
            <v>865</v>
          </cell>
          <cell r="B867" t="str">
            <v>ochocientos sesenta y cinco</v>
          </cell>
        </row>
        <row r="868">
          <cell r="A868">
            <v>866</v>
          </cell>
          <cell r="B868" t="str">
            <v>ochocientos sesenta y seis</v>
          </cell>
        </row>
        <row r="869">
          <cell r="A869">
            <v>867</v>
          </cell>
          <cell r="B869" t="str">
            <v>ochocientos sesenta y siete</v>
          </cell>
        </row>
        <row r="870">
          <cell r="A870">
            <v>868</v>
          </cell>
          <cell r="B870" t="str">
            <v>ochocientos sesenta y ocho</v>
          </cell>
        </row>
        <row r="871">
          <cell r="A871">
            <v>869</v>
          </cell>
          <cell r="B871" t="str">
            <v>ochocientos sesenta y nueve</v>
          </cell>
        </row>
        <row r="872">
          <cell r="A872">
            <v>870</v>
          </cell>
          <cell r="B872" t="str">
            <v>ochocientos setenta</v>
          </cell>
        </row>
        <row r="873">
          <cell r="A873">
            <v>871</v>
          </cell>
          <cell r="B873" t="str">
            <v>ochocientos setenta y un</v>
          </cell>
        </row>
        <row r="874">
          <cell r="A874">
            <v>872</v>
          </cell>
          <cell r="B874" t="str">
            <v>ochocientos setenta y dos</v>
          </cell>
        </row>
        <row r="875">
          <cell r="A875">
            <v>873</v>
          </cell>
          <cell r="B875" t="str">
            <v>ochocientos setenta y tres</v>
          </cell>
        </row>
        <row r="876">
          <cell r="A876">
            <v>874</v>
          </cell>
          <cell r="B876" t="str">
            <v>ochocientos setenta y cuatro</v>
          </cell>
        </row>
        <row r="877">
          <cell r="A877">
            <v>875</v>
          </cell>
          <cell r="B877" t="str">
            <v>ochocientos setenta y cinco</v>
          </cell>
        </row>
        <row r="878">
          <cell r="A878">
            <v>876</v>
          </cell>
          <cell r="B878" t="str">
            <v>ochocientos setenta y seis</v>
          </cell>
        </row>
        <row r="879">
          <cell r="A879">
            <v>877</v>
          </cell>
          <cell r="B879" t="str">
            <v>ochocientos setenta y siete</v>
          </cell>
        </row>
        <row r="880">
          <cell r="A880">
            <v>878</v>
          </cell>
          <cell r="B880" t="str">
            <v>ochocientos setenta y ocho</v>
          </cell>
        </row>
        <row r="881">
          <cell r="A881">
            <v>879</v>
          </cell>
          <cell r="B881" t="str">
            <v>ochocientos setenta y nueve</v>
          </cell>
        </row>
        <row r="882">
          <cell r="A882">
            <v>880</v>
          </cell>
          <cell r="B882" t="str">
            <v>ochocientos ochenta</v>
          </cell>
        </row>
        <row r="883">
          <cell r="A883">
            <v>881</v>
          </cell>
          <cell r="B883" t="str">
            <v>ochocientos ochenta y un</v>
          </cell>
        </row>
        <row r="884">
          <cell r="A884">
            <v>882</v>
          </cell>
          <cell r="B884" t="str">
            <v>ochocientos ochenta y dos</v>
          </cell>
        </row>
        <row r="885">
          <cell r="A885">
            <v>883</v>
          </cell>
          <cell r="B885" t="str">
            <v>ochocientos ochenta y tres</v>
          </cell>
        </row>
        <row r="886">
          <cell r="A886">
            <v>884</v>
          </cell>
          <cell r="B886" t="str">
            <v>ochocientos ochenta y cuatro</v>
          </cell>
        </row>
        <row r="887">
          <cell r="A887">
            <v>885</v>
          </cell>
          <cell r="B887" t="str">
            <v>ochocientos ochenta y cinco</v>
          </cell>
        </row>
        <row r="888">
          <cell r="A888">
            <v>886</v>
          </cell>
          <cell r="B888" t="str">
            <v>ochocientos ochenta y seis</v>
          </cell>
        </row>
        <row r="889">
          <cell r="A889">
            <v>887</v>
          </cell>
          <cell r="B889" t="str">
            <v>ochocientos ochenta y siete</v>
          </cell>
        </row>
        <row r="890">
          <cell r="A890">
            <v>888</v>
          </cell>
          <cell r="B890" t="str">
            <v>ochocientos ochenta y ocho</v>
          </cell>
        </row>
        <row r="891">
          <cell r="A891">
            <v>889</v>
          </cell>
          <cell r="B891" t="str">
            <v>ochocientos ochenta y nueve</v>
          </cell>
        </row>
        <row r="892">
          <cell r="A892">
            <v>890</v>
          </cell>
          <cell r="B892" t="str">
            <v>ochocientos noventa</v>
          </cell>
        </row>
        <row r="893">
          <cell r="A893">
            <v>891</v>
          </cell>
          <cell r="B893" t="str">
            <v>ochocientos noventa y un</v>
          </cell>
        </row>
        <row r="894">
          <cell r="A894">
            <v>892</v>
          </cell>
          <cell r="B894" t="str">
            <v>ochocientos noventa y dos</v>
          </cell>
        </row>
        <row r="895">
          <cell r="A895">
            <v>893</v>
          </cell>
          <cell r="B895" t="str">
            <v>ochocientos noventa y tres</v>
          </cell>
        </row>
        <row r="896">
          <cell r="A896">
            <v>894</v>
          </cell>
          <cell r="B896" t="str">
            <v>ochocientos noventa y cuatro</v>
          </cell>
        </row>
        <row r="897">
          <cell r="A897">
            <v>895</v>
          </cell>
          <cell r="B897" t="str">
            <v>ochocientos noventa y cinco</v>
          </cell>
        </row>
        <row r="898">
          <cell r="A898">
            <v>896</v>
          </cell>
          <cell r="B898" t="str">
            <v>ochocientos noventa y seis</v>
          </cell>
        </row>
        <row r="899">
          <cell r="A899">
            <v>897</v>
          </cell>
          <cell r="B899" t="str">
            <v>ochocientos noventa y siete</v>
          </cell>
        </row>
        <row r="900">
          <cell r="A900">
            <v>898</v>
          </cell>
          <cell r="B900" t="str">
            <v>ochocientos noventa y ocho</v>
          </cell>
        </row>
        <row r="901">
          <cell r="A901">
            <v>899</v>
          </cell>
          <cell r="B901" t="str">
            <v>ochocientos noventa y nueve</v>
          </cell>
        </row>
        <row r="902">
          <cell r="A902">
            <v>900</v>
          </cell>
          <cell r="B902" t="str">
            <v>novecientos</v>
          </cell>
        </row>
        <row r="903">
          <cell r="A903">
            <v>901</v>
          </cell>
          <cell r="B903" t="str">
            <v>novecientos un</v>
          </cell>
        </row>
        <row r="904">
          <cell r="A904">
            <v>902</v>
          </cell>
          <cell r="B904" t="str">
            <v>novecientos dos</v>
          </cell>
        </row>
        <row r="905">
          <cell r="A905">
            <v>903</v>
          </cell>
          <cell r="B905" t="str">
            <v>novecientos tres</v>
          </cell>
        </row>
        <row r="906">
          <cell r="A906">
            <v>904</v>
          </cell>
          <cell r="B906" t="str">
            <v>novecientos cuatro</v>
          </cell>
        </row>
        <row r="907">
          <cell r="A907">
            <v>905</v>
          </cell>
          <cell r="B907" t="str">
            <v>novecientos cinco</v>
          </cell>
        </row>
        <row r="908">
          <cell r="A908">
            <v>906</v>
          </cell>
          <cell r="B908" t="str">
            <v>novecientos seis</v>
          </cell>
        </row>
        <row r="909">
          <cell r="A909">
            <v>907</v>
          </cell>
          <cell r="B909" t="str">
            <v>novecientos siete</v>
          </cell>
        </row>
        <row r="910">
          <cell r="A910">
            <v>908</v>
          </cell>
          <cell r="B910" t="str">
            <v>novecientos ocho</v>
          </cell>
        </row>
        <row r="911">
          <cell r="A911">
            <v>909</v>
          </cell>
          <cell r="B911" t="str">
            <v>novecientos nueve</v>
          </cell>
        </row>
        <row r="912">
          <cell r="A912">
            <v>910</v>
          </cell>
          <cell r="B912" t="str">
            <v>novecientos diez</v>
          </cell>
        </row>
        <row r="913">
          <cell r="A913">
            <v>911</v>
          </cell>
          <cell r="B913" t="str">
            <v>novecientos once</v>
          </cell>
        </row>
        <row r="914">
          <cell r="A914">
            <v>912</v>
          </cell>
          <cell r="B914" t="str">
            <v>novecientos doce</v>
          </cell>
        </row>
        <row r="915">
          <cell r="A915">
            <v>913</v>
          </cell>
          <cell r="B915" t="str">
            <v>novecientos trece</v>
          </cell>
        </row>
        <row r="916">
          <cell r="A916">
            <v>914</v>
          </cell>
          <cell r="B916" t="str">
            <v>novecientos catorce</v>
          </cell>
        </row>
        <row r="917">
          <cell r="A917">
            <v>915</v>
          </cell>
          <cell r="B917" t="str">
            <v>novecientos quince</v>
          </cell>
        </row>
        <row r="918">
          <cell r="A918">
            <v>916</v>
          </cell>
          <cell r="B918" t="str">
            <v>novecientos diesiseis</v>
          </cell>
        </row>
        <row r="919">
          <cell r="A919">
            <v>917</v>
          </cell>
          <cell r="B919" t="str">
            <v>novecientos diecisiete</v>
          </cell>
        </row>
        <row r="920">
          <cell r="A920">
            <v>918</v>
          </cell>
          <cell r="B920" t="str">
            <v>novecientos dieciocho</v>
          </cell>
        </row>
        <row r="921">
          <cell r="A921">
            <v>919</v>
          </cell>
          <cell r="B921" t="str">
            <v>novecientos diecinueve</v>
          </cell>
        </row>
        <row r="922">
          <cell r="A922">
            <v>920</v>
          </cell>
          <cell r="B922" t="str">
            <v>novecientos veinte</v>
          </cell>
        </row>
        <row r="923">
          <cell r="A923">
            <v>921</v>
          </cell>
          <cell r="B923" t="str">
            <v>novecientos ventiun</v>
          </cell>
        </row>
        <row r="924">
          <cell r="A924">
            <v>922</v>
          </cell>
          <cell r="B924" t="str">
            <v>novecientos ventidos</v>
          </cell>
        </row>
        <row r="925">
          <cell r="A925">
            <v>923</v>
          </cell>
          <cell r="B925" t="str">
            <v>novecientos ventitres</v>
          </cell>
        </row>
        <row r="926">
          <cell r="A926">
            <v>924</v>
          </cell>
          <cell r="B926" t="str">
            <v>novecientos venticuatro</v>
          </cell>
        </row>
        <row r="927">
          <cell r="A927">
            <v>925</v>
          </cell>
          <cell r="B927" t="str">
            <v>novecientos venticinco</v>
          </cell>
        </row>
        <row r="928">
          <cell r="A928">
            <v>926</v>
          </cell>
          <cell r="B928" t="str">
            <v>novecientos ventiseis</v>
          </cell>
        </row>
        <row r="929">
          <cell r="A929">
            <v>927</v>
          </cell>
          <cell r="B929" t="str">
            <v>novecientos ventisiete</v>
          </cell>
        </row>
        <row r="930">
          <cell r="A930">
            <v>928</v>
          </cell>
          <cell r="B930" t="str">
            <v>novecientos ventiocho</v>
          </cell>
        </row>
        <row r="931">
          <cell r="A931">
            <v>929</v>
          </cell>
          <cell r="B931" t="str">
            <v>novecientos ventinueve</v>
          </cell>
        </row>
        <row r="932">
          <cell r="A932">
            <v>930</v>
          </cell>
          <cell r="B932" t="str">
            <v>novecientos treinta</v>
          </cell>
        </row>
        <row r="933">
          <cell r="A933">
            <v>931</v>
          </cell>
          <cell r="B933" t="str">
            <v>novecientos treinta y un</v>
          </cell>
        </row>
        <row r="934">
          <cell r="A934">
            <v>932</v>
          </cell>
          <cell r="B934" t="str">
            <v>novecientos treinta y dos</v>
          </cell>
        </row>
        <row r="935">
          <cell r="A935">
            <v>933</v>
          </cell>
          <cell r="B935" t="str">
            <v>novecientos treinta y tres</v>
          </cell>
        </row>
        <row r="936">
          <cell r="A936">
            <v>934</v>
          </cell>
          <cell r="B936" t="str">
            <v>novecientos treinta y cuatro</v>
          </cell>
        </row>
        <row r="937">
          <cell r="A937">
            <v>935</v>
          </cell>
          <cell r="B937" t="str">
            <v>novecientos treinta y cinco</v>
          </cell>
        </row>
        <row r="938">
          <cell r="A938">
            <v>936</v>
          </cell>
          <cell r="B938" t="str">
            <v>novecientos treinta y seis</v>
          </cell>
        </row>
        <row r="939">
          <cell r="A939">
            <v>937</v>
          </cell>
          <cell r="B939" t="str">
            <v>novecientos treinta y siete</v>
          </cell>
        </row>
        <row r="940">
          <cell r="A940">
            <v>938</v>
          </cell>
          <cell r="B940" t="str">
            <v>novecientos treinta y ocho</v>
          </cell>
        </row>
        <row r="941">
          <cell r="A941">
            <v>939</v>
          </cell>
          <cell r="B941" t="str">
            <v>novecientos treinta y nueve</v>
          </cell>
        </row>
        <row r="942">
          <cell r="A942">
            <v>940</v>
          </cell>
          <cell r="B942" t="str">
            <v>novecientos cuarenta</v>
          </cell>
        </row>
        <row r="943">
          <cell r="A943">
            <v>941</v>
          </cell>
          <cell r="B943" t="str">
            <v>novecientos cuarenta y un</v>
          </cell>
        </row>
        <row r="944">
          <cell r="A944">
            <v>942</v>
          </cell>
          <cell r="B944" t="str">
            <v>novecientos cuarenta y dos</v>
          </cell>
        </row>
        <row r="945">
          <cell r="A945">
            <v>943</v>
          </cell>
          <cell r="B945" t="str">
            <v>novecientos cuarenta y tres</v>
          </cell>
        </row>
        <row r="946">
          <cell r="A946">
            <v>944</v>
          </cell>
          <cell r="B946" t="str">
            <v>novecientos cuarenta y cuatro</v>
          </cell>
        </row>
        <row r="947">
          <cell r="A947">
            <v>945</v>
          </cell>
          <cell r="B947" t="str">
            <v>novecientos cuarenta y cinco</v>
          </cell>
        </row>
        <row r="948">
          <cell r="A948">
            <v>946</v>
          </cell>
          <cell r="B948" t="str">
            <v>novecientos cuarenta y seis</v>
          </cell>
        </row>
        <row r="949">
          <cell r="A949">
            <v>947</v>
          </cell>
          <cell r="B949" t="str">
            <v>novecientos cuarenta y siete</v>
          </cell>
        </row>
        <row r="950">
          <cell r="A950">
            <v>948</v>
          </cell>
          <cell r="B950" t="str">
            <v>novecientos cuarenta y ocho</v>
          </cell>
        </row>
        <row r="951">
          <cell r="A951">
            <v>949</v>
          </cell>
          <cell r="B951" t="str">
            <v>novecientos cuarenta y nueve</v>
          </cell>
        </row>
        <row r="952">
          <cell r="A952">
            <v>950</v>
          </cell>
          <cell r="B952" t="str">
            <v>novecientos cincuenta</v>
          </cell>
        </row>
        <row r="953">
          <cell r="A953">
            <v>951</v>
          </cell>
          <cell r="B953" t="str">
            <v>novecientos cincuenta y un</v>
          </cell>
        </row>
        <row r="954">
          <cell r="A954">
            <v>952</v>
          </cell>
          <cell r="B954" t="str">
            <v>novecientos cincuenta y dos</v>
          </cell>
        </row>
        <row r="955">
          <cell r="A955">
            <v>953</v>
          </cell>
          <cell r="B955" t="str">
            <v>novecientos cincuenta y tres</v>
          </cell>
        </row>
        <row r="956">
          <cell r="A956">
            <v>954</v>
          </cell>
          <cell r="B956" t="str">
            <v>novecientos cincuenta y cuatro</v>
          </cell>
        </row>
        <row r="957">
          <cell r="A957">
            <v>955</v>
          </cell>
          <cell r="B957" t="str">
            <v>novecientos cincuenta y cinco</v>
          </cell>
        </row>
        <row r="958">
          <cell r="A958">
            <v>956</v>
          </cell>
          <cell r="B958" t="str">
            <v>novecientos cincuenta y seis</v>
          </cell>
        </row>
        <row r="959">
          <cell r="A959">
            <v>957</v>
          </cell>
          <cell r="B959" t="str">
            <v>novecientos cincuenta y siete</v>
          </cell>
        </row>
        <row r="960">
          <cell r="A960">
            <v>958</v>
          </cell>
          <cell r="B960" t="str">
            <v>novecientos cincuenta y ocho</v>
          </cell>
        </row>
        <row r="961">
          <cell r="A961">
            <v>959</v>
          </cell>
          <cell r="B961" t="str">
            <v>novecientos cincuenta y nueve</v>
          </cell>
        </row>
        <row r="962">
          <cell r="A962">
            <v>960</v>
          </cell>
          <cell r="B962" t="str">
            <v>novecientos sesenta</v>
          </cell>
        </row>
        <row r="963">
          <cell r="A963">
            <v>961</v>
          </cell>
          <cell r="B963" t="str">
            <v>novecientos sesenta y un</v>
          </cell>
        </row>
        <row r="964">
          <cell r="A964">
            <v>962</v>
          </cell>
          <cell r="B964" t="str">
            <v>novecientos sesenta y dos</v>
          </cell>
        </row>
        <row r="965">
          <cell r="A965">
            <v>963</v>
          </cell>
          <cell r="B965" t="str">
            <v>novecientos sesenta y tres</v>
          </cell>
        </row>
        <row r="966">
          <cell r="A966">
            <v>964</v>
          </cell>
          <cell r="B966" t="str">
            <v>novecientos sesenta y cuatro</v>
          </cell>
        </row>
        <row r="967">
          <cell r="A967">
            <v>965</v>
          </cell>
          <cell r="B967" t="str">
            <v>novecientos sesenta y cinco</v>
          </cell>
        </row>
        <row r="968">
          <cell r="A968">
            <v>966</v>
          </cell>
          <cell r="B968" t="str">
            <v>novecientos sesenta y seis</v>
          </cell>
        </row>
        <row r="969">
          <cell r="A969">
            <v>967</v>
          </cell>
          <cell r="B969" t="str">
            <v>novecientos sesenta y siete</v>
          </cell>
        </row>
        <row r="970">
          <cell r="A970">
            <v>968</v>
          </cell>
          <cell r="B970" t="str">
            <v>novecientos sesenta y ocho</v>
          </cell>
        </row>
        <row r="971">
          <cell r="A971">
            <v>969</v>
          </cell>
          <cell r="B971" t="str">
            <v>novecientos sesenta y nueve</v>
          </cell>
        </row>
        <row r="972">
          <cell r="A972">
            <v>970</v>
          </cell>
          <cell r="B972" t="str">
            <v>novecientos setenta</v>
          </cell>
        </row>
        <row r="973">
          <cell r="A973">
            <v>971</v>
          </cell>
          <cell r="B973" t="str">
            <v>novecientos setenta y un</v>
          </cell>
        </row>
        <row r="974">
          <cell r="A974">
            <v>972</v>
          </cell>
          <cell r="B974" t="str">
            <v>novecientos setenta y dos</v>
          </cell>
        </row>
        <row r="975">
          <cell r="A975">
            <v>973</v>
          </cell>
          <cell r="B975" t="str">
            <v>novecientos setenta y tres</v>
          </cell>
        </row>
        <row r="976">
          <cell r="A976">
            <v>974</v>
          </cell>
          <cell r="B976" t="str">
            <v>novecientos setenta y cuatro</v>
          </cell>
        </row>
        <row r="977">
          <cell r="A977">
            <v>975</v>
          </cell>
          <cell r="B977" t="str">
            <v>novecientos setenta y cinco</v>
          </cell>
        </row>
        <row r="978">
          <cell r="A978">
            <v>976</v>
          </cell>
          <cell r="B978" t="str">
            <v>novecientos setenta y seis</v>
          </cell>
        </row>
        <row r="979">
          <cell r="A979">
            <v>977</v>
          </cell>
          <cell r="B979" t="str">
            <v>novecientos setenta y siete</v>
          </cell>
        </row>
        <row r="980">
          <cell r="A980">
            <v>978</v>
          </cell>
          <cell r="B980" t="str">
            <v>novecientos setenta y ocho</v>
          </cell>
        </row>
        <row r="981">
          <cell r="A981">
            <v>979</v>
          </cell>
          <cell r="B981" t="str">
            <v>novecientos setenta y nueve</v>
          </cell>
        </row>
        <row r="982">
          <cell r="A982">
            <v>980</v>
          </cell>
          <cell r="B982" t="str">
            <v>novecientos ochenta</v>
          </cell>
        </row>
        <row r="983">
          <cell r="A983">
            <v>981</v>
          </cell>
          <cell r="B983" t="str">
            <v>novecientos ochenta y un</v>
          </cell>
        </row>
        <row r="984">
          <cell r="A984">
            <v>982</v>
          </cell>
          <cell r="B984" t="str">
            <v>novecientos ochenta y dos</v>
          </cell>
        </row>
        <row r="985">
          <cell r="A985">
            <v>983</v>
          </cell>
          <cell r="B985" t="str">
            <v>novecientos ochenta y tres</v>
          </cell>
        </row>
        <row r="986">
          <cell r="A986">
            <v>984</v>
          </cell>
          <cell r="B986" t="str">
            <v>novecientos ochenta y cuatro</v>
          </cell>
        </row>
        <row r="987">
          <cell r="A987">
            <v>985</v>
          </cell>
          <cell r="B987" t="str">
            <v>novecientos ochenta y cinco</v>
          </cell>
        </row>
        <row r="988">
          <cell r="A988">
            <v>986</v>
          </cell>
          <cell r="B988" t="str">
            <v>novecientos ochenta y seis</v>
          </cell>
        </row>
        <row r="989">
          <cell r="A989">
            <v>987</v>
          </cell>
          <cell r="B989" t="str">
            <v>novecientos ochenta y siete</v>
          </cell>
        </row>
        <row r="990">
          <cell r="A990">
            <v>988</v>
          </cell>
          <cell r="B990" t="str">
            <v>novecientos ochenta y ocho</v>
          </cell>
        </row>
        <row r="991">
          <cell r="A991">
            <v>989</v>
          </cell>
          <cell r="B991" t="str">
            <v>novecientos ochenta y nueve</v>
          </cell>
        </row>
        <row r="992">
          <cell r="A992">
            <v>990</v>
          </cell>
          <cell r="B992" t="str">
            <v>novecientos noventa</v>
          </cell>
        </row>
        <row r="993">
          <cell r="A993">
            <v>991</v>
          </cell>
          <cell r="B993" t="str">
            <v>novecientos noventa y un</v>
          </cell>
        </row>
        <row r="994">
          <cell r="A994">
            <v>992</v>
          </cell>
          <cell r="B994" t="str">
            <v>novecientos noventa y dos</v>
          </cell>
        </row>
        <row r="995">
          <cell r="A995">
            <v>993</v>
          </cell>
          <cell r="B995" t="str">
            <v>novecientos noventa y tres</v>
          </cell>
        </row>
        <row r="996">
          <cell r="A996">
            <v>994</v>
          </cell>
          <cell r="B996" t="str">
            <v>novecientos noventa y cuatro</v>
          </cell>
        </row>
        <row r="997">
          <cell r="A997">
            <v>995</v>
          </cell>
          <cell r="B997" t="str">
            <v>novecientos noventa y cinco</v>
          </cell>
        </row>
        <row r="998">
          <cell r="A998">
            <v>996</v>
          </cell>
          <cell r="B998" t="str">
            <v>novecientos noventa y seis</v>
          </cell>
        </row>
        <row r="999">
          <cell r="A999">
            <v>997</v>
          </cell>
          <cell r="B999" t="str">
            <v>novecientos noventa y siete</v>
          </cell>
        </row>
        <row r="1000">
          <cell r="A1000">
            <v>998</v>
          </cell>
          <cell r="B1000" t="str">
            <v>novecientos noventa y ocho</v>
          </cell>
        </row>
        <row r="1001">
          <cell r="A1001">
            <v>999</v>
          </cell>
          <cell r="B1001" t="str">
            <v>novecientos noventa y nueve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Pago  Honorarios"/>
      <sheetName val="Cuenta de Cobro"/>
      <sheetName val="Control de Cambios"/>
      <sheetName val="BASES CUENTA"/>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3BE0E-F0FB-49F4-A645-A837380C89C5}">
  <sheetPr>
    <pageSetUpPr fitToPage="1"/>
  </sheetPr>
  <dimension ref="B1:CE63"/>
  <sheetViews>
    <sheetView showGridLines="0" tabSelected="1" zoomScaleNormal="100" workbookViewId="0">
      <selection activeCell="AZ3" sqref="AZ3"/>
    </sheetView>
  </sheetViews>
  <sheetFormatPr baseColWidth="10" defaultColWidth="3.28515625" defaultRowHeight="15" x14ac:dyDescent="0.25"/>
  <cols>
    <col min="1" max="1" width="1.5703125" customWidth="1"/>
    <col min="47" max="47" width="1.5703125" customWidth="1"/>
    <col min="48" max="48" width="2.85546875" customWidth="1"/>
    <col min="49" max="49" width="2.140625" customWidth="1"/>
    <col min="50" max="50" width="1.85546875" customWidth="1"/>
    <col min="51" max="51" width="2.42578125" customWidth="1"/>
    <col min="52" max="52" width="3.42578125" customWidth="1"/>
    <col min="62" max="63" width="3.28515625" customWidth="1"/>
    <col min="65" max="65" width="3.28515625" customWidth="1"/>
    <col min="81" max="81" width="1.5703125" customWidth="1"/>
    <col min="82" max="82" width="2" hidden="1" customWidth="1"/>
    <col min="83" max="83" width="7.140625" bestFit="1" customWidth="1"/>
  </cols>
  <sheetData>
    <row r="1" spans="2:82" ht="15.75" thickBot="1" x14ac:dyDescent="0.3"/>
    <row r="2" spans="2:82" ht="20.100000000000001" customHeight="1" thickTop="1" x14ac:dyDescent="0.25">
      <c r="B2" s="81"/>
      <c r="C2" s="82"/>
      <c r="D2" s="82"/>
      <c r="E2" s="82"/>
      <c r="F2" s="82"/>
      <c r="G2" s="82"/>
      <c r="H2" s="82"/>
      <c r="I2" s="82"/>
      <c r="J2" s="82"/>
      <c r="K2" s="82"/>
      <c r="L2" s="83"/>
      <c r="M2" s="149" t="s">
        <v>214</v>
      </c>
      <c r="N2" s="149"/>
      <c r="O2" s="149"/>
      <c r="P2" s="149"/>
      <c r="Q2" s="149"/>
      <c r="R2" s="149"/>
      <c r="S2" s="149"/>
      <c r="T2" s="149"/>
      <c r="U2" s="149"/>
      <c r="V2" s="149"/>
      <c r="W2" s="149"/>
      <c r="X2" s="149"/>
      <c r="Y2" s="149"/>
      <c r="Z2" s="149"/>
      <c r="AA2" s="149"/>
      <c r="AB2" s="149"/>
      <c r="AC2" s="149"/>
      <c r="AD2" s="149"/>
      <c r="AE2" s="149"/>
      <c r="AF2" s="149"/>
      <c r="AG2" s="149"/>
      <c r="AH2" s="149"/>
      <c r="AI2" s="149"/>
      <c r="AJ2" s="149"/>
      <c r="AK2" s="149"/>
      <c r="AL2" s="149"/>
      <c r="AM2" s="163" t="s">
        <v>5</v>
      </c>
      <c r="AN2" s="164"/>
      <c r="AO2" s="164"/>
      <c r="AP2" s="165"/>
      <c r="AQ2" s="159" t="s">
        <v>86</v>
      </c>
      <c r="AR2" s="159"/>
      <c r="AS2" s="159"/>
      <c r="AT2" s="159"/>
      <c r="AU2" s="160"/>
    </row>
    <row r="3" spans="2:82" ht="20.100000000000001" customHeight="1" x14ac:dyDescent="0.25">
      <c r="B3" s="84"/>
      <c r="L3" s="4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66" t="s">
        <v>4</v>
      </c>
      <c r="AN3" s="167"/>
      <c r="AO3" s="167"/>
      <c r="AP3" s="168"/>
      <c r="AQ3" s="157">
        <v>7</v>
      </c>
      <c r="AR3" s="157"/>
      <c r="AS3" s="157"/>
      <c r="AT3" s="157"/>
      <c r="AU3" s="158"/>
    </row>
    <row r="4" spans="2:82" ht="15.75" x14ac:dyDescent="0.25">
      <c r="B4" s="84"/>
      <c r="L4" s="40"/>
      <c r="M4" s="151" t="s">
        <v>88</v>
      </c>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66" t="s">
        <v>6</v>
      </c>
      <c r="AN4" s="167"/>
      <c r="AO4" s="167"/>
      <c r="AP4" s="168"/>
      <c r="AQ4" s="155">
        <v>44952</v>
      </c>
      <c r="AR4" s="155"/>
      <c r="AS4" s="155"/>
      <c r="AT4" s="155"/>
      <c r="AU4" s="156"/>
    </row>
    <row r="5" spans="2:82" ht="15.75" x14ac:dyDescent="0.25">
      <c r="B5" s="85"/>
      <c r="C5" s="41"/>
      <c r="D5" s="45" t="s">
        <v>179</v>
      </c>
      <c r="E5" s="41"/>
      <c r="F5" s="41"/>
      <c r="G5" s="41"/>
      <c r="H5" s="41"/>
      <c r="I5" s="41"/>
      <c r="J5" s="41"/>
      <c r="K5" s="41"/>
      <c r="L5" s="42"/>
      <c r="M5" s="152" t="s">
        <v>89</v>
      </c>
      <c r="N5" s="152"/>
      <c r="O5" s="152"/>
      <c r="P5" s="152"/>
      <c r="Q5" s="152"/>
      <c r="R5" s="152"/>
      <c r="S5" s="152"/>
      <c r="T5" s="152"/>
      <c r="U5" s="152"/>
      <c r="V5" s="152"/>
      <c r="W5" s="152"/>
      <c r="X5" s="152"/>
      <c r="Y5" s="152"/>
      <c r="Z5" s="152"/>
      <c r="AA5" s="152"/>
      <c r="AB5" s="152"/>
      <c r="AC5" s="152"/>
      <c r="AD5" s="152"/>
      <c r="AE5" s="152"/>
      <c r="AF5" s="152"/>
      <c r="AG5" s="152"/>
      <c r="AH5" s="152"/>
      <c r="AI5" s="152"/>
      <c r="AJ5" s="152"/>
      <c r="AK5" s="152"/>
      <c r="AL5" s="152"/>
      <c r="AM5" s="166" t="s">
        <v>7</v>
      </c>
      <c r="AN5" s="167"/>
      <c r="AO5" s="167"/>
      <c r="AP5" s="168"/>
      <c r="AQ5" s="161">
        <v>1</v>
      </c>
      <c r="AR5" s="161"/>
      <c r="AS5" s="161"/>
      <c r="AT5" s="161"/>
      <c r="AU5" s="162"/>
    </row>
    <row r="6" spans="2:82" x14ac:dyDescent="0.25">
      <c r="B6" s="84"/>
      <c r="AU6" s="86"/>
    </row>
    <row r="7" spans="2:82" ht="35.25" customHeight="1" x14ac:dyDescent="0.25">
      <c r="B7" s="87"/>
      <c r="G7" s="68" t="s">
        <v>212</v>
      </c>
      <c r="H7" s="153"/>
      <c r="I7" s="153"/>
      <c r="J7" s="153"/>
      <c r="K7" s="153"/>
      <c r="L7" s="153"/>
      <c r="M7" s="153"/>
      <c r="N7" s="153"/>
      <c r="O7" s="153"/>
      <c r="Q7" s="69"/>
      <c r="R7" s="69"/>
      <c r="S7" s="69"/>
      <c r="W7" s="68" t="s">
        <v>85</v>
      </c>
      <c r="X7" s="169"/>
      <c r="Y7" s="169"/>
      <c r="Z7" s="169"/>
      <c r="AA7" s="169"/>
      <c r="AB7" s="169"/>
      <c r="AC7" s="169"/>
      <c r="AD7" s="70"/>
      <c r="AI7" s="106" t="s">
        <v>233</v>
      </c>
      <c r="AJ7" s="154"/>
      <c r="AK7" s="154"/>
      <c r="AL7" s="154"/>
      <c r="AM7" s="154"/>
      <c r="AN7" s="154"/>
      <c r="AO7" s="154"/>
      <c r="AP7" s="154"/>
      <c r="AQ7" s="154"/>
      <c r="AR7" s="154"/>
      <c r="AS7" s="154"/>
      <c r="AT7" s="154"/>
      <c r="AU7" s="86"/>
      <c r="AZ7" s="47" t="s">
        <v>230</v>
      </c>
      <c r="CD7">
        <v>0</v>
      </c>
    </row>
    <row r="8" spans="2:82" x14ac:dyDescent="0.25">
      <c r="B8" s="84"/>
      <c r="AU8" s="86"/>
    </row>
    <row r="9" spans="2:82" ht="20.25" x14ac:dyDescent="0.3">
      <c r="B9" s="105"/>
      <c r="J9" s="68" t="s">
        <v>174</v>
      </c>
      <c r="K9" s="178"/>
      <c r="L9" s="178"/>
      <c r="M9" s="178"/>
      <c r="N9" s="178"/>
      <c r="O9" s="178"/>
      <c r="P9" s="178"/>
      <c r="Q9" s="178"/>
      <c r="R9" s="178"/>
      <c r="S9" s="178"/>
      <c r="T9" s="178"/>
      <c r="U9" s="178"/>
      <c r="V9" s="178"/>
      <c r="W9" s="178"/>
      <c r="X9" s="178"/>
      <c r="Y9" s="178"/>
      <c r="Z9" s="178"/>
      <c r="AA9" s="178"/>
      <c r="AB9" s="178"/>
      <c r="AC9" s="178"/>
      <c r="AD9" s="178"/>
      <c r="AE9" s="178"/>
      <c r="AF9" s="178"/>
      <c r="AG9" s="178"/>
      <c r="AJ9" s="72" t="s">
        <v>171</v>
      </c>
      <c r="AK9" s="177"/>
      <c r="AL9" s="177"/>
      <c r="AM9" s="177"/>
      <c r="AN9" s="177"/>
      <c r="AO9" s="177"/>
      <c r="AP9" s="177"/>
      <c r="AQ9" s="177"/>
      <c r="AR9" s="177"/>
      <c r="AS9" s="177"/>
      <c r="AT9" s="177"/>
      <c r="AU9" s="86"/>
      <c r="BF9" s="44" t="s">
        <v>232</v>
      </c>
      <c r="BG9" s="146">
        <v>0</v>
      </c>
      <c r="BH9" s="146"/>
      <c r="BI9" s="146"/>
      <c r="BJ9" s="146"/>
      <c r="BK9" s="146"/>
      <c r="BL9" s="146"/>
      <c r="BM9" s="146"/>
      <c r="BN9" s="146"/>
      <c r="BO9" s="146"/>
      <c r="BT9" s="44" t="s">
        <v>181</v>
      </c>
      <c r="BU9" s="145"/>
      <c r="BV9" s="145"/>
      <c r="BW9" s="145"/>
      <c r="BX9" s="145"/>
      <c r="BY9" s="145"/>
      <c r="BZ9" s="145"/>
      <c r="CD9">
        <f>IF(NOT(EXACT(K9,UPPER(K9)))=TRUE,1,0)</f>
        <v>0</v>
      </c>
    </row>
    <row r="10" spans="2:82" x14ac:dyDescent="0.25">
      <c r="B10" s="84"/>
      <c r="AU10" s="86"/>
      <c r="BG10" s="62"/>
      <c r="BH10" s="62"/>
      <c r="BI10" s="62"/>
      <c r="BJ10" s="62"/>
      <c r="BK10" s="62"/>
      <c r="BL10" s="62"/>
      <c r="BM10" s="62"/>
      <c r="BN10" s="62"/>
      <c r="BO10" s="62"/>
      <c r="BU10" s="51"/>
      <c r="BV10" s="51"/>
      <c r="BW10" s="51"/>
      <c r="BX10" s="51"/>
      <c r="BY10" s="51"/>
      <c r="BZ10" s="51"/>
    </row>
    <row r="11" spans="2:82" ht="18.75" x14ac:dyDescent="0.3">
      <c r="B11" s="88"/>
      <c r="J11" s="44" t="s">
        <v>175</v>
      </c>
      <c r="K11" s="200"/>
      <c r="L11" s="200"/>
      <c r="M11" s="200"/>
      <c r="N11" s="200"/>
      <c r="O11" s="200"/>
      <c r="P11" s="200"/>
      <c r="Q11" s="200"/>
      <c r="R11" s="200"/>
      <c r="S11" s="200"/>
      <c r="T11" s="200"/>
      <c r="U11" s="200"/>
      <c r="V11" s="200"/>
      <c r="W11" s="200"/>
      <c r="X11" s="200"/>
      <c r="Y11" s="200"/>
      <c r="AA11" s="71"/>
      <c r="AF11" s="71" t="s">
        <v>173</v>
      </c>
      <c r="AG11" s="201"/>
      <c r="AH11" s="201"/>
      <c r="AI11" s="201"/>
      <c r="AJ11" s="201"/>
      <c r="AK11" s="201"/>
      <c r="AL11" s="201"/>
      <c r="AM11" s="201"/>
      <c r="AN11" s="201"/>
      <c r="AO11" s="201"/>
      <c r="AP11" s="201"/>
      <c r="AQ11" s="201"/>
      <c r="AR11" s="201"/>
      <c r="AS11" s="201"/>
      <c r="AT11" s="201"/>
      <c r="AU11" s="86"/>
      <c r="BF11" s="44" t="s">
        <v>219</v>
      </c>
      <c r="BG11" s="146">
        <v>0</v>
      </c>
      <c r="BH11" s="146"/>
      <c r="BI11" s="146"/>
      <c r="BJ11" s="146"/>
      <c r="BK11" s="146"/>
      <c r="BL11" s="146"/>
      <c r="BM11" s="146"/>
      <c r="BN11" s="146"/>
      <c r="BO11" s="146"/>
    </row>
    <row r="12" spans="2:82" ht="15.75" x14ac:dyDescent="0.25">
      <c r="B12" s="84"/>
      <c r="AU12" s="86"/>
      <c r="BG12" s="63"/>
      <c r="BH12" s="63"/>
      <c r="BI12" s="63"/>
      <c r="BJ12" s="63"/>
      <c r="BK12" s="63"/>
      <c r="BL12" s="63"/>
      <c r="BM12" s="63"/>
      <c r="BN12" s="63"/>
      <c r="BO12" s="63"/>
    </row>
    <row r="13" spans="2:82" ht="18" x14ac:dyDescent="0.25">
      <c r="B13" s="87"/>
      <c r="H13" s="72" t="s">
        <v>176</v>
      </c>
      <c r="I13" s="199"/>
      <c r="J13" s="199"/>
      <c r="K13" s="199"/>
      <c r="L13" s="199"/>
      <c r="M13" s="199"/>
      <c r="N13" s="199"/>
      <c r="O13" s="199"/>
      <c r="P13" s="199"/>
      <c r="Q13" s="199"/>
      <c r="R13" s="199"/>
      <c r="S13" s="199"/>
      <c r="T13" s="199"/>
      <c r="AD13" s="72" t="s">
        <v>172</v>
      </c>
      <c r="AE13" s="197"/>
      <c r="AF13" s="197"/>
      <c r="AG13" s="197"/>
      <c r="AH13" s="197"/>
      <c r="AI13" s="197"/>
      <c r="AJ13" s="197"/>
      <c r="AK13" s="197"/>
      <c r="AL13" s="197"/>
      <c r="AM13" s="197"/>
      <c r="AN13" s="197"/>
      <c r="AO13" s="197"/>
      <c r="AP13" s="197"/>
      <c r="AQ13" s="197"/>
      <c r="AR13" s="197"/>
      <c r="AS13" s="197"/>
      <c r="AT13" s="197"/>
      <c r="AU13" s="86"/>
      <c r="AV13" s="44"/>
      <c r="BF13" s="44" t="s">
        <v>220</v>
      </c>
      <c r="BG13" s="146">
        <v>0</v>
      </c>
      <c r="BH13" s="146"/>
      <c r="BI13" s="146"/>
      <c r="BJ13" s="146"/>
      <c r="BK13" s="146"/>
      <c r="BL13" s="146"/>
      <c r="BM13" s="146"/>
      <c r="BN13" s="146"/>
      <c r="BO13" s="146"/>
      <c r="BU13" s="44" t="s">
        <v>198</v>
      </c>
      <c r="BV13" s="148">
        <f>+BG11+BG13</f>
        <v>0</v>
      </c>
      <c r="BW13" s="148"/>
      <c r="BX13" s="148"/>
      <c r="BY13" s="148"/>
      <c r="BZ13" s="148"/>
      <c r="CA13" s="148"/>
    </row>
    <row r="14" spans="2:82" ht="15.75" x14ac:dyDescent="0.25">
      <c r="B14" s="84"/>
      <c r="AU14" s="86"/>
      <c r="BG14" s="63"/>
      <c r="BH14" s="63"/>
      <c r="BI14" s="63"/>
      <c r="BJ14" s="63"/>
      <c r="BK14" s="63"/>
      <c r="BL14" s="63"/>
      <c r="BM14" s="63"/>
      <c r="BN14" s="63"/>
      <c r="BO14" s="63"/>
    </row>
    <row r="15" spans="2:82" ht="15.75" x14ac:dyDescent="0.25">
      <c r="B15" s="84"/>
      <c r="AU15" s="86"/>
      <c r="BF15" s="44" t="s">
        <v>239</v>
      </c>
      <c r="BG15" s="147">
        <f>+BG9+BG11+BG13</f>
        <v>0</v>
      </c>
      <c r="BH15" s="147"/>
      <c r="BI15" s="147"/>
      <c r="BJ15" s="147"/>
      <c r="BK15" s="147"/>
      <c r="BL15" s="147"/>
      <c r="BM15" s="147"/>
      <c r="BN15" s="147"/>
      <c r="BO15" s="147"/>
    </row>
    <row r="16" spans="2:82" ht="19.5" x14ac:dyDescent="0.25">
      <c r="B16" s="84"/>
      <c r="K16" s="44" t="s">
        <v>225</v>
      </c>
      <c r="L16" s="108">
        <v>0</v>
      </c>
      <c r="M16" s="108"/>
      <c r="N16" s="108"/>
      <c r="O16" s="108"/>
      <c r="P16" s="108"/>
      <c r="Q16" s="108"/>
      <c r="V16" s="66"/>
      <c r="AG16" s="44" t="s">
        <v>228</v>
      </c>
      <c r="AH16" s="202"/>
      <c r="AI16" s="202"/>
      <c r="AJ16" s="202"/>
      <c r="AK16" s="202"/>
      <c r="AL16" s="202"/>
      <c r="AM16" s="202"/>
      <c r="AN16" s="202"/>
      <c r="AO16" s="202"/>
      <c r="AP16" s="202"/>
      <c r="AQ16" s="202"/>
      <c r="AU16" s="86"/>
      <c r="BC16" s="46"/>
      <c r="BG16" s="62"/>
      <c r="BH16" s="62"/>
      <c r="BI16" s="62"/>
      <c r="BJ16" s="62"/>
      <c r="BK16" s="62"/>
      <c r="BL16" s="62"/>
      <c r="BM16" s="62"/>
      <c r="BN16" s="62"/>
      <c r="BO16" s="62"/>
    </row>
    <row r="17" spans="2:83" ht="16.5" x14ac:dyDescent="0.25">
      <c r="B17" s="84"/>
      <c r="O17" s="73"/>
      <c r="P17" s="73"/>
      <c r="Q17" s="73"/>
      <c r="R17" s="73"/>
      <c r="V17" s="66"/>
      <c r="AU17" s="86"/>
      <c r="BF17" s="44" t="s">
        <v>182</v>
      </c>
      <c r="BG17" s="146">
        <v>0</v>
      </c>
      <c r="BH17" s="146"/>
      <c r="BI17" s="146"/>
      <c r="BJ17" s="146"/>
      <c r="BK17" s="146"/>
      <c r="BL17" s="146"/>
      <c r="BM17" s="146"/>
      <c r="BN17" s="146"/>
      <c r="BO17" s="146"/>
      <c r="BT17" s="44" t="s">
        <v>197</v>
      </c>
      <c r="BU17" s="145"/>
      <c r="BV17" s="145"/>
      <c r="BW17" s="145"/>
      <c r="BX17" s="145"/>
      <c r="BY17" s="145"/>
      <c r="BZ17" s="145"/>
    </row>
    <row r="18" spans="2:83" ht="20.25" x14ac:dyDescent="0.3">
      <c r="B18" s="84"/>
      <c r="K18" s="44" t="s">
        <v>226</v>
      </c>
      <c r="L18" s="108">
        <v>0</v>
      </c>
      <c r="M18" s="108"/>
      <c r="N18" s="108"/>
      <c r="O18" s="108"/>
      <c r="P18" s="108"/>
      <c r="Q18" s="108"/>
      <c r="V18" s="66"/>
      <c r="AA18" s="44" t="s">
        <v>200</v>
      </c>
      <c r="AB18" s="198"/>
      <c r="AC18" s="198"/>
      <c r="AD18" s="198"/>
      <c r="AK18" s="44" t="s">
        <v>199</v>
      </c>
      <c r="AL18" s="110">
        <f>+AH16-AL20</f>
        <v>0</v>
      </c>
      <c r="AM18" s="110"/>
      <c r="AN18" s="110"/>
      <c r="AO18" s="110"/>
      <c r="AP18" s="110"/>
      <c r="AQ18" s="110"/>
      <c r="AU18" s="86"/>
    </row>
    <row r="19" spans="2:83" x14ac:dyDescent="0.25">
      <c r="B19" s="84"/>
      <c r="V19" s="66"/>
      <c r="AU19" s="86"/>
    </row>
    <row r="20" spans="2:83" ht="20.25" x14ac:dyDescent="0.3">
      <c r="B20" s="84"/>
      <c r="I20" s="44" t="s">
        <v>227</v>
      </c>
      <c r="J20" s="109">
        <f>+L16-L18</f>
        <v>0</v>
      </c>
      <c r="K20" s="109"/>
      <c r="L20" s="109"/>
      <c r="M20" s="109"/>
      <c r="N20" s="109"/>
      <c r="O20" s="109"/>
      <c r="P20" s="109"/>
      <c r="Q20" s="109"/>
      <c r="V20" s="66"/>
      <c r="AK20" s="44" t="s">
        <v>201</v>
      </c>
      <c r="AL20" s="110">
        <f>IF(AB18=0,0,ROUND(AH16/(1+AB18),0))</f>
        <v>0</v>
      </c>
      <c r="AM20" s="110"/>
      <c r="AN20" s="110"/>
      <c r="AO20" s="110"/>
      <c r="AP20" s="110"/>
      <c r="AQ20" s="110"/>
      <c r="AU20" s="86"/>
    </row>
    <row r="21" spans="2:83" x14ac:dyDescent="0.25">
      <c r="B21" s="84"/>
      <c r="AU21" s="86"/>
      <c r="BL21" s="65"/>
      <c r="BR21" s="65"/>
      <c r="BX21" s="65" t="s">
        <v>221</v>
      </c>
    </row>
    <row r="22" spans="2:83" ht="15.75" x14ac:dyDescent="0.25">
      <c r="B22" s="87" t="s">
        <v>177</v>
      </c>
      <c r="F22" s="179" t="s">
        <v>217</v>
      </c>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0"/>
      <c r="AK22" s="180"/>
      <c r="AL22" s="180"/>
      <c r="AM22" s="180"/>
      <c r="AN22" s="180"/>
      <c r="AO22" s="180"/>
      <c r="AP22" s="180"/>
      <c r="AQ22" s="180"/>
      <c r="AR22" s="180"/>
      <c r="AS22" s="180"/>
      <c r="AT22" s="181"/>
      <c r="AU22" s="86"/>
      <c r="AZ22" s="46" t="s">
        <v>210</v>
      </c>
      <c r="BE22" s="176" t="s">
        <v>196</v>
      </c>
      <c r="BF22" s="176"/>
      <c r="BG22" s="176"/>
      <c r="BI22" s="143" t="s">
        <v>224</v>
      </c>
      <c r="BJ22" s="143"/>
      <c r="BK22" s="143"/>
      <c r="BL22" s="143"/>
      <c r="BM22" s="143"/>
      <c r="BN22" s="143"/>
      <c r="BP22" s="144" t="s">
        <v>223</v>
      </c>
      <c r="BQ22" s="144"/>
      <c r="BR22" s="144"/>
      <c r="BS22" s="144"/>
      <c r="BT22" s="144"/>
      <c r="BU22" s="144"/>
      <c r="BW22" s="144" t="s">
        <v>222</v>
      </c>
      <c r="BX22" s="144"/>
      <c r="BY22" s="144"/>
      <c r="BZ22" s="144"/>
      <c r="CA22" s="144"/>
      <c r="CB22" s="144"/>
      <c r="CE22" t="s">
        <v>215</v>
      </c>
    </row>
    <row r="23" spans="2:83" ht="25.5" customHeight="1" x14ac:dyDescent="0.25">
      <c r="B23" s="89"/>
      <c r="E23" s="68" t="s">
        <v>229</v>
      </c>
      <c r="F23" s="182"/>
      <c r="G23" s="183"/>
      <c r="H23" s="183"/>
      <c r="I23" s="183"/>
      <c r="J23" s="183"/>
      <c r="K23" s="183"/>
      <c r="L23" s="183"/>
      <c r="M23" s="183"/>
      <c r="N23" s="183"/>
      <c r="O23" s="183"/>
      <c r="P23" s="183"/>
      <c r="Q23" s="183"/>
      <c r="R23" s="183"/>
      <c r="S23" s="183"/>
      <c r="T23" s="183"/>
      <c r="U23" s="183"/>
      <c r="V23" s="183"/>
      <c r="W23" s="183"/>
      <c r="X23" s="183"/>
      <c r="Y23" s="183"/>
      <c r="Z23" s="183"/>
      <c r="AA23" s="183"/>
      <c r="AB23" s="183"/>
      <c r="AC23" s="183"/>
      <c r="AD23" s="183"/>
      <c r="AE23" s="183"/>
      <c r="AF23" s="183"/>
      <c r="AG23" s="183"/>
      <c r="AH23" s="183"/>
      <c r="AI23" s="183"/>
      <c r="AJ23" s="183"/>
      <c r="AK23" s="183"/>
      <c r="AL23" s="183"/>
      <c r="AM23" s="183"/>
      <c r="AN23" s="183"/>
      <c r="AO23" s="183"/>
      <c r="AP23" s="183"/>
      <c r="AQ23" s="183"/>
      <c r="AR23" s="183"/>
      <c r="AS23" s="183"/>
      <c r="AT23" s="184"/>
      <c r="AU23" s="86"/>
      <c r="AZ23">
        <v>1</v>
      </c>
      <c r="BA23" t="s">
        <v>183</v>
      </c>
      <c r="BF23" s="53">
        <v>0</v>
      </c>
      <c r="BG23" s="53"/>
      <c r="BI23" s="111">
        <f t="shared" ref="BI23:BI34" si="0">ROUND($BG$17/30*$BF23,0)</f>
        <v>0</v>
      </c>
      <c r="BJ23" s="111"/>
      <c r="BK23" s="111"/>
      <c r="BL23" s="111"/>
      <c r="BM23" s="111"/>
      <c r="BN23" s="111"/>
      <c r="BP23" s="111">
        <f>+IF(BF23=0,0,BI23)</f>
        <v>0</v>
      </c>
      <c r="BQ23" s="111"/>
      <c r="BR23" s="111"/>
      <c r="BS23" s="111"/>
      <c r="BT23" s="111"/>
      <c r="BU23" s="111"/>
      <c r="BV23" s="64"/>
      <c r="BW23" s="111">
        <f>+IFERROR(IF(MONTH($BU$9)&gt;$AZ23,0,$BG$15-BP23),0)</f>
        <v>0</v>
      </c>
      <c r="BX23" s="111"/>
      <c r="BY23" s="111"/>
      <c r="BZ23" s="111"/>
      <c r="CA23" s="111"/>
      <c r="CB23" s="111"/>
      <c r="CE23" s="67" t="str">
        <f t="shared" ref="CE23:CE34" si="1">+IFERROR(BP23/$BG$15,"")</f>
        <v/>
      </c>
    </row>
    <row r="24" spans="2:83" ht="17.25" customHeight="1" x14ac:dyDescent="0.25">
      <c r="B24" s="84"/>
      <c r="F24" s="185"/>
      <c r="G24" s="186"/>
      <c r="H24" s="186"/>
      <c r="I24" s="186"/>
      <c r="J24" s="186"/>
      <c r="K24" s="186"/>
      <c r="L24" s="186"/>
      <c r="M24" s="186"/>
      <c r="N24" s="186"/>
      <c r="O24" s="186"/>
      <c r="P24" s="186"/>
      <c r="Q24" s="186"/>
      <c r="R24" s="186"/>
      <c r="S24" s="186"/>
      <c r="T24" s="186"/>
      <c r="U24" s="186"/>
      <c r="V24" s="186"/>
      <c r="W24" s="186"/>
      <c r="X24" s="186"/>
      <c r="Y24" s="186"/>
      <c r="Z24" s="186"/>
      <c r="AA24" s="186"/>
      <c r="AB24" s="186"/>
      <c r="AC24" s="186"/>
      <c r="AD24" s="186"/>
      <c r="AE24" s="186"/>
      <c r="AF24" s="186"/>
      <c r="AG24" s="186"/>
      <c r="AH24" s="186"/>
      <c r="AI24" s="186"/>
      <c r="AJ24" s="186"/>
      <c r="AK24" s="186"/>
      <c r="AL24" s="186"/>
      <c r="AM24" s="186"/>
      <c r="AN24" s="186"/>
      <c r="AO24" s="186"/>
      <c r="AP24" s="186"/>
      <c r="AQ24" s="186"/>
      <c r="AR24" s="186"/>
      <c r="AS24" s="186"/>
      <c r="AT24" s="187"/>
      <c r="AU24" s="86"/>
      <c r="AZ24" s="48">
        <f>+AZ23+1</f>
        <v>2</v>
      </c>
      <c r="BA24" s="48" t="s">
        <v>184</v>
      </c>
      <c r="BB24" s="48"/>
      <c r="BC24" s="48"/>
      <c r="BD24" s="48"/>
      <c r="BE24" s="48"/>
      <c r="BF24" s="54">
        <v>0</v>
      </c>
      <c r="BG24" s="54"/>
      <c r="BH24" s="48"/>
      <c r="BI24" s="112">
        <f t="shared" si="0"/>
        <v>0</v>
      </c>
      <c r="BJ24" s="112"/>
      <c r="BK24" s="112"/>
      <c r="BL24" s="112"/>
      <c r="BM24" s="112"/>
      <c r="BN24" s="112"/>
      <c r="BP24" s="112">
        <f>IF(BF24=0,0,BP23+BI24)</f>
        <v>0</v>
      </c>
      <c r="BQ24" s="112"/>
      <c r="BR24" s="112"/>
      <c r="BS24" s="112"/>
      <c r="BT24" s="112"/>
      <c r="BU24" s="112"/>
      <c r="BV24" s="64"/>
      <c r="BW24" s="112">
        <f t="shared" ref="BW24:BW34" si="2">+IFERROR(IF(MONTH($BU$9)&gt;$AZ24,0,$BG$15-BP24),0)</f>
        <v>0</v>
      </c>
      <c r="BX24" s="112"/>
      <c r="BY24" s="112"/>
      <c r="BZ24" s="112"/>
      <c r="CA24" s="112"/>
      <c r="CB24" s="112"/>
      <c r="CE24" s="67" t="str">
        <f t="shared" si="1"/>
        <v/>
      </c>
    </row>
    <row r="25" spans="2:83" x14ac:dyDescent="0.25">
      <c r="B25" s="84"/>
      <c r="AU25" s="86"/>
      <c r="AZ25">
        <f t="shared" ref="AZ25:AZ34" si="3">+AZ24+1</f>
        <v>3</v>
      </c>
      <c r="BA25" t="s">
        <v>185</v>
      </c>
      <c r="BF25" s="53">
        <v>0</v>
      </c>
      <c r="BG25" s="53"/>
      <c r="BI25" s="111">
        <f t="shared" si="0"/>
        <v>0</v>
      </c>
      <c r="BJ25" s="111"/>
      <c r="BK25" s="111"/>
      <c r="BL25" s="111"/>
      <c r="BM25" s="111"/>
      <c r="BN25" s="111"/>
      <c r="BP25" s="111">
        <f t="shared" ref="BP25:BP34" si="4">IF(BF25=0,0,BP24+BI25)</f>
        <v>0</v>
      </c>
      <c r="BQ25" s="111"/>
      <c r="BR25" s="111"/>
      <c r="BS25" s="111"/>
      <c r="BT25" s="111"/>
      <c r="BU25" s="111"/>
      <c r="BV25" s="64"/>
      <c r="BW25" s="111">
        <f t="shared" si="2"/>
        <v>0</v>
      </c>
      <c r="BX25" s="111"/>
      <c r="BY25" s="111"/>
      <c r="BZ25" s="111"/>
      <c r="CA25" s="111"/>
      <c r="CB25" s="111"/>
      <c r="CE25" s="67" t="str">
        <f t="shared" si="1"/>
        <v/>
      </c>
    </row>
    <row r="26" spans="2:83" x14ac:dyDescent="0.25">
      <c r="B26" s="84" t="s">
        <v>178</v>
      </c>
      <c r="AU26" s="86"/>
      <c r="AZ26" s="48">
        <f t="shared" si="3"/>
        <v>4</v>
      </c>
      <c r="BA26" s="48" t="s">
        <v>186</v>
      </c>
      <c r="BB26" s="48"/>
      <c r="BC26" s="48"/>
      <c r="BD26" s="48"/>
      <c r="BE26" s="48"/>
      <c r="BF26" s="54">
        <v>0</v>
      </c>
      <c r="BG26" s="54"/>
      <c r="BH26" s="48"/>
      <c r="BI26" s="112">
        <f t="shared" si="0"/>
        <v>0</v>
      </c>
      <c r="BJ26" s="112"/>
      <c r="BK26" s="112"/>
      <c r="BL26" s="112"/>
      <c r="BM26" s="112"/>
      <c r="BN26" s="112"/>
      <c r="BP26" s="112">
        <f t="shared" si="4"/>
        <v>0</v>
      </c>
      <c r="BQ26" s="112"/>
      <c r="BR26" s="112"/>
      <c r="BS26" s="112"/>
      <c r="BT26" s="112"/>
      <c r="BU26" s="112"/>
      <c r="BV26" s="64"/>
      <c r="BW26" s="112">
        <f t="shared" si="2"/>
        <v>0</v>
      </c>
      <c r="BX26" s="112"/>
      <c r="BY26" s="112"/>
      <c r="BZ26" s="112"/>
      <c r="CA26" s="112"/>
      <c r="CB26" s="112"/>
      <c r="CE26" s="67" t="str">
        <f t="shared" si="1"/>
        <v/>
      </c>
    </row>
    <row r="27" spans="2:83" ht="21" customHeight="1" x14ac:dyDescent="0.25">
      <c r="B27" s="84"/>
      <c r="C27" s="188" t="s">
        <v>235</v>
      </c>
      <c r="D27" s="189"/>
      <c r="E27" s="189"/>
      <c r="F27" s="189"/>
      <c r="G27" s="189"/>
      <c r="H27" s="189"/>
      <c r="I27" s="189"/>
      <c r="J27" s="189"/>
      <c r="K27" s="189"/>
      <c r="L27" s="189"/>
      <c r="M27" s="189"/>
      <c r="N27" s="189"/>
      <c r="O27" s="189"/>
      <c r="P27" s="189"/>
      <c r="Q27" s="189"/>
      <c r="R27" s="189"/>
      <c r="S27" s="189"/>
      <c r="T27" s="189"/>
      <c r="U27" s="189"/>
      <c r="V27" s="189"/>
      <c r="W27" s="189"/>
      <c r="X27" s="189"/>
      <c r="Y27" s="189"/>
      <c r="Z27" s="189"/>
      <c r="AA27" s="189"/>
      <c r="AB27" s="189"/>
      <c r="AC27" s="189"/>
      <c r="AD27" s="189"/>
      <c r="AE27" s="189"/>
      <c r="AF27" s="189"/>
      <c r="AG27" s="189"/>
      <c r="AH27" s="189"/>
      <c r="AI27" s="189"/>
      <c r="AJ27" s="189"/>
      <c r="AK27" s="189"/>
      <c r="AL27" s="189"/>
      <c r="AM27" s="189"/>
      <c r="AN27" s="189"/>
      <c r="AO27" s="189"/>
      <c r="AP27" s="189"/>
      <c r="AQ27" s="189"/>
      <c r="AR27" s="189"/>
      <c r="AS27" s="189"/>
      <c r="AT27" s="190"/>
      <c r="AU27" s="86"/>
      <c r="AZ27">
        <f t="shared" si="3"/>
        <v>5</v>
      </c>
      <c r="BA27" t="s">
        <v>187</v>
      </c>
      <c r="BF27" s="53">
        <v>0</v>
      </c>
      <c r="BG27" s="53"/>
      <c r="BI27" s="111">
        <f t="shared" si="0"/>
        <v>0</v>
      </c>
      <c r="BJ27" s="111"/>
      <c r="BK27" s="111"/>
      <c r="BL27" s="111"/>
      <c r="BM27" s="111"/>
      <c r="BN27" s="111"/>
      <c r="BP27" s="111">
        <f t="shared" si="4"/>
        <v>0</v>
      </c>
      <c r="BQ27" s="111"/>
      <c r="BR27" s="111"/>
      <c r="BS27" s="111"/>
      <c r="BT27" s="111"/>
      <c r="BU27" s="111"/>
      <c r="BV27" s="64"/>
      <c r="BW27" s="111">
        <f t="shared" si="2"/>
        <v>0</v>
      </c>
      <c r="BX27" s="111"/>
      <c r="BY27" s="111"/>
      <c r="BZ27" s="111"/>
      <c r="CA27" s="111"/>
      <c r="CB27" s="111"/>
      <c r="CE27" s="67" t="str">
        <f t="shared" si="1"/>
        <v/>
      </c>
    </row>
    <row r="28" spans="2:83" ht="19.5" customHeight="1" x14ac:dyDescent="0.25">
      <c r="B28" s="84"/>
      <c r="C28" s="191"/>
      <c r="D28" s="192"/>
      <c r="E28" s="192"/>
      <c r="F28" s="192"/>
      <c r="G28" s="192"/>
      <c r="H28" s="192"/>
      <c r="I28" s="192"/>
      <c r="J28" s="192"/>
      <c r="K28" s="192"/>
      <c r="L28" s="192"/>
      <c r="M28" s="192"/>
      <c r="N28" s="192"/>
      <c r="O28" s="192"/>
      <c r="P28" s="192"/>
      <c r="Q28" s="192"/>
      <c r="R28" s="192"/>
      <c r="S28" s="192"/>
      <c r="T28" s="192"/>
      <c r="U28" s="192"/>
      <c r="V28" s="192"/>
      <c r="W28" s="192"/>
      <c r="X28" s="192"/>
      <c r="Y28" s="192"/>
      <c r="Z28" s="192"/>
      <c r="AA28" s="192"/>
      <c r="AB28" s="192"/>
      <c r="AC28" s="192"/>
      <c r="AD28" s="192"/>
      <c r="AE28" s="192"/>
      <c r="AF28" s="192"/>
      <c r="AG28" s="192"/>
      <c r="AH28" s="192"/>
      <c r="AI28" s="192"/>
      <c r="AJ28" s="192"/>
      <c r="AK28" s="192"/>
      <c r="AL28" s="192"/>
      <c r="AM28" s="192"/>
      <c r="AN28" s="192"/>
      <c r="AO28" s="192"/>
      <c r="AP28" s="192"/>
      <c r="AQ28" s="192"/>
      <c r="AR28" s="192"/>
      <c r="AS28" s="192"/>
      <c r="AT28" s="193"/>
      <c r="AU28" s="86"/>
      <c r="AZ28" s="48">
        <f t="shared" si="3"/>
        <v>6</v>
      </c>
      <c r="BA28" s="48" t="s">
        <v>188</v>
      </c>
      <c r="BB28" s="48"/>
      <c r="BC28" s="48"/>
      <c r="BD28" s="48"/>
      <c r="BE28" s="48"/>
      <c r="BF28" s="54">
        <v>0</v>
      </c>
      <c r="BG28" s="54"/>
      <c r="BH28" s="48"/>
      <c r="BI28" s="112">
        <f t="shared" si="0"/>
        <v>0</v>
      </c>
      <c r="BJ28" s="112"/>
      <c r="BK28" s="112"/>
      <c r="BL28" s="112"/>
      <c r="BM28" s="112"/>
      <c r="BN28" s="112"/>
      <c r="BP28" s="112">
        <f t="shared" si="4"/>
        <v>0</v>
      </c>
      <c r="BQ28" s="112"/>
      <c r="BR28" s="112"/>
      <c r="BS28" s="112"/>
      <c r="BT28" s="112"/>
      <c r="BU28" s="112"/>
      <c r="BV28" s="64"/>
      <c r="BW28" s="112">
        <f t="shared" si="2"/>
        <v>0</v>
      </c>
      <c r="BX28" s="112"/>
      <c r="BY28" s="112"/>
      <c r="BZ28" s="112"/>
      <c r="CA28" s="112"/>
      <c r="CB28" s="112"/>
      <c r="CE28" s="67" t="str">
        <f t="shared" si="1"/>
        <v/>
      </c>
    </row>
    <row r="29" spans="2:83" ht="18" customHeight="1" x14ac:dyDescent="0.25">
      <c r="B29" s="84"/>
      <c r="C29" s="194"/>
      <c r="D29" s="195"/>
      <c r="E29" s="195"/>
      <c r="F29" s="195"/>
      <c r="G29" s="195"/>
      <c r="H29" s="195"/>
      <c r="I29" s="195"/>
      <c r="J29" s="195"/>
      <c r="K29" s="195"/>
      <c r="L29" s="195"/>
      <c r="M29" s="195"/>
      <c r="N29" s="195"/>
      <c r="O29" s="195"/>
      <c r="P29" s="195"/>
      <c r="Q29" s="195"/>
      <c r="R29" s="195"/>
      <c r="S29" s="195"/>
      <c r="T29" s="195"/>
      <c r="U29" s="195"/>
      <c r="V29" s="195"/>
      <c r="W29" s="195"/>
      <c r="X29" s="195"/>
      <c r="Y29" s="195"/>
      <c r="Z29" s="195"/>
      <c r="AA29" s="195"/>
      <c r="AB29" s="195"/>
      <c r="AC29" s="195"/>
      <c r="AD29" s="195"/>
      <c r="AE29" s="195"/>
      <c r="AF29" s="195"/>
      <c r="AG29" s="195"/>
      <c r="AH29" s="195"/>
      <c r="AI29" s="195"/>
      <c r="AJ29" s="195"/>
      <c r="AK29" s="195"/>
      <c r="AL29" s="195"/>
      <c r="AM29" s="195"/>
      <c r="AN29" s="195"/>
      <c r="AO29" s="195"/>
      <c r="AP29" s="195"/>
      <c r="AQ29" s="195"/>
      <c r="AR29" s="195"/>
      <c r="AS29" s="195"/>
      <c r="AT29" s="196"/>
      <c r="AU29" s="86"/>
      <c r="AZ29">
        <f t="shared" si="3"/>
        <v>7</v>
      </c>
      <c r="BA29" t="s">
        <v>189</v>
      </c>
      <c r="BF29" s="53">
        <v>0</v>
      </c>
      <c r="BG29" s="53"/>
      <c r="BI29" s="111">
        <f t="shared" si="0"/>
        <v>0</v>
      </c>
      <c r="BJ29" s="111"/>
      <c r="BK29" s="111"/>
      <c r="BL29" s="111"/>
      <c r="BM29" s="111"/>
      <c r="BN29" s="111"/>
      <c r="BP29" s="111">
        <f t="shared" si="4"/>
        <v>0</v>
      </c>
      <c r="BQ29" s="111"/>
      <c r="BR29" s="111"/>
      <c r="BS29" s="111"/>
      <c r="BT29" s="111"/>
      <c r="BU29" s="111"/>
      <c r="BV29" s="64"/>
      <c r="BW29" s="111">
        <f t="shared" si="2"/>
        <v>0</v>
      </c>
      <c r="BX29" s="111"/>
      <c r="BY29" s="111"/>
      <c r="BZ29" s="111"/>
      <c r="CA29" s="111"/>
      <c r="CB29" s="111"/>
      <c r="CE29" s="67" t="str">
        <f t="shared" si="1"/>
        <v/>
      </c>
    </row>
    <row r="30" spans="2:83" x14ac:dyDescent="0.25">
      <c r="B30" s="84"/>
      <c r="AU30" s="86"/>
      <c r="AZ30" s="48">
        <f t="shared" si="3"/>
        <v>8</v>
      </c>
      <c r="BA30" s="48" t="s">
        <v>190</v>
      </c>
      <c r="BB30" s="48"/>
      <c r="BC30" s="48"/>
      <c r="BD30" s="48"/>
      <c r="BE30" s="48"/>
      <c r="BF30" s="54">
        <v>0</v>
      </c>
      <c r="BG30" s="54"/>
      <c r="BH30" s="48"/>
      <c r="BI30" s="112">
        <f t="shared" si="0"/>
        <v>0</v>
      </c>
      <c r="BJ30" s="112"/>
      <c r="BK30" s="112"/>
      <c r="BL30" s="112"/>
      <c r="BM30" s="112"/>
      <c r="BN30" s="112"/>
      <c r="BP30" s="112">
        <f t="shared" si="4"/>
        <v>0</v>
      </c>
      <c r="BQ30" s="112"/>
      <c r="BR30" s="112"/>
      <c r="BS30" s="112"/>
      <c r="BT30" s="112"/>
      <c r="BU30" s="112"/>
      <c r="BV30" s="64"/>
      <c r="BW30" s="112">
        <f t="shared" si="2"/>
        <v>0</v>
      </c>
      <c r="BX30" s="112"/>
      <c r="BY30" s="112"/>
      <c r="BZ30" s="112"/>
      <c r="CA30" s="112"/>
      <c r="CB30" s="112"/>
      <c r="CE30" s="67" t="str">
        <f t="shared" si="1"/>
        <v/>
      </c>
    </row>
    <row r="31" spans="2:83" x14ac:dyDescent="0.25">
      <c r="B31" s="90"/>
      <c r="C31" s="52" t="s">
        <v>180</v>
      </c>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2"/>
      <c r="AI31" s="52"/>
      <c r="AJ31" s="52"/>
      <c r="AK31" s="52"/>
      <c r="AL31" s="43"/>
      <c r="AM31" s="43"/>
      <c r="AN31" s="43"/>
      <c r="AO31" s="43"/>
      <c r="AP31" s="43"/>
      <c r="AQ31" s="43"/>
      <c r="AR31" s="43"/>
      <c r="AS31" s="43"/>
      <c r="AT31" s="43"/>
      <c r="AU31" s="91"/>
      <c r="AZ31">
        <f t="shared" si="3"/>
        <v>9</v>
      </c>
      <c r="BA31" t="s">
        <v>191</v>
      </c>
      <c r="BF31" s="53">
        <v>0</v>
      </c>
      <c r="BG31" s="53"/>
      <c r="BI31" s="111">
        <f t="shared" si="0"/>
        <v>0</v>
      </c>
      <c r="BJ31" s="111"/>
      <c r="BK31" s="111"/>
      <c r="BL31" s="111"/>
      <c r="BM31" s="111"/>
      <c r="BN31" s="111"/>
      <c r="BP31" s="111">
        <f t="shared" si="4"/>
        <v>0</v>
      </c>
      <c r="BQ31" s="111"/>
      <c r="BR31" s="111"/>
      <c r="BS31" s="111"/>
      <c r="BT31" s="111"/>
      <c r="BU31" s="111"/>
      <c r="BV31" s="64"/>
      <c r="BW31" s="111">
        <f t="shared" si="2"/>
        <v>0</v>
      </c>
      <c r="BX31" s="111"/>
      <c r="BY31" s="111"/>
      <c r="BZ31" s="111"/>
      <c r="CA31" s="111"/>
      <c r="CB31" s="111"/>
      <c r="CE31" s="67" t="str">
        <f t="shared" si="1"/>
        <v/>
      </c>
    </row>
    <row r="32" spans="2:83" ht="18" customHeight="1" x14ac:dyDescent="0.25">
      <c r="B32" s="92"/>
      <c r="C32" s="131" t="s">
        <v>216</v>
      </c>
      <c r="D32" s="132"/>
      <c r="E32" s="132"/>
      <c r="F32" s="132"/>
      <c r="G32" s="132"/>
      <c r="H32" s="132"/>
      <c r="I32" s="132"/>
      <c r="J32" s="132"/>
      <c r="K32" s="132"/>
      <c r="L32" s="132"/>
      <c r="M32" s="132"/>
      <c r="N32" s="132"/>
      <c r="O32" s="132"/>
      <c r="P32" s="132"/>
      <c r="Q32" s="132"/>
      <c r="R32" s="132"/>
      <c r="S32" s="132"/>
      <c r="T32" s="132"/>
      <c r="U32" s="132"/>
      <c r="V32" s="132"/>
      <c r="W32" s="132"/>
      <c r="X32" s="132"/>
      <c r="Y32" s="132"/>
      <c r="Z32" s="132"/>
      <c r="AA32" s="132"/>
      <c r="AB32" s="132"/>
      <c r="AC32" s="133"/>
      <c r="AD32" s="56"/>
      <c r="AE32" s="57"/>
      <c r="AF32" s="57"/>
      <c r="AG32" s="57"/>
      <c r="AH32" s="57"/>
      <c r="AI32" s="57"/>
      <c r="AJ32" s="57"/>
      <c r="AK32" s="57"/>
      <c r="AL32" s="57"/>
      <c r="AM32" s="57"/>
      <c r="AN32" s="57"/>
      <c r="AO32" s="57"/>
      <c r="AP32" s="57"/>
      <c r="AQ32" s="57"/>
      <c r="AR32" s="57"/>
      <c r="AS32" s="57"/>
      <c r="AT32" s="58"/>
      <c r="AU32" s="86"/>
      <c r="AZ32" s="48">
        <f t="shared" si="3"/>
        <v>10</v>
      </c>
      <c r="BA32" s="48" t="s">
        <v>192</v>
      </c>
      <c r="BB32" s="48"/>
      <c r="BC32" s="48"/>
      <c r="BD32" s="48"/>
      <c r="BE32" s="48"/>
      <c r="BF32" s="54">
        <v>0</v>
      </c>
      <c r="BG32" s="54"/>
      <c r="BH32" s="48"/>
      <c r="BI32" s="112">
        <f t="shared" si="0"/>
        <v>0</v>
      </c>
      <c r="BJ32" s="112"/>
      <c r="BK32" s="112"/>
      <c r="BL32" s="112"/>
      <c r="BM32" s="112"/>
      <c r="BN32" s="112"/>
      <c r="BP32" s="112">
        <f t="shared" si="4"/>
        <v>0</v>
      </c>
      <c r="BQ32" s="112"/>
      <c r="BR32" s="112"/>
      <c r="BS32" s="112"/>
      <c r="BT32" s="112"/>
      <c r="BU32" s="112"/>
      <c r="BV32" s="64"/>
      <c r="BW32" s="112">
        <f t="shared" si="2"/>
        <v>0</v>
      </c>
      <c r="BX32" s="112"/>
      <c r="BY32" s="112"/>
      <c r="BZ32" s="112"/>
      <c r="CA32" s="112"/>
      <c r="CB32" s="112"/>
      <c r="CE32" s="67" t="str">
        <f t="shared" si="1"/>
        <v/>
      </c>
    </row>
    <row r="33" spans="2:83" x14ac:dyDescent="0.25">
      <c r="B33" s="92"/>
      <c r="C33" s="134"/>
      <c r="D33" s="135"/>
      <c r="E33" s="135"/>
      <c r="F33" s="135"/>
      <c r="G33" s="135"/>
      <c r="H33" s="135"/>
      <c r="I33" s="135"/>
      <c r="J33" s="135"/>
      <c r="K33" s="135"/>
      <c r="L33" s="135"/>
      <c r="M33" s="135"/>
      <c r="N33" s="135"/>
      <c r="O33" s="135"/>
      <c r="P33" s="135"/>
      <c r="Q33" s="135"/>
      <c r="R33" s="135"/>
      <c r="S33" s="135"/>
      <c r="T33" s="135"/>
      <c r="U33" s="135"/>
      <c r="V33" s="135"/>
      <c r="W33" s="135"/>
      <c r="X33" s="135"/>
      <c r="Y33" s="135"/>
      <c r="Z33" s="135"/>
      <c r="AA33" s="135"/>
      <c r="AB33" s="135"/>
      <c r="AC33" s="136"/>
      <c r="AD33" s="59"/>
      <c r="AT33" s="60"/>
      <c r="AU33" s="86"/>
      <c r="AZ33">
        <f t="shared" si="3"/>
        <v>11</v>
      </c>
      <c r="BA33" t="s">
        <v>193</v>
      </c>
      <c r="BF33" s="53">
        <v>0</v>
      </c>
      <c r="BG33" s="53"/>
      <c r="BI33" s="111">
        <f t="shared" si="0"/>
        <v>0</v>
      </c>
      <c r="BJ33" s="111"/>
      <c r="BK33" s="111"/>
      <c r="BL33" s="111"/>
      <c r="BM33" s="111"/>
      <c r="BN33" s="111"/>
      <c r="BP33" s="111">
        <f t="shared" si="4"/>
        <v>0</v>
      </c>
      <c r="BQ33" s="111"/>
      <c r="BR33" s="111"/>
      <c r="BS33" s="111"/>
      <c r="BT33" s="111"/>
      <c r="BU33" s="111"/>
      <c r="BV33" s="64"/>
      <c r="BW33" s="111">
        <f t="shared" si="2"/>
        <v>0</v>
      </c>
      <c r="BX33" s="111"/>
      <c r="BY33" s="111"/>
      <c r="BZ33" s="111"/>
      <c r="CA33" s="111"/>
      <c r="CB33" s="111"/>
      <c r="CE33" s="67" t="str">
        <f t="shared" si="1"/>
        <v/>
      </c>
    </row>
    <row r="34" spans="2:83" x14ac:dyDescent="0.25">
      <c r="B34" s="92"/>
      <c r="C34" s="134"/>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136"/>
      <c r="AD34" s="59"/>
      <c r="AT34" s="60"/>
      <c r="AU34" s="86"/>
      <c r="AZ34" s="48">
        <f t="shared" si="3"/>
        <v>12</v>
      </c>
      <c r="BA34" s="48" t="s">
        <v>194</v>
      </c>
      <c r="BB34" s="48"/>
      <c r="BC34" s="48"/>
      <c r="BD34" s="48"/>
      <c r="BE34" s="48"/>
      <c r="BF34" s="54">
        <v>0</v>
      </c>
      <c r="BG34" s="54"/>
      <c r="BH34" s="48"/>
      <c r="BI34" s="112">
        <f t="shared" si="0"/>
        <v>0</v>
      </c>
      <c r="BJ34" s="112"/>
      <c r="BK34" s="112"/>
      <c r="BL34" s="112"/>
      <c r="BM34" s="112"/>
      <c r="BN34" s="112"/>
      <c r="BP34" s="112">
        <f t="shared" si="4"/>
        <v>0</v>
      </c>
      <c r="BQ34" s="112"/>
      <c r="BR34" s="112"/>
      <c r="BS34" s="112"/>
      <c r="BT34" s="112"/>
      <c r="BU34" s="112"/>
      <c r="BV34" s="64"/>
      <c r="BW34" s="112">
        <f t="shared" si="2"/>
        <v>0</v>
      </c>
      <c r="BX34" s="112"/>
      <c r="BY34" s="112"/>
      <c r="BZ34" s="112"/>
      <c r="CA34" s="112"/>
      <c r="CB34" s="112"/>
      <c r="CE34" s="67" t="str">
        <f t="shared" si="1"/>
        <v/>
      </c>
    </row>
    <row r="35" spans="2:83" ht="22.5" customHeight="1" x14ac:dyDescent="0.25">
      <c r="B35" s="92"/>
      <c r="C35" s="134"/>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136"/>
      <c r="AD35" s="59"/>
      <c r="AT35" s="60"/>
      <c r="AU35" s="86"/>
      <c r="BH35" s="49" t="s">
        <v>195</v>
      </c>
      <c r="BI35" s="111">
        <f>SUM(BI23:BN34)</f>
        <v>0</v>
      </c>
      <c r="BJ35" s="111"/>
      <c r="BK35" s="111"/>
      <c r="BL35" s="111"/>
      <c r="BM35" s="111"/>
      <c r="BN35" s="111"/>
    </row>
    <row r="36" spans="2:83" ht="18" customHeight="1" x14ac:dyDescent="0.25">
      <c r="B36" s="92"/>
      <c r="C36" s="134"/>
      <c r="D36" s="135"/>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6"/>
      <c r="AD36" s="59"/>
      <c r="AT36" s="60"/>
      <c r="AU36" s="86"/>
      <c r="BH36" s="44" t="s">
        <v>231</v>
      </c>
      <c r="BI36" s="111">
        <f>+BG15-BI35</f>
        <v>0</v>
      </c>
      <c r="BJ36" s="111"/>
      <c r="BK36" s="111"/>
      <c r="BL36" s="111"/>
      <c r="BM36" s="111"/>
      <c r="BN36" s="111"/>
      <c r="BO36" s="50" t="str">
        <f>IF(BI35&lt;&gt;BG15,"HAY DIFERENCIA CON EL VALOR ACTUAL (D)","OK")</f>
        <v>OK</v>
      </c>
    </row>
    <row r="37" spans="2:83" ht="15.75" customHeight="1" x14ac:dyDescent="0.25">
      <c r="B37" s="92"/>
      <c r="C37" s="134"/>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6"/>
      <c r="AD37" s="128" t="str">
        <f>IF(K9="","",K9)</f>
        <v/>
      </c>
      <c r="AE37" s="129"/>
      <c r="AF37" s="129"/>
      <c r="AG37" s="129"/>
      <c r="AH37" s="129"/>
      <c r="AI37" s="129"/>
      <c r="AJ37" s="129"/>
      <c r="AK37" s="129"/>
      <c r="AL37" s="129"/>
      <c r="AM37" s="129"/>
      <c r="AN37" s="129"/>
      <c r="AO37" s="129"/>
      <c r="AP37" s="129"/>
      <c r="AQ37" s="129"/>
      <c r="AR37" s="129"/>
      <c r="AS37" s="129"/>
      <c r="AT37" s="130"/>
      <c r="AU37" s="86"/>
      <c r="AZ37" t="s">
        <v>211</v>
      </c>
    </row>
    <row r="38" spans="2:83" ht="17.25" customHeight="1" x14ac:dyDescent="0.25">
      <c r="B38" s="92"/>
      <c r="C38" s="137"/>
      <c r="D38" s="138"/>
      <c r="E38" s="138"/>
      <c r="F38" s="138"/>
      <c r="G38" s="138"/>
      <c r="H38" s="138"/>
      <c r="I38" s="138"/>
      <c r="J38" s="138"/>
      <c r="K38" s="138"/>
      <c r="L38" s="138"/>
      <c r="M38" s="138"/>
      <c r="N38" s="138"/>
      <c r="O38" s="138"/>
      <c r="P38" s="138"/>
      <c r="Q38" s="138"/>
      <c r="R38" s="138"/>
      <c r="S38" s="138"/>
      <c r="T38" s="138"/>
      <c r="U38" s="138"/>
      <c r="V38" s="138"/>
      <c r="W38" s="138"/>
      <c r="X38" s="138"/>
      <c r="Y38" s="138"/>
      <c r="Z38" s="138"/>
      <c r="AA38" s="138"/>
      <c r="AB38" s="138"/>
      <c r="AC38" s="139"/>
      <c r="AD38" s="140" t="s">
        <v>102</v>
      </c>
      <c r="AE38" s="141"/>
      <c r="AF38" s="141"/>
      <c r="AG38" s="141"/>
      <c r="AH38" s="141"/>
      <c r="AI38" s="141"/>
      <c r="AJ38" s="141"/>
      <c r="AK38" s="141"/>
      <c r="AL38" s="141"/>
      <c r="AM38" s="141"/>
      <c r="AN38" s="141"/>
      <c r="AO38" s="141"/>
      <c r="AP38" s="141"/>
      <c r="AQ38" s="141"/>
      <c r="AR38" s="141"/>
      <c r="AS38" s="141"/>
      <c r="AT38" s="142"/>
      <c r="AU38" s="93"/>
      <c r="AZ38" s="119" t="s">
        <v>218</v>
      </c>
      <c r="BA38" s="120"/>
      <c r="BB38" s="120"/>
      <c r="BC38" s="120"/>
      <c r="BD38" s="120"/>
      <c r="BE38" s="120"/>
      <c r="BF38" s="120"/>
      <c r="BG38" s="120"/>
      <c r="BH38" s="120"/>
      <c r="BI38" s="120"/>
      <c r="BJ38" s="120"/>
      <c r="BK38" s="120"/>
      <c r="BL38" s="120"/>
      <c r="BM38" s="120"/>
      <c r="BN38" s="120"/>
      <c r="BO38" s="120"/>
      <c r="BP38" s="120"/>
      <c r="BQ38" s="120"/>
      <c r="BR38" s="120"/>
      <c r="BS38" s="120"/>
      <c r="BT38" s="120"/>
      <c r="BU38" s="120"/>
      <c r="BV38" s="120"/>
      <c r="BW38" s="120"/>
      <c r="BX38" s="120"/>
      <c r="BY38" s="120"/>
      <c r="BZ38" s="120"/>
      <c r="CA38" s="120"/>
      <c r="CB38" s="121"/>
    </row>
    <row r="39" spans="2:83" x14ac:dyDescent="0.25">
      <c r="B39" s="94"/>
      <c r="AU39" s="86"/>
      <c r="AZ39" s="122"/>
      <c r="BA39" s="123"/>
      <c r="BB39" s="123"/>
      <c r="BC39" s="123"/>
      <c r="BD39" s="123"/>
      <c r="BE39" s="123"/>
      <c r="BF39" s="123"/>
      <c r="BG39" s="123"/>
      <c r="BH39" s="123"/>
      <c r="BI39" s="123"/>
      <c r="BJ39" s="123"/>
      <c r="BK39" s="123"/>
      <c r="BL39" s="123"/>
      <c r="BM39" s="123"/>
      <c r="BN39" s="123"/>
      <c r="BO39" s="123"/>
      <c r="BP39" s="123"/>
      <c r="BQ39" s="123"/>
      <c r="BR39" s="123"/>
      <c r="BS39" s="123"/>
      <c r="BT39" s="123"/>
      <c r="BU39" s="123"/>
      <c r="BV39" s="123"/>
      <c r="BW39" s="123"/>
      <c r="BX39" s="123"/>
      <c r="BY39" s="123"/>
      <c r="BZ39" s="123"/>
      <c r="CA39" s="123"/>
      <c r="CB39" s="124"/>
    </row>
    <row r="40" spans="2:83" ht="22.5" customHeight="1" x14ac:dyDescent="0.25">
      <c r="B40" s="95"/>
      <c r="C40" s="113" t="s">
        <v>238</v>
      </c>
      <c r="D40" s="113"/>
      <c r="E40" s="113"/>
      <c r="F40" s="113"/>
      <c r="G40" s="113"/>
      <c r="H40" s="113"/>
      <c r="I40" s="113"/>
      <c r="J40" s="113"/>
      <c r="K40" s="113"/>
      <c r="L40" s="113"/>
      <c r="M40" s="113"/>
      <c r="N40" s="113"/>
      <c r="O40" s="113"/>
      <c r="P40" s="113"/>
      <c r="Q40" s="113"/>
      <c r="R40" s="113"/>
      <c r="S40" s="113"/>
      <c r="T40" s="113"/>
      <c r="U40" s="113"/>
      <c r="V40" s="113"/>
      <c r="W40" s="113"/>
      <c r="X40" s="113"/>
      <c r="Y40" s="113"/>
      <c r="Z40" s="113"/>
      <c r="AA40" s="114"/>
      <c r="AB40" s="56"/>
      <c r="AC40" s="57"/>
      <c r="AD40" s="57"/>
      <c r="AE40" s="57"/>
      <c r="AF40" s="57"/>
      <c r="AG40" s="57"/>
      <c r="AH40" s="57"/>
      <c r="AI40" s="57"/>
      <c r="AJ40" s="57"/>
      <c r="AK40" s="57"/>
      <c r="AL40" s="57"/>
      <c r="AM40" s="57"/>
      <c r="AN40" s="57"/>
      <c r="AO40" s="57"/>
      <c r="AP40" s="57"/>
      <c r="AQ40" s="57"/>
      <c r="AR40" s="57"/>
      <c r="AS40" s="57"/>
      <c r="AT40" s="58"/>
      <c r="AU40" s="91"/>
      <c r="AZ40" s="122"/>
      <c r="BA40" s="123"/>
      <c r="BB40" s="123"/>
      <c r="BC40" s="123"/>
      <c r="BD40" s="123"/>
      <c r="BE40" s="123"/>
      <c r="BF40" s="123"/>
      <c r="BG40" s="123"/>
      <c r="BH40" s="123"/>
      <c r="BI40" s="123"/>
      <c r="BJ40" s="123"/>
      <c r="BK40" s="123"/>
      <c r="BL40" s="123"/>
      <c r="BM40" s="123"/>
      <c r="BN40" s="123"/>
      <c r="BO40" s="123"/>
      <c r="BP40" s="123"/>
      <c r="BQ40" s="123"/>
      <c r="BR40" s="123"/>
      <c r="BS40" s="123"/>
      <c r="BT40" s="123"/>
      <c r="BU40" s="123"/>
      <c r="BV40" s="123"/>
      <c r="BW40" s="123"/>
      <c r="BX40" s="123"/>
      <c r="BY40" s="123"/>
      <c r="BZ40" s="123"/>
      <c r="CA40" s="123"/>
      <c r="CB40" s="124"/>
    </row>
    <row r="41" spans="2:83" x14ac:dyDescent="0.25">
      <c r="B41" s="96"/>
      <c r="C41" s="115"/>
      <c r="D41" s="115"/>
      <c r="E41" s="115"/>
      <c r="F41" s="115"/>
      <c r="G41" s="115"/>
      <c r="H41" s="115"/>
      <c r="I41" s="115"/>
      <c r="J41" s="115"/>
      <c r="K41" s="115"/>
      <c r="L41" s="115"/>
      <c r="M41" s="115"/>
      <c r="N41" s="115"/>
      <c r="O41" s="115"/>
      <c r="P41" s="115"/>
      <c r="Q41" s="115"/>
      <c r="R41" s="115"/>
      <c r="S41" s="115"/>
      <c r="T41" s="115"/>
      <c r="U41" s="115"/>
      <c r="V41" s="115"/>
      <c r="W41" s="115"/>
      <c r="X41" s="115"/>
      <c r="Y41" s="115"/>
      <c r="Z41" s="115"/>
      <c r="AA41" s="116"/>
      <c r="AB41" s="59"/>
      <c r="AT41" s="60"/>
      <c r="AU41" s="86"/>
      <c r="AZ41" s="122"/>
      <c r="BA41" s="123"/>
      <c r="BB41" s="123"/>
      <c r="BC41" s="123"/>
      <c r="BD41" s="123"/>
      <c r="BE41" s="123"/>
      <c r="BF41" s="123"/>
      <c r="BG41" s="123"/>
      <c r="BH41" s="123"/>
      <c r="BI41" s="123"/>
      <c r="BJ41" s="123"/>
      <c r="BK41" s="123"/>
      <c r="BL41" s="123"/>
      <c r="BM41" s="123"/>
      <c r="BN41" s="123"/>
      <c r="BO41" s="123"/>
      <c r="BP41" s="123"/>
      <c r="BQ41" s="123"/>
      <c r="BR41" s="123"/>
      <c r="BS41" s="123"/>
      <c r="BT41" s="123"/>
      <c r="BU41" s="123"/>
      <c r="BV41" s="123"/>
      <c r="BW41" s="123"/>
      <c r="BX41" s="123"/>
      <c r="BY41" s="123"/>
      <c r="BZ41" s="123"/>
      <c r="CA41" s="123"/>
      <c r="CB41" s="124"/>
    </row>
    <row r="42" spans="2:83" x14ac:dyDescent="0.25">
      <c r="B42" s="96"/>
      <c r="C42" s="115"/>
      <c r="D42" s="115"/>
      <c r="E42" s="115"/>
      <c r="F42" s="115"/>
      <c r="G42" s="115"/>
      <c r="H42" s="115"/>
      <c r="I42" s="115"/>
      <c r="J42" s="115"/>
      <c r="K42" s="115"/>
      <c r="L42" s="115"/>
      <c r="M42" s="115"/>
      <c r="N42" s="115"/>
      <c r="O42" s="115"/>
      <c r="P42" s="115"/>
      <c r="Q42" s="115"/>
      <c r="R42" s="115"/>
      <c r="S42" s="115"/>
      <c r="T42" s="115"/>
      <c r="U42" s="115"/>
      <c r="V42" s="115"/>
      <c r="W42" s="115"/>
      <c r="X42" s="115"/>
      <c r="Y42" s="115"/>
      <c r="Z42" s="115"/>
      <c r="AA42" s="116"/>
      <c r="AB42" s="59"/>
      <c r="AT42" s="60"/>
      <c r="AU42" s="86"/>
      <c r="AZ42" s="122"/>
      <c r="BA42" s="123"/>
      <c r="BB42" s="123"/>
      <c r="BC42" s="123"/>
      <c r="BD42" s="123"/>
      <c r="BE42" s="123"/>
      <c r="BF42" s="123"/>
      <c r="BG42" s="123"/>
      <c r="BH42" s="123"/>
      <c r="BI42" s="123"/>
      <c r="BJ42" s="123"/>
      <c r="BK42" s="123"/>
      <c r="BL42" s="123"/>
      <c r="BM42" s="123"/>
      <c r="BN42" s="123"/>
      <c r="BO42" s="123"/>
      <c r="BP42" s="123"/>
      <c r="BQ42" s="123"/>
      <c r="BR42" s="123"/>
      <c r="BS42" s="123"/>
      <c r="BT42" s="123"/>
      <c r="BU42" s="123"/>
      <c r="BV42" s="123"/>
      <c r="BW42" s="123"/>
      <c r="BX42" s="123"/>
      <c r="BY42" s="123"/>
      <c r="BZ42" s="123"/>
      <c r="CA42" s="123"/>
      <c r="CB42" s="124"/>
    </row>
    <row r="43" spans="2:83" x14ac:dyDescent="0.25">
      <c r="B43" s="96"/>
      <c r="C43" s="115"/>
      <c r="D43" s="115"/>
      <c r="E43" s="115"/>
      <c r="F43" s="115"/>
      <c r="G43" s="115"/>
      <c r="H43" s="115"/>
      <c r="I43" s="115"/>
      <c r="J43" s="115"/>
      <c r="K43" s="115"/>
      <c r="L43" s="115"/>
      <c r="M43" s="115"/>
      <c r="N43" s="115"/>
      <c r="O43" s="115"/>
      <c r="P43" s="115"/>
      <c r="Q43" s="115"/>
      <c r="R43" s="115"/>
      <c r="S43" s="115"/>
      <c r="T43" s="115"/>
      <c r="U43" s="115"/>
      <c r="V43" s="115"/>
      <c r="W43" s="115"/>
      <c r="X43" s="115"/>
      <c r="Y43" s="115"/>
      <c r="Z43" s="115"/>
      <c r="AA43" s="116"/>
      <c r="AB43" s="59"/>
      <c r="AT43" s="60"/>
      <c r="AU43" s="86"/>
      <c r="AZ43" s="122"/>
      <c r="BA43" s="123"/>
      <c r="BB43" s="123"/>
      <c r="BC43" s="123"/>
      <c r="BD43" s="123"/>
      <c r="BE43" s="123"/>
      <c r="BF43" s="123"/>
      <c r="BG43" s="123"/>
      <c r="BH43" s="123"/>
      <c r="BI43" s="123"/>
      <c r="BJ43" s="123"/>
      <c r="BK43" s="123"/>
      <c r="BL43" s="123"/>
      <c r="BM43" s="123"/>
      <c r="BN43" s="123"/>
      <c r="BO43" s="123"/>
      <c r="BP43" s="123"/>
      <c r="BQ43" s="123"/>
      <c r="BR43" s="123"/>
      <c r="BS43" s="123"/>
      <c r="BT43" s="123"/>
      <c r="BU43" s="123"/>
      <c r="BV43" s="123"/>
      <c r="BW43" s="123"/>
      <c r="BX43" s="123"/>
      <c r="BY43" s="123"/>
      <c r="BZ43" s="123"/>
      <c r="CA43" s="123"/>
      <c r="CB43" s="124"/>
    </row>
    <row r="44" spans="2:83" x14ac:dyDescent="0.25">
      <c r="B44" s="96"/>
      <c r="C44" s="115"/>
      <c r="D44" s="115"/>
      <c r="E44" s="115"/>
      <c r="F44" s="115"/>
      <c r="G44" s="115"/>
      <c r="H44" s="115"/>
      <c r="I44" s="115"/>
      <c r="J44" s="115"/>
      <c r="K44" s="115"/>
      <c r="L44" s="115"/>
      <c r="M44" s="115"/>
      <c r="N44" s="115"/>
      <c r="O44" s="115"/>
      <c r="P44" s="115"/>
      <c r="Q44" s="115"/>
      <c r="R44" s="115"/>
      <c r="S44" s="115"/>
      <c r="T44" s="115"/>
      <c r="U44" s="115"/>
      <c r="V44" s="115"/>
      <c r="W44" s="115"/>
      <c r="X44" s="115"/>
      <c r="Y44" s="115"/>
      <c r="Z44" s="115"/>
      <c r="AA44" s="116"/>
      <c r="AB44" s="59"/>
      <c r="AT44" s="60"/>
      <c r="AU44" s="86"/>
      <c r="AZ44" s="125"/>
      <c r="BA44" s="126"/>
      <c r="BB44" s="126"/>
      <c r="BC44" s="126"/>
      <c r="BD44" s="126"/>
      <c r="BE44" s="126"/>
      <c r="BF44" s="126"/>
      <c r="BG44" s="126"/>
      <c r="BH44" s="126"/>
      <c r="BI44" s="126"/>
      <c r="BJ44" s="126"/>
      <c r="BK44" s="126"/>
      <c r="BL44" s="126"/>
      <c r="BM44" s="126"/>
      <c r="BN44" s="126"/>
      <c r="BO44" s="126"/>
      <c r="BP44" s="126"/>
      <c r="BQ44" s="126"/>
      <c r="BR44" s="126"/>
      <c r="BS44" s="126"/>
      <c r="BT44" s="126"/>
      <c r="BU44" s="126"/>
      <c r="BV44" s="126"/>
      <c r="BW44" s="126"/>
      <c r="BX44" s="126"/>
      <c r="BY44" s="126"/>
      <c r="BZ44" s="126"/>
      <c r="CA44" s="126"/>
      <c r="CB44" s="127"/>
    </row>
    <row r="45" spans="2:83" x14ac:dyDescent="0.25">
      <c r="B45" s="84"/>
      <c r="C45" s="115"/>
      <c r="D45" s="115"/>
      <c r="E45" s="115"/>
      <c r="F45" s="115"/>
      <c r="G45" s="115"/>
      <c r="H45" s="115"/>
      <c r="I45" s="115"/>
      <c r="J45" s="115"/>
      <c r="K45" s="115"/>
      <c r="L45" s="115"/>
      <c r="M45" s="115"/>
      <c r="N45" s="115"/>
      <c r="O45" s="115"/>
      <c r="P45" s="115"/>
      <c r="Q45" s="115"/>
      <c r="R45" s="115"/>
      <c r="S45" s="115"/>
      <c r="T45" s="115"/>
      <c r="U45" s="115"/>
      <c r="V45" s="115"/>
      <c r="W45" s="115"/>
      <c r="X45" s="115"/>
      <c r="Y45" s="115"/>
      <c r="Z45" s="115"/>
      <c r="AA45" s="116"/>
      <c r="AB45" s="59"/>
      <c r="AT45" s="60"/>
      <c r="AU45" s="86"/>
    </row>
    <row r="46" spans="2:83" ht="15" customHeight="1" x14ac:dyDescent="0.25">
      <c r="B46" s="84"/>
      <c r="C46" s="115"/>
      <c r="D46" s="115"/>
      <c r="E46" s="115"/>
      <c r="F46" s="115"/>
      <c r="G46" s="115"/>
      <c r="H46" s="115"/>
      <c r="I46" s="115"/>
      <c r="J46" s="115"/>
      <c r="K46" s="115"/>
      <c r="L46" s="115"/>
      <c r="M46" s="115"/>
      <c r="N46" s="115"/>
      <c r="O46" s="115"/>
      <c r="P46" s="115"/>
      <c r="Q46" s="115"/>
      <c r="R46" s="115"/>
      <c r="S46" s="115"/>
      <c r="T46" s="115"/>
      <c r="U46" s="115"/>
      <c r="V46" s="115"/>
      <c r="W46" s="115"/>
      <c r="X46" s="115"/>
      <c r="Y46" s="115"/>
      <c r="Z46" s="115"/>
      <c r="AA46" s="116"/>
      <c r="AB46" s="203" t="s">
        <v>236</v>
      </c>
      <c r="AC46" s="204"/>
      <c r="AD46" s="204"/>
      <c r="AE46" s="204"/>
      <c r="AF46" s="204"/>
      <c r="AG46" s="204"/>
      <c r="AH46" s="204"/>
      <c r="AI46" s="204"/>
      <c r="AJ46" s="204"/>
      <c r="AK46" s="204"/>
      <c r="AL46" s="204"/>
      <c r="AM46" s="204"/>
      <c r="AN46" s="204"/>
      <c r="AO46" s="204"/>
      <c r="AP46" s="204"/>
      <c r="AQ46" s="204"/>
      <c r="AR46" s="204"/>
      <c r="AS46" s="204"/>
      <c r="AT46" s="205"/>
      <c r="AU46" s="86"/>
    </row>
    <row r="47" spans="2:83" ht="27" customHeight="1" x14ac:dyDescent="0.25">
      <c r="B47" s="97"/>
      <c r="C47" s="117"/>
      <c r="D47" s="117"/>
      <c r="E47" s="117"/>
      <c r="F47" s="117"/>
      <c r="G47" s="117"/>
      <c r="H47" s="117"/>
      <c r="I47" s="117"/>
      <c r="J47" s="117"/>
      <c r="K47" s="117"/>
      <c r="L47" s="117"/>
      <c r="M47" s="117"/>
      <c r="N47" s="117"/>
      <c r="O47" s="117"/>
      <c r="P47" s="117"/>
      <c r="Q47" s="117"/>
      <c r="R47" s="117"/>
      <c r="S47" s="117"/>
      <c r="T47" s="117"/>
      <c r="U47" s="117"/>
      <c r="V47" s="117"/>
      <c r="W47" s="117"/>
      <c r="X47" s="117"/>
      <c r="Y47" s="117"/>
      <c r="Z47" s="117"/>
      <c r="AA47" s="118"/>
      <c r="AB47" s="206" t="s">
        <v>234</v>
      </c>
      <c r="AC47" s="207"/>
      <c r="AD47" s="207"/>
      <c r="AE47" s="207"/>
      <c r="AF47" s="207"/>
      <c r="AG47" s="207"/>
      <c r="AH47" s="207"/>
      <c r="AI47" s="207"/>
      <c r="AJ47" s="207"/>
      <c r="AK47" s="207"/>
      <c r="AL47" s="207"/>
      <c r="AM47" s="207"/>
      <c r="AN47" s="207"/>
      <c r="AO47" s="207"/>
      <c r="AP47" s="207"/>
      <c r="AQ47" s="207"/>
      <c r="AR47" s="207"/>
      <c r="AS47" s="207"/>
      <c r="AT47" s="208"/>
      <c r="AU47" s="93"/>
    </row>
    <row r="48" spans="2:83" ht="15.75" x14ac:dyDescent="0.25">
      <c r="B48" s="98"/>
      <c r="C48" s="74"/>
      <c r="D48" s="74"/>
      <c r="E48" s="74"/>
      <c r="F48" s="75"/>
      <c r="AU48" s="86"/>
    </row>
    <row r="49" spans="2:47" ht="16.5" customHeight="1" x14ac:dyDescent="0.25">
      <c r="B49" s="99"/>
      <c r="C49" s="107" t="s">
        <v>237</v>
      </c>
      <c r="D49" s="77"/>
      <c r="E49" s="77"/>
      <c r="F49" s="77"/>
      <c r="G49" s="77"/>
      <c r="H49" s="77"/>
      <c r="I49" s="77"/>
      <c r="J49" s="77"/>
      <c r="K49" s="77"/>
      <c r="L49" s="77"/>
      <c r="M49" s="77"/>
      <c r="N49" s="77"/>
      <c r="O49" s="77"/>
      <c r="P49" s="77"/>
      <c r="Q49" s="77"/>
      <c r="R49" s="77"/>
      <c r="S49" s="77"/>
      <c r="T49" s="77"/>
      <c r="U49" s="77"/>
      <c r="V49" s="77"/>
      <c r="W49" s="77"/>
      <c r="X49" s="77"/>
      <c r="Y49" s="77"/>
      <c r="Z49" s="77"/>
      <c r="AU49" s="86"/>
    </row>
    <row r="50" spans="2:47" ht="22.5" customHeight="1" x14ac:dyDescent="0.25">
      <c r="B50" s="84"/>
      <c r="C50" t="s">
        <v>203</v>
      </c>
      <c r="F50" s="55"/>
      <c r="G50" s="55"/>
      <c r="H50" s="55"/>
      <c r="I50" s="55"/>
      <c r="J50" s="55"/>
      <c r="K50" s="55"/>
      <c r="L50" s="55"/>
      <c r="M50" s="55"/>
      <c r="N50" s="55"/>
      <c r="O50" s="55"/>
      <c r="P50" s="55"/>
      <c r="Q50" t="s">
        <v>205</v>
      </c>
      <c r="S50" s="55"/>
      <c r="T50" s="55"/>
      <c r="U50" s="55"/>
      <c r="V50" s="55"/>
      <c r="W50" s="55"/>
      <c r="X50" s="55"/>
      <c r="Y50" s="55"/>
      <c r="AD50" s="56"/>
      <c r="AE50" s="57"/>
      <c r="AF50" s="57"/>
      <c r="AG50" s="57"/>
      <c r="AH50" s="57"/>
      <c r="AI50" s="57"/>
      <c r="AJ50" s="57"/>
      <c r="AK50" s="57"/>
      <c r="AL50" s="57"/>
      <c r="AM50" s="57"/>
      <c r="AN50" s="57"/>
      <c r="AO50" s="57"/>
      <c r="AP50" s="57"/>
      <c r="AQ50" s="57"/>
      <c r="AR50" s="57"/>
      <c r="AS50" s="57"/>
      <c r="AT50" s="58"/>
      <c r="AU50" s="86"/>
    </row>
    <row r="51" spans="2:47" ht="22.5" customHeight="1" x14ac:dyDescent="0.25">
      <c r="B51" s="84"/>
      <c r="C51" t="s">
        <v>207</v>
      </c>
      <c r="I51" s="55"/>
      <c r="J51" s="55"/>
      <c r="K51" s="55"/>
      <c r="L51" s="55"/>
      <c r="M51" s="55"/>
      <c r="N51" s="55"/>
      <c r="O51" s="55"/>
      <c r="P51" s="55"/>
      <c r="Q51" s="55"/>
      <c r="R51" s="55"/>
      <c r="S51" s="55"/>
      <c r="T51" s="55"/>
      <c r="U51" s="55"/>
      <c r="V51" s="55"/>
      <c r="W51" s="55"/>
      <c r="X51" s="55"/>
      <c r="Y51" s="55"/>
      <c r="Z51" s="55"/>
      <c r="AA51" s="55"/>
      <c r="AD51" s="59"/>
      <c r="AT51" s="60"/>
      <c r="AU51" s="86"/>
    </row>
    <row r="52" spans="2:47" ht="22.5" customHeight="1" x14ac:dyDescent="0.25">
      <c r="B52" s="84"/>
      <c r="C52" t="s">
        <v>206</v>
      </c>
      <c r="H52" s="55"/>
      <c r="I52" s="55"/>
      <c r="J52" s="55"/>
      <c r="K52" s="55"/>
      <c r="L52" s="55"/>
      <c r="M52" s="55"/>
      <c r="N52" s="55"/>
      <c r="O52" s="55"/>
      <c r="P52" s="55"/>
      <c r="Q52" t="s">
        <v>205</v>
      </c>
      <c r="S52" s="61"/>
      <c r="T52" s="61"/>
      <c r="U52" s="61"/>
      <c r="V52" s="61"/>
      <c r="W52" s="61"/>
      <c r="X52" s="61"/>
      <c r="Y52" s="61"/>
      <c r="AD52" s="59"/>
      <c r="AT52" s="60"/>
      <c r="AU52" s="86"/>
    </row>
    <row r="53" spans="2:47" ht="22.5" customHeight="1" x14ac:dyDescent="0.25">
      <c r="B53" s="84"/>
      <c r="C53" t="s">
        <v>208</v>
      </c>
      <c r="G53" s="55"/>
      <c r="H53" s="55"/>
      <c r="I53" s="55"/>
      <c r="J53" s="55"/>
      <c r="K53" s="55"/>
      <c r="L53" s="55"/>
      <c r="M53" s="55"/>
      <c r="N53" s="55"/>
      <c r="O53" s="55"/>
      <c r="P53" s="55"/>
      <c r="Q53" t="s">
        <v>205</v>
      </c>
      <c r="S53" s="61"/>
      <c r="T53" s="61"/>
      <c r="U53" s="61"/>
      <c r="V53" s="61"/>
      <c r="W53" s="61"/>
      <c r="X53" s="61"/>
      <c r="Y53" s="61"/>
      <c r="AD53" s="170" t="s">
        <v>202</v>
      </c>
      <c r="AE53" s="171"/>
      <c r="AF53" s="171"/>
      <c r="AG53" s="171"/>
      <c r="AH53" s="171"/>
      <c r="AI53" s="171"/>
      <c r="AJ53" s="171"/>
      <c r="AK53" s="171"/>
      <c r="AL53" s="171"/>
      <c r="AM53" s="171"/>
      <c r="AN53" s="171"/>
      <c r="AO53" s="171"/>
      <c r="AP53" s="171"/>
      <c r="AQ53" s="171"/>
      <c r="AR53" s="171"/>
      <c r="AS53" s="171"/>
      <c r="AT53" s="172"/>
      <c r="AU53" s="86"/>
    </row>
    <row r="54" spans="2:47" ht="22.5" customHeight="1" x14ac:dyDescent="0.25">
      <c r="B54" s="84"/>
      <c r="C54" t="s">
        <v>209</v>
      </c>
      <c r="G54" s="61"/>
      <c r="H54" s="61"/>
      <c r="I54" s="61"/>
      <c r="J54" s="61"/>
      <c r="K54" s="61"/>
      <c r="L54" s="61"/>
      <c r="M54" s="61"/>
      <c r="N54" s="61"/>
      <c r="O54" s="61"/>
      <c r="P54" s="61"/>
      <c r="Q54" t="s">
        <v>205</v>
      </c>
      <c r="S54" s="61"/>
      <c r="T54" s="61"/>
      <c r="U54" s="61"/>
      <c r="V54" s="61"/>
      <c r="W54" s="61"/>
      <c r="X54" s="61"/>
      <c r="Y54" s="61"/>
      <c r="AD54" s="173" t="s">
        <v>204</v>
      </c>
      <c r="AE54" s="174"/>
      <c r="AF54" s="174"/>
      <c r="AG54" s="174"/>
      <c r="AH54" s="174"/>
      <c r="AI54" s="174"/>
      <c r="AJ54" s="174"/>
      <c r="AK54" s="174"/>
      <c r="AL54" s="174"/>
      <c r="AM54" s="174"/>
      <c r="AN54" s="174"/>
      <c r="AO54" s="174"/>
      <c r="AP54" s="174"/>
      <c r="AQ54" s="174"/>
      <c r="AR54" s="174"/>
      <c r="AS54" s="174"/>
      <c r="AT54" s="175"/>
      <c r="AU54" s="86"/>
    </row>
    <row r="55" spans="2:47" ht="16.5" customHeight="1" x14ac:dyDescent="0.25">
      <c r="B55" s="100"/>
      <c r="C55" s="78"/>
      <c r="D55" s="78"/>
      <c r="E55" s="78"/>
      <c r="F55" s="78"/>
      <c r="AU55" s="86"/>
    </row>
    <row r="56" spans="2:47" ht="15.75" customHeight="1" x14ac:dyDescent="0.25">
      <c r="B56" s="99"/>
      <c r="C56" s="76"/>
      <c r="D56" s="79"/>
      <c r="E56" s="79"/>
      <c r="F56" s="79"/>
      <c r="G56" s="79"/>
      <c r="H56" s="79"/>
      <c r="I56" s="79"/>
      <c r="J56" s="79"/>
      <c r="K56" s="79"/>
      <c r="L56" s="79"/>
      <c r="M56" s="79"/>
      <c r="N56" s="79"/>
      <c r="O56" s="79"/>
      <c r="P56" s="79"/>
      <c r="Q56" s="79"/>
      <c r="R56" s="79"/>
      <c r="S56" s="79"/>
      <c r="T56" s="79"/>
      <c r="AD56" s="129" t="s">
        <v>213</v>
      </c>
      <c r="AE56" s="129"/>
      <c r="AF56" s="129"/>
      <c r="AG56" s="129"/>
      <c r="AH56" s="129"/>
      <c r="AI56" s="129"/>
      <c r="AJ56" s="129"/>
      <c r="AK56" s="129"/>
      <c r="AL56" s="129"/>
      <c r="AM56" s="129"/>
      <c r="AN56" s="129"/>
      <c r="AO56" s="129"/>
      <c r="AU56" s="86"/>
    </row>
    <row r="57" spans="2:47" ht="16.5" customHeight="1" x14ac:dyDescent="0.25">
      <c r="B57" s="101"/>
      <c r="C57" s="80"/>
      <c r="D57" s="80"/>
      <c r="E57" s="80"/>
      <c r="F57" s="80"/>
      <c r="AU57" s="86"/>
    </row>
    <row r="58" spans="2:47" ht="19.5" customHeight="1" x14ac:dyDescent="0.25">
      <c r="B58" s="101"/>
      <c r="C58" s="80"/>
      <c r="D58" s="80"/>
      <c r="E58" s="80"/>
      <c r="F58" s="80"/>
      <c r="AU58" s="86"/>
    </row>
    <row r="59" spans="2:47" ht="23.25" customHeight="1" x14ac:dyDescent="0.25">
      <c r="B59" s="100"/>
      <c r="C59" s="78"/>
      <c r="D59" s="78"/>
      <c r="E59" s="78"/>
      <c r="F59" s="78"/>
      <c r="AU59" s="86"/>
    </row>
    <row r="60" spans="2:47" ht="24" customHeight="1" x14ac:dyDescent="0.25">
      <c r="B60" s="100"/>
      <c r="C60" s="78"/>
      <c r="D60" s="78"/>
      <c r="E60" s="78"/>
      <c r="F60" s="78"/>
      <c r="AU60" s="86"/>
    </row>
    <row r="61" spans="2:47" ht="16.5" customHeight="1" x14ac:dyDescent="0.25">
      <c r="B61" s="100"/>
      <c r="C61" s="78"/>
      <c r="D61" s="78"/>
      <c r="E61" s="78"/>
      <c r="F61" s="78"/>
      <c r="AU61" s="86"/>
    </row>
    <row r="62" spans="2:47" ht="15.75" thickBot="1" x14ac:dyDescent="0.3">
      <c r="B62" s="102"/>
      <c r="C62" s="103"/>
      <c r="D62" s="103"/>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4"/>
    </row>
    <row r="63" spans="2:47" ht="15.75" thickTop="1" x14ac:dyDescent="0.25"/>
  </sheetData>
  <sheetProtection algorithmName="SHA-512" hashValue="YrHzAsNkV3af0InLgSQocLaMvr4NOK6G0rACjWHOCDLYV9/TrLTgtk2fzs2hYiNKk9ZVB1YfjUVToJSnT9NQng==" saltValue="ZvVgLE66y968mvxG5Zt0VA==" spinCount="100000" sheet="1" formatRows="0"/>
  <mergeCells count="89">
    <mergeCell ref="AD53:AT53"/>
    <mergeCell ref="AD54:AT54"/>
    <mergeCell ref="AD56:AO56"/>
    <mergeCell ref="BE22:BG22"/>
    <mergeCell ref="AK9:AT9"/>
    <mergeCell ref="K9:AG9"/>
    <mergeCell ref="F22:AT24"/>
    <mergeCell ref="C27:AT29"/>
    <mergeCell ref="AE13:AT13"/>
    <mergeCell ref="AB18:AD18"/>
    <mergeCell ref="I13:T13"/>
    <mergeCell ref="K11:Y11"/>
    <mergeCell ref="AG11:AT11"/>
    <mergeCell ref="AH16:AQ16"/>
    <mergeCell ref="AB46:AT46"/>
    <mergeCell ref="AB47:AT47"/>
    <mergeCell ref="M2:AL3"/>
    <mergeCell ref="M4:AL4"/>
    <mergeCell ref="M5:AL5"/>
    <mergeCell ref="H7:O7"/>
    <mergeCell ref="AJ7:AT7"/>
    <mergeCell ref="AQ4:AU4"/>
    <mergeCell ref="AQ3:AU3"/>
    <mergeCell ref="AQ2:AU2"/>
    <mergeCell ref="AQ5:AU5"/>
    <mergeCell ref="AM2:AP2"/>
    <mergeCell ref="AM3:AP3"/>
    <mergeCell ref="AM4:AP4"/>
    <mergeCell ref="AM5:AP5"/>
    <mergeCell ref="X7:AC7"/>
    <mergeCell ref="BP24:BU24"/>
    <mergeCell ref="BU9:BZ9"/>
    <mergeCell ref="BG11:BO11"/>
    <mergeCell ref="BG13:BO13"/>
    <mergeCell ref="BG15:BO15"/>
    <mergeCell ref="BU17:BZ17"/>
    <mergeCell ref="BG9:BO9"/>
    <mergeCell ref="BG17:BO17"/>
    <mergeCell ref="BV13:CA13"/>
    <mergeCell ref="BW33:CB33"/>
    <mergeCell ref="BI22:BN22"/>
    <mergeCell ref="BW25:CB25"/>
    <mergeCell ref="BW26:CB26"/>
    <mergeCell ref="BW27:CB27"/>
    <mergeCell ref="BI25:BN25"/>
    <mergeCell ref="BI26:BN26"/>
    <mergeCell ref="BI27:BN27"/>
    <mergeCell ref="BI23:BN23"/>
    <mergeCell ref="BI24:BN24"/>
    <mergeCell ref="BW22:CB22"/>
    <mergeCell ref="BW23:CB23"/>
    <mergeCell ref="BW24:CB24"/>
    <mergeCell ref="BP27:BU27"/>
    <mergeCell ref="BP22:BU22"/>
    <mergeCell ref="BP23:BU23"/>
    <mergeCell ref="BP28:BU28"/>
    <mergeCell ref="BP29:BU29"/>
    <mergeCell ref="BP30:BU30"/>
    <mergeCell ref="BP31:BU31"/>
    <mergeCell ref="BW28:CB28"/>
    <mergeCell ref="BW29:CB29"/>
    <mergeCell ref="BP34:BU34"/>
    <mergeCell ref="BI33:BN33"/>
    <mergeCell ref="BI34:BN34"/>
    <mergeCell ref="BI29:BN29"/>
    <mergeCell ref="BI30:BN30"/>
    <mergeCell ref="BI31:BN31"/>
    <mergeCell ref="BI32:BN32"/>
    <mergeCell ref="BP25:BU25"/>
    <mergeCell ref="BP26:BU26"/>
    <mergeCell ref="C40:AA47"/>
    <mergeCell ref="AZ38:CB44"/>
    <mergeCell ref="BI36:BN36"/>
    <mergeCell ref="AD37:AT37"/>
    <mergeCell ref="C32:AC38"/>
    <mergeCell ref="AD38:AT38"/>
    <mergeCell ref="BI35:BN35"/>
    <mergeCell ref="BP32:BU32"/>
    <mergeCell ref="BP33:BU33"/>
    <mergeCell ref="BW34:CB34"/>
    <mergeCell ref="BI28:BN28"/>
    <mergeCell ref="BW30:CB30"/>
    <mergeCell ref="BW31:CB31"/>
    <mergeCell ref="BW32:CB32"/>
    <mergeCell ref="L16:Q16"/>
    <mergeCell ref="L18:Q18"/>
    <mergeCell ref="J20:Q20"/>
    <mergeCell ref="AL18:AQ18"/>
    <mergeCell ref="AL20:AQ20"/>
  </mergeCells>
  <phoneticPr fontId="25" type="noConversion"/>
  <conditionalFormatting sqref="X7">
    <cfRule type="containsBlanks" dxfId="15" priority="37">
      <formula>LEN(TRIM(X7))=0</formula>
    </cfRule>
  </conditionalFormatting>
  <conditionalFormatting sqref="H7:O7">
    <cfRule type="containsBlanks" dxfId="14" priority="38">
      <formula>LEN(TRIM(H7))=0</formula>
    </cfRule>
  </conditionalFormatting>
  <conditionalFormatting sqref="AJ7:AT7">
    <cfRule type="containsBlanks" dxfId="13" priority="39">
      <formula>LEN(TRIM(AJ7))=0</formula>
    </cfRule>
  </conditionalFormatting>
  <conditionalFormatting sqref="AK9:AT9">
    <cfRule type="containsBlanks" dxfId="12" priority="40">
      <formula>LEN(TRIM(AK9))=0</formula>
    </cfRule>
  </conditionalFormatting>
  <conditionalFormatting sqref="K11:Y11">
    <cfRule type="notContainsText" dxfId="11" priority="13" operator="notContains" text="@">
      <formula>ISERROR(SEARCH("@",K11))</formula>
    </cfRule>
  </conditionalFormatting>
  <conditionalFormatting sqref="K9:AG9">
    <cfRule type="expression" dxfId="10" priority="10">
      <formula>$CD$9=1</formula>
    </cfRule>
    <cfRule type="containsBlanks" dxfId="9" priority="41">
      <formula>LEN(TRIM(K9))=0</formula>
    </cfRule>
  </conditionalFormatting>
  <conditionalFormatting sqref="I13:T13">
    <cfRule type="containsBlanks" dxfId="8" priority="42">
      <formula>LEN(TRIM(I13))=0</formula>
    </cfRule>
  </conditionalFormatting>
  <conditionalFormatting sqref="AE13:AT13">
    <cfRule type="containsBlanks" dxfId="7" priority="43">
      <formula>LEN(TRIM(AE13))=0</formula>
    </cfRule>
  </conditionalFormatting>
  <conditionalFormatting sqref="F22:AT24">
    <cfRule type="containsBlanks" dxfId="6" priority="7">
      <formula>LEN(TRIM(F22))=0</formula>
    </cfRule>
  </conditionalFormatting>
  <conditionalFormatting sqref="J20">
    <cfRule type="cellIs" dxfId="5" priority="5" operator="lessThan">
      <formula>0</formula>
    </cfRule>
  </conditionalFormatting>
  <conditionalFormatting sqref="L18:Q18">
    <cfRule type="cellIs" dxfId="4" priority="2" operator="greaterThan">
      <formula>$L$16</formula>
    </cfRule>
  </conditionalFormatting>
  <conditionalFormatting sqref="AK18:AQ20">
    <cfRule type="expression" dxfId="3" priority="24">
      <formula>$AB$18=0</formula>
    </cfRule>
  </conditionalFormatting>
  <conditionalFormatting sqref="AH16:AQ16">
    <cfRule type="cellIs" dxfId="2" priority="26" operator="greaterThan">
      <formula>$J$20</formula>
    </cfRule>
  </conditionalFormatting>
  <conditionalFormatting sqref="BI35:BN35">
    <cfRule type="cellIs" dxfId="1" priority="29" operator="notEqual">
      <formula>$BG$15</formula>
    </cfRule>
  </conditionalFormatting>
  <conditionalFormatting sqref="BF23:BF34">
    <cfRule type="expression" dxfId="0" priority="1">
      <formula>AND($AZ23&gt;=MONTH($BU$9),BF23=0,$AZ23&lt;=MONTH($BU$17))</formula>
    </cfRule>
  </conditionalFormatting>
  <dataValidations count="23">
    <dataValidation allowBlank="1" showInputMessage="1" showErrorMessage="1" prompt="Ejemplo: _x000a_0099 – 2023 (número-año)_x000a_" sqref="H7:O7" xr:uid="{A496D82C-030E-4D0E-8919-C975C30EB163}"/>
    <dataValidation allowBlank="1" showInputMessage="1" showErrorMessage="1" prompt="NOMBRE EN   . MAYUSCULAS" sqref="K9:AG9" xr:uid="{EA44C60F-DA2A-4738-BBB9-1EF3E4F00182}"/>
    <dataValidation type="whole" allowBlank="1" showInputMessage="1" showErrorMessage="1" prompt="Digite número sin puntos" sqref="AK9:AT9" xr:uid="{C10E729D-C22C-452D-ADE9-EF8EB256EA27}">
      <formula1>100</formula1>
      <formula2>3000000000</formula2>
    </dataValidation>
    <dataValidation allowBlank="1" showInputMessage="1" showErrorMessage="1" prompt="Mes o por rango de días_x000a_Ejemplos: _x000a_Diciembre_x000a_15 oct - 28 oct 202X" sqref="I13:T13" xr:uid="{CB67C610-5107-449C-ADA2-E230CD5AA6EC}"/>
    <dataValidation allowBlank="1" showInputMessage="1" showErrorMessage="1" prompt="Ejemplo:_x000a_91321649 - noviembre" sqref="AE13:AT13" xr:uid="{BF6AAEAE-0CC4-45F3-AF2C-2A29A483B6FA}"/>
    <dataValidation type="whole" allowBlank="1" showInputMessage="1" showErrorMessage="1" promptTitle="Digite días" prompt="En cada mes los días a cobrar" sqref="BF23:BG34" xr:uid="{0679F940-32D1-4B6D-973D-B9D803476416}">
      <formula1>0</formula1>
      <formula2>30</formula2>
    </dataValidation>
    <dataValidation type="whole" allowBlank="1" showInputMessage="1" showErrorMessage="1" promptTitle="Vr a pagar" prompt="Según el período que está cobrando digítelo o formulado del campo E" sqref="AH16:AQ16" xr:uid="{CDD34222-E3C4-4DB0-8383-F958049CABE5}">
      <formula1>0</formula1>
      <formula2>1000000000</formula2>
    </dataValidation>
    <dataValidation type="whole" allowBlank="1" showInputMessage="1" showErrorMessage="1" promptTitle="Reducciones" prompt="Cuando al contrato se le reducen (disminuyen) valores por modificación contractual._x000a_Digite con signo negativo (-)" sqref="BG13:BO13" xr:uid="{3825ADD1-FA6C-48AF-A311-2867CCF5194A}">
      <formula1>-BG9</formula1>
      <formula2>0</formula2>
    </dataValidation>
    <dataValidation allowBlank="1" showInputMessage="1" showErrorMessage="1" prompt="Si es RESPONSABLE DE IVA digite porcentaje._x000a_Ejemplo 19%_x000a_De lo contrario deje en blanco o 0%_x000a_" sqref="AB18:AD18" xr:uid="{945DD627-2B8E-4987-9073-E7A29042DB86}"/>
    <dataValidation type="whole" allowBlank="1" showInputMessage="1" showErrorMessage="1" promptTitle="Vr. Acumulado que haya recibido" prompt="Si es primer mes A PAGAR digite 0 (cero)_x000a__x000a_Puede tomarlo de AYUDA, del total mes ya pagado en Pagos Acumulados (F), anterior al pago que está tramitando_x000a_" sqref="L18:Q18" xr:uid="{222A27D8-CD58-4643-B21C-5D30E1EB3DAB}">
      <formula1>0</formula1>
      <formula2>10000000000</formula2>
    </dataValidation>
    <dataValidation allowBlank="1" showInputMessage="1" showErrorMessage="1" promptTitle="Saldo del contrato" prompt="Vr. del contrato menos los pagos acumulados ya efectuados (G) anterior del presente pago" sqref="J20:Q20" xr:uid="{70139396-384B-4E83-B900-440D26D813D6}"/>
    <dataValidation allowBlank="1" showInputMessage="1" showErrorMessage="1" promptTitle="Vr. Modificado" prompt="Es el vr. neto de adiciones y reducciones que le han aplicado al contrato" sqref="BV13:CA13" xr:uid="{2EB3DDC2-A0E2-4908-A8A4-3487DF6F8074}"/>
    <dataValidation type="whole" allowBlank="1" showInputMessage="1" showErrorMessage="1" promptTitle="Vr Actual" prompt="Es el vr del campo D" sqref="L16:Q16" xr:uid="{10398B29-344E-4B19-B7D5-8959BB8B1AA1}">
      <formula1>0</formula1>
      <formula2>10000000000</formula2>
    </dataValidation>
    <dataValidation allowBlank="1" showInputMessage="1" showErrorMessage="1" promptTitle="Vr Actual Contrato" prompt="Es igual a la suma del valor inicial + adiciones - reducciones_x000a_" sqref="BG15:BO15" xr:uid="{7618302F-0F6B-493D-9F8E-DB1D186A259F}"/>
    <dataValidation type="whole" allowBlank="1" showInputMessage="1" showErrorMessage="1" promptTitle="Adiciones" prompt="Solo si el contrato ha sido modificado con una adición (incremento) al Valor Inicial o actual" sqref="BG11:BO11" xr:uid="{2C674EC4-4051-4518-90F0-AADCEA2CB48C}">
      <formula1>0</formula1>
      <formula2>BG9*0.5</formula2>
    </dataValidation>
    <dataValidation allowBlank="1" showInputMessage="1" showErrorMessage="1" promptTitle="Pagos Acum" prompt="En cada mes acumula el valor pagado del mes + meses anteriores" sqref="BP22:BU22" xr:uid="{7E8CF003-C868-4C3E-A481-D8978F742386}"/>
    <dataValidation allowBlank="1" showInputMessage="1" showErrorMessage="1" promptTitle="Vr a Pagar c/mes" prompt="Calculado según honorarios mensuales proporcional al número de días a pagar. _x000a_Si es mes completo son 30 días comerciales (ejemplo: febrero son 30 días)" sqref="BI22:BN22" xr:uid="{B84F3FF9-C230-4BF2-AAD7-62C7863CAF05}"/>
    <dataValidation allowBlank="1" showInputMessage="1" showErrorMessage="1" promptTitle="Saldo Contrato" prompt="Es el valor restante después de realizar cada pago mensual, según se vaya acumulando" sqref="BW22:CB22" xr:uid="{C1B3AEA3-B457-4701-80D1-C9ED27D0E130}"/>
    <dataValidation allowBlank="1" showInputMessage="1" showErrorMessage="1" promptTitle="Dias a Pagar" prompt="Digite la cantidad de días a cobrar. Al inicio y al final del plazo del contrato podrá ser menor a 30 días. _x000a_Cuando son meses completos es por 30 días comerciales (inclusive febrero)" sqref="BE22:BG22" xr:uid="{1DAF6C91-FE93-4989-A8FC-E0C35F107F36}"/>
    <dataValidation type="whole" allowBlank="1" showInputMessage="1" showErrorMessage="1" promptTitle="Vr Mensual" prompt="El valor pactado en el contrato correspondiente a un mes o mensualidad" sqref="BG17:BO17" xr:uid="{8BCF5CC3-DA5E-4453-917C-8A38DEF91707}">
      <formula1>0</formula1>
      <formula2>10000000000</formula2>
    </dataValidation>
    <dataValidation allowBlank="1" showInputMessage="1" showErrorMessage="1" promptTitle="Fecha Inicio" prompt="Corresponde al inicio real del ejecución, por lo general es con la fecha de aprobación de la póliza, lo que indique el contrato. Verifique en el SECOP" sqref="BU9:BZ9" xr:uid="{5B7D04D4-1177-40AA-B8CD-DAB1DB3FA816}"/>
    <dataValidation allowBlank="1" showInputMessage="1" showErrorMessage="1" prompt="Ejemplo: 9923_x000a_Los dos últimos dígitos corresponde al año (2023) de expedición del RP._x000a_Si tiene mas de un RP separe con guión Ej: 823-5923_x000a__x000a_" sqref="X7:AC7" xr:uid="{EA2FA165-3FE2-418F-832F-3B23B3F9CE99}"/>
    <dataValidation type="whole" allowBlank="1" showInputMessage="1" showErrorMessage="1" sqref="BG9:BO9" xr:uid="{B30E7561-CDE6-45AE-9ADA-AFCD197F6C8D}">
      <formula1>0</formula1>
      <formula2>10000000000</formula2>
    </dataValidation>
  </dataValidations>
  <pageMargins left="0.48" right="0.39370078740157483" top="0.49" bottom="0.19685039370078741" header="0.31496062992125984" footer="0.31496062992125984"/>
  <pageSetup scale="65"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E1D95-21FC-4C07-88E4-252D849DA4B8}">
  <sheetPr codeName="Hoja7"/>
  <dimension ref="A1:C11"/>
  <sheetViews>
    <sheetView zoomScale="80" zoomScaleNormal="80" workbookViewId="0">
      <selection activeCell="A14" sqref="A14"/>
    </sheetView>
  </sheetViews>
  <sheetFormatPr baseColWidth="10" defaultColWidth="9.85546875" defaultRowHeight="11.25" x14ac:dyDescent="0.15"/>
  <cols>
    <col min="1" max="1" width="16.42578125" style="23" customWidth="1"/>
    <col min="2" max="2" width="25.7109375" style="23" customWidth="1"/>
    <col min="3" max="3" width="99" style="23" customWidth="1"/>
    <col min="4" max="16384" width="9.85546875" style="23"/>
  </cols>
  <sheetData>
    <row r="1" spans="1:3" s="31" customFormat="1" ht="12.6" customHeight="1" x14ac:dyDescent="0.15">
      <c r="A1" s="209" t="s">
        <v>4</v>
      </c>
      <c r="B1" s="209" t="s">
        <v>40</v>
      </c>
      <c r="C1" s="209" t="s">
        <v>41</v>
      </c>
    </row>
    <row r="2" spans="1:3" s="31" customFormat="1" x14ac:dyDescent="0.15">
      <c r="A2" s="210"/>
      <c r="B2" s="210"/>
      <c r="C2" s="210"/>
    </row>
    <row r="3" spans="1:3" ht="22.5" x14ac:dyDescent="0.15">
      <c r="A3" s="28">
        <v>1</v>
      </c>
      <c r="B3" s="29">
        <v>43546</v>
      </c>
      <c r="C3" s="30" t="s">
        <v>42</v>
      </c>
    </row>
    <row r="4" spans="1:3" ht="53.25" customHeight="1" x14ac:dyDescent="0.15">
      <c r="A4" s="28">
        <v>2</v>
      </c>
      <c r="B4" s="29">
        <v>43857</v>
      </c>
      <c r="C4" s="30" t="s">
        <v>82</v>
      </c>
    </row>
    <row r="5" spans="1:3" ht="22.5" x14ac:dyDescent="0.15">
      <c r="A5" s="28">
        <v>3</v>
      </c>
      <c r="B5" s="29">
        <v>44061</v>
      </c>
      <c r="C5" s="30" t="s">
        <v>84</v>
      </c>
    </row>
    <row r="6" spans="1:3" ht="41.25" customHeight="1" x14ac:dyDescent="0.15">
      <c r="A6" s="28">
        <v>4</v>
      </c>
      <c r="B6" s="29">
        <v>44222</v>
      </c>
      <c r="C6" s="30" t="s">
        <v>90</v>
      </c>
    </row>
    <row r="7" spans="1:3" ht="33.75" x14ac:dyDescent="0.15">
      <c r="A7" s="28">
        <v>5</v>
      </c>
      <c r="B7" s="29">
        <v>44581</v>
      </c>
      <c r="C7" s="30" t="s">
        <v>91</v>
      </c>
    </row>
    <row r="8" spans="1:3" ht="73.5" customHeight="1" x14ac:dyDescent="0.15">
      <c r="A8" s="28">
        <v>6</v>
      </c>
      <c r="B8" s="29">
        <v>44853</v>
      </c>
      <c r="C8" s="30" t="s">
        <v>101</v>
      </c>
    </row>
    <row r="9" spans="1:3" ht="73.5" customHeight="1" x14ac:dyDescent="0.15">
      <c r="A9" s="28">
        <v>7</v>
      </c>
      <c r="B9" s="29">
        <v>44952</v>
      </c>
      <c r="C9" s="30" t="s">
        <v>240</v>
      </c>
    </row>
    <row r="10" spans="1:3" ht="17.25" customHeight="1" x14ac:dyDescent="0.15">
      <c r="A10" s="24" t="s">
        <v>83</v>
      </c>
    </row>
    <row r="11" spans="1:3" x14ac:dyDescent="0.15">
      <c r="A11" s="23" t="s">
        <v>241</v>
      </c>
      <c r="B11" s="23">
        <v>123</v>
      </c>
    </row>
  </sheetData>
  <mergeCells count="3">
    <mergeCell ref="A1:A2"/>
    <mergeCell ref="B1:B2"/>
    <mergeCell ref="C1:C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1:K369"/>
  <sheetViews>
    <sheetView topLeftCell="B1" zoomScale="90" zoomScaleNormal="90" workbookViewId="0">
      <selection activeCell="H21" sqref="H21"/>
    </sheetView>
  </sheetViews>
  <sheetFormatPr baseColWidth="10" defaultRowHeight="15" x14ac:dyDescent="0.25"/>
  <cols>
    <col min="1" max="1" width="26.28515625" customWidth="1"/>
    <col min="2" max="2" width="4.42578125" customWidth="1"/>
    <col min="3" max="3" width="61.42578125" customWidth="1"/>
    <col min="4" max="4" width="4.42578125" customWidth="1"/>
    <col min="5" max="5" width="16.42578125" customWidth="1"/>
    <col min="6" max="6" width="5.7109375" customWidth="1"/>
    <col min="7" max="7" width="5.85546875" customWidth="1"/>
    <col min="8" max="8" width="46.42578125" customWidth="1"/>
    <col min="9" max="9" width="67.85546875" customWidth="1"/>
    <col min="11" max="11" width="21" customWidth="1"/>
  </cols>
  <sheetData>
    <row r="1" spans="1:11" ht="15" customHeight="1" thickBot="1" x14ac:dyDescent="0.3">
      <c r="A1" s="1" t="s">
        <v>13</v>
      </c>
      <c r="C1" s="7" t="s">
        <v>13</v>
      </c>
      <c r="E1" s="10" t="s">
        <v>13</v>
      </c>
      <c r="H1" s="13" t="s">
        <v>13</v>
      </c>
      <c r="I1" s="25" t="s">
        <v>13</v>
      </c>
      <c r="K1" s="10" t="s">
        <v>13</v>
      </c>
    </row>
    <row r="2" spans="1:11" ht="15" customHeight="1" x14ac:dyDescent="0.25">
      <c r="A2" s="2" t="s">
        <v>0</v>
      </c>
      <c r="C2" s="7" t="s">
        <v>14</v>
      </c>
      <c r="E2" s="10" t="s">
        <v>8</v>
      </c>
      <c r="H2" s="32" t="s">
        <v>103</v>
      </c>
      <c r="I2" s="38" t="s">
        <v>149</v>
      </c>
      <c r="J2" s="26"/>
      <c r="K2" s="10" t="s">
        <v>2</v>
      </c>
    </row>
    <row r="3" spans="1:11" ht="15" customHeight="1" thickBot="1" x14ac:dyDescent="0.3">
      <c r="A3" s="3" t="s">
        <v>3</v>
      </c>
      <c r="C3" s="8" t="s">
        <v>32</v>
      </c>
      <c r="E3" s="11" t="s">
        <v>33</v>
      </c>
      <c r="H3" s="32" t="s">
        <v>104</v>
      </c>
      <c r="I3" s="39" t="s">
        <v>47</v>
      </c>
      <c r="J3" s="26"/>
      <c r="K3" s="11" t="s">
        <v>1</v>
      </c>
    </row>
    <row r="4" spans="1:11" ht="15" customHeight="1" x14ac:dyDescent="0.25">
      <c r="C4" s="8" t="s">
        <v>19</v>
      </c>
      <c r="E4" s="11" t="s">
        <v>9</v>
      </c>
      <c r="H4" s="33" t="s">
        <v>87</v>
      </c>
      <c r="I4" s="39" t="s">
        <v>48</v>
      </c>
      <c r="J4" s="26"/>
    </row>
    <row r="5" spans="1:11" ht="15" customHeight="1" thickBot="1" x14ac:dyDescent="0.3">
      <c r="C5" s="8" t="s">
        <v>20</v>
      </c>
      <c r="E5" s="11" t="s">
        <v>10</v>
      </c>
      <c r="H5" s="34" t="s">
        <v>105</v>
      </c>
      <c r="I5" s="38" t="s">
        <v>49</v>
      </c>
      <c r="J5" s="26"/>
    </row>
    <row r="6" spans="1:11" ht="15" customHeight="1" x14ac:dyDescent="0.25">
      <c r="A6" s="4" t="s">
        <v>13</v>
      </c>
      <c r="C6" s="8" t="s">
        <v>18</v>
      </c>
      <c r="E6" s="11" t="s">
        <v>11</v>
      </c>
      <c r="H6" s="33" t="s">
        <v>106</v>
      </c>
      <c r="I6" s="39" t="s">
        <v>150</v>
      </c>
      <c r="J6" s="26"/>
    </row>
    <row r="7" spans="1:11" ht="15" customHeight="1" x14ac:dyDescent="0.25">
      <c r="A7" s="5" t="s">
        <v>2</v>
      </c>
      <c r="C7" s="8" t="s">
        <v>15</v>
      </c>
      <c r="E7" s="11" t="s">
        <v>12</v>
      </c>
      <c r="H7" s="33" t="s">
        <v>107</v>
      </c>
      <c r="I7" s="39" t="s">
        <v>151</v>
      </c>
      <c r="J7" s="26"/>
    </row>
    <row r="8" spans="1:11" ht="15" customHeight="1" thickBot="1" x14ac:dyDescent="0.3">
      <c r="A8" s="6" t="s">
        <v>1</v>
      </c>
      <c r="C8" s="8" t="s">
        <v>24</v>
      </c>
      <c r="E8" s="11" t="s">
        <v>34</v>
      </c>
      <c r="H8" s="33" t="s">
        <v>108</v>
      </c>
      <c r="I8" s="39" t="s">
        <v>152</v>
      </c>
      <c r="J8" s="26"/>
    </row>
    <row r="9" spans="1:11" ht="15" customHeight="1" x14ac:dyDescent="0.25">
      <c r="C9" s="8" t="s">
        <v>21</v>
      </c>
      <c r="E9" s="11" t="s">
        <v>35</v>
      </c>
      <c r="H9" s="33" t="s">
        <v>109</v>
      </c>
      <c r="I9" s="39" t="s">
        <v>153</v>
      </c>
      <c r="J9" s="26"/>
    </row>
    <row r="10" spans="1:11" ht="15" customHeight="1" thickBot="1" x14ac:dyDescent="0.3">
      <c r="C10" s="8" t="s">
        <v>28</v>
      </c>
      <c r="E10" s="11" t="s">
        <v>36</v>
      </c>
      <c r="H10" s="33" t="s">
        <v>92</v>
      </c>
      <c r="I10" s="38" t="s">
        <v>50</v>
      </c>
      <c r="J10" s="26"/>
    </row>
    <row r="11" spans="1:11" ht="15" customHeight="1" x14ac:dyDescent="0.25">
      <c r="A11" s="14" t="s">
        <v>13</v>
      </c>
      <c r="C11" s="8" t="s">
        <v>17</v>
      </c>
      <c r="E11" s="11" t="s">
        <v>37</v>
      </c>
      <c r="H11" s="33" t="s">
        <v>110</v>
      </c>
      <c r="I11" s="39" t="s">
        <v>154</v>
      </c>
      <c r="J11" s="26"/>
    </row>
    <row r="12" spans="1:11" ht="15" customHeight="1" x14ac:dyDescent="0.25">
      <c r="A12" s="15">
        <v>1</v>
      </c>
      <c r="C12" s="8" t="s">
        <v>26</v>
      </c>
      <c r="E12" s="11" t="s">
        <v>38</v>
      </c>
      <c r="H12" s="35" t="s">
        <v>111</v>
      </c>
      <c r="I12" s="38" t="s">
        <v>155</v>
      </c>
      <c r="J12" s="26"/>
    </row>
    <row r="13" spans="1:11" ht="15" customHeight="1" thickBot="1" x14ac:dyDescent="0.3">
      <c r="A13" s="15">
        <v>2</v>
      </c>
      <c r="C13" s="8" t="s">
        <v>27</v>
      </c>
      <c r="E13" s="12" t="s">
        <v>39</v>
      </c>
      <c r="H13" s="33" t="s">
        <v>112</v>
      </c>
      <c r="I13" s="39" t="s">
        <v>156</v>
      </c>
      <c r="J13" s="26"/>
    </row>
    <row r="14" spans="1:11" ht="15" customHeight="1" x14ac:dyDescent="0.25">
      <c r="A14" s="15">
        <v>3</v>
      </c>
      <c r="C14" s="8" t="s">
        <v>30</v>
      </c>
      <c r="H14" s="33" t="s">
        <v>113</v>
      </c>
      <c r="I14" s="39" t="s">
        <v>157</v>
      </c>
      <c r="J14" s="26"/>
    </row>
    <row r="15" spans="1:11" ht="15" customHeight="1" x14ac:dyDescent="0.25">
      <c r="A15" s="15">
        <v>4</v>
      </c>
      <c r="C15" s="8" t="s">
        <v>23</v>
      </c>
      <c r="H15" s="33" t="s">
        <v>94</v>
      </c>
      <c r="I15" s="38" t="s">
        <v>51</v>
      </c>
      <c r="J15" s="26"/>
    </row>
    <row r="16" spans="1:11" ht="15" customHeight="1" x14ac:dyDescent="0.25">
      <c r="A16" s="15">
        <v>5</v>
      </c>
      <c r="C16" s="8" t="s">
        <v>29</v>
      </c>
      <c r="H16" s="33" t="s">
        <v>114</v>
      </c>
      <c r="I16" s="39" t="s">
        <v>158</v>
      </c>
      <c r="J16" s="26"/>
    </row>
    <row r="17" spans="1:10" ht="15" customHeight="1" x14ac:dyDescent="0.25">
      <c r="A17" s="15">
        <v>6</v>
      </c>
      <c r="C17" s="8" t="s">
        <v>16</v>
      </c>
      <c r="H17" s="33" t="s">
        <v>115</v>
      </c>
      <c r="I17" s="39" t="s">
        <v>159</v>
      </c>
      <c r="J17" s="26"/>
    </row>
    <row r="18" spans="1:10" ht="15" customHeight="1" x14ac:dyDescent="0.25">
      <c r="A18" s="15">
        <v>7</v>
      </c>
      <c r="C18" s="8" t="s">
        <v>22</v>
      </c>
      <c r="H18" s="34" t="s">
        <v>116</v>
      </c>
      <c r="I18" s="38" t="s">
        <v>52</v>
      </c>
      <c r="J18" s="26"/>
    </row>
    <row r="19" spans="1:10" ht="15" customHeight="1" x14ac:dyDescent="0.25">
      <c r="A19" s="15">
        <v>8</v>
      </c>
      <c r="C19" s="8" t="s">
        <v>25</v>
      </c>
      <c r="H19" s="34" t="s">
        <v>117</v>
      </c>
      <c r="I19" s="39" t="s">
        <v>53</v>
      </c>
      <c r="J19" s="26"/>
    </row>
    <row r="20" spans="1:10" ht="21" customHeight="1" thickBot="1" x14ac:dyDescent="0.3">
      <c r="A20" s="15">
        <v>9</v>
      </c>
      <c r="C20" s="9" t="s">
        <v>31</v>
      </c>
      <c r="H20" s="34" t="s">
        <v>118</v>
      </c>
      <c r="I20" s="39" t="s">
        <v>54</v>
      </c>
      <c r="J20" s="26"/>
    </row>
    <row r="21" spans="1:10" ht="15.75" thickBot="1" x14ac:dyDescent="0.3">
      <c r="A21" s="15">
        <v>10</v>
      </c>
      <c r="C21" s="9" t="s">
        <v>81</v>
      </c>
      <c r="H21" s="33" t="s">
        <v>95</v>
      </c>
      <c r="I21" s="38" t="s">
        <v>55</v>
      </c>
      <c r="J21" s="26"/>
    </row>
    <row r="22" spans="1:10" x14ac:dyDescent="0.25">
      <c r="A22" s="15">
        <v>11</v>
      </c>
      <c r="H22" s="34" t="s">
        <v>119</v>
      </c>
      <c r="I22" s="39" t="s">
        <v>56</v>
      </c>
      <c r="J22" s="26"/>
    </row>
    <row r="23" spans="1:10" ht="15.75" thickBot="1" x14ac:dyDescent="0.3">
      <c r="A23" s="16">
        <v>12</v>
      </c>
      <c r="H23" s="34" t="s">
        <v>120</v>
      </c>
      <c r="I23" s="39" t="s">
        <v>57</v>
      </c>
      <c r="J23" s="26"/>
    </row>
    <row r="24" spans="1:10" ht="15.75" thickBot="1" x14ac:dyDescent="0.3">
      <c r="H24" s="34" t="s">
        <v>121</v>
      </c>
      <c r="I24" s="39" t="s">
        <v>160</v>
      </c>
      <c r="J24" s="26"/>
    </row>
    <row r="25" spans="1:10" ht="15.75" thickBot="1" x14ac:dyDescent="0.3">
      <c r="A25" s="17" t="s">
        <v>13</v>
      </c>
      <c r="E25" s="19" t="s">
        <v>13</v>
      </c>
      <c r="H25" s="33" t="s">
        <v>122</v>
      </c>
      <c r="I25" s="39" t="s">
        <v>161</v>
      </c>
      <c r="J25" s="26"/>
    </row>
    <row r="26" spans="1:10" x14ac:dyDescent="0.25">
      <c r="A26" s="18"/>
      <c r="E26" s="20">
        <v>1</v>
      </c>
      <c r="H26" s="33" t="s">
        <v>123</v>
      </c>
      <c r="I26" s="39" t="s">
        <v>162</v>
      </c>
      <c r="J26" s="26"/>
    </row>
    <row r="27" spans="1:10" x14ac:dyDescent="0.25">
      <c r="A27" s="18"/>
      <c r="E27" s="21">
        <v>2</v>
      </c>
      <c r="H27" s="33" t="s">
        <v>124</v>
      </c>
      <c r="I27" s="38" t="s">
        <v>58</v>
      </c>
      <c r="J27" s="26"/>
    </row>
    <row r="28" spans="1:10" x14ac:dyDescent="0.25">
      <c r="A28" s="18"/>
      <c r="E28" s="21">
        <v>3</v>
      </c>
      <c r="H28" s="34" t="s">
        <v>125</v>
      </c>
      <c r="I28" s="39" t="s">
        <v>59</v>
      </c>
      <c r="J28" s="26"/>
    </row>
    <row r="29" spans="1:10" x14ac:dyDescent="0.25">
      <c r="A29" s="18"/>
      <c r="E29" s="21">
        <v>4</v>
      </c>
      <c r="H29" s="33" t="s">
        <v>96</v>
      </c>
      <c r="I29" s="39" t="s">
        <v>60</v>
      </c>
      <c r="J29" s="26"/>
    </row>
    <row r="30" spans="1:10" x14ac:dyDescent="0.25">
      <c r="A30" s="18"/>
      <c r="E30" s="21">
        <v>5</v>
      </c>
      <c r="H30" s="33" t="s">
        <v>97</v>
      </c>
      <c r="I30" s="38" t="s">
        <v>163</v>
      </c>
      <c r="J30" s="26"/>
    </row>
    <row r="31" spans="1:10" x14ac:dyDescent="0.25">
      <c r="A31" s="18"/>
      <c r="E31" s="21">
        <v>6</v>
      </c>
      <c r="H31" s="36" t="s">
        <v>126</v>
      </c>
      <c r="I31" s="39" t="s">
        <v>164</v>
      </c>
      <c r="J31" s="26"/>
    </row>
    <row r="32" spans="1:10" x14ac:dyDescent="0.25">
      <c r="A32" s="18"/>
      <c r="E32" s="21">
        <v>7</v>
      </c>
      <c r="H32" s="33" t="s">
        <v>98</v>
      </c>
      <c r="I32" s="39" t="s">
        <v>61</v>
      </c>
      <c r="J32" s="26"/>
    </row>
    <row r="33" spans="1:10" ht="15" customHeight="1" x14ac:dyDescent="0.25">
      <c r="A33" s="18"/>
      <c r="E33" s="21">
        <v>8</v>
      </c>
      <c r="H33" s="34" t="s">
        <v>127</v>
      </c>
      <c r="I33" s="39" t="s">
        <v>62</v>
      </c>
      <c r="J33" s="26"/>
    </row>
    <row r="34" spans="1:10" ht="15" customHeight="1" x14ac:dyDescent="0.25">
      <c r="A34" s="18"/>
      <c r="E34" s="21">
        <v>9</v>
      </c>
      <c r="H34" s="34" t="s">
        <v>128</v>
      </c>
      <c r="I34" s="39" t="s">
        <v>63</v>
      </c>
      <c r="J34" s="26"/>
    </row>
    <row r="35" spans="1:10" x14ac:dyDescent="0.25">
      <c r="A35" s="18"/>
      <c r="E35" s="21">
        <v>10</v>
      </c>
      <c r="H35" s="33" t="s">
        <v>93</v>
      </c>
      <c r="I35" s="38" t="s">
        <v>165</v>
      </c>
      <c r="J35" s="26"/>
    </row>
    <row r="36" spans="1:10" x14ac:dyDescent="0.25">
      <c r="A36" s="18"/>
      <c r="E36" s="21">
        <v>11</v>
      </c>
      <c r="H36" s="35" t="s">
        <v>129</v>
      </c>
      <c r="I36" s="39" t="s">
        <v>166</v>
      </c>
      <c r="J36" s="26"/>
    </row>
    <row r="37" spans="1:10" x14ac:dyDescent="0.25">
      <c r="A37" s="18"/>
      <c r="E37" s="21">
        <v>12</v>
      </c>
      <c r="H37" s="35" t="s">
        <v>130</v>
      </c>
      <c r="I37" s="39" t="s">
        <v>167</v>
      </c>
      <c r="J37" s="26"/>
    </row>
    <row r="38" spans="1:10" x14ac:dyDescent="0.25">
      <c r="A38" s="18"/>
      <c r="E38" s="21">
        <v>13</v>
      </c>
      <c r="H38" s="34" t="s">
        <v>131</v>
      </c>
      <c r="I38" s="39" t="s">
        <v>168</v>
      </c>
      <c r="J38" s="26"/>
    </row>
    <row r="39" spans="1:10" x14ac:dyDescent="0.25">
      <c r="A39" s="18"/>
      <c r="E39" s="21">
        <v>14</v>
      </c>
      <c r="H39" s="33" t="s">
        <v>132</v>
      </c>
      <c r="I39" s="39" t="s">
        <v>169</v>
      </c>
      <c r="J39" s="26"/>
    </row>
    <row r="40" spans="1:10" x14ac:dyDescent="0.25">
      <c r="A40" s="18"/>
      <c r="E40" s="21">
        <v>15</v>
      </c>
      <c r="H40" s="33" t="s">
        <v>133</v>
      </c>
      <c r="I40" s="39" t="s">
        <v>170</v>
      </c>
      <c r="J40" s="26"/>
    </row>
    <row r="41" spans="1:10" x14ac:dyDescent="0.25">
      <c r="A41" s="18"/>
      <c r="E41" s="21">
        <v>16</v>
      </c>
      <c r="H41" s="33" t="s">
        <v>99</v>
      </c>
      <c r="I41" s="39" t="s">
        <v>43</v>
      </c>
      <c r="J41" s="26"/>
    </row>
    <row r="42" spans="1:10" x14ac:dyDescent="0.25">
      <c r="A42" s="18"/>
      <c r="E42" s="21">
        <v>17</v>
      </c>
      <c r="H42" s="34" t="s">
        <v>134</v>
      </c>
      <c r="I42" s="39" t="s">
        <v>44</v>
      </c>
      <c r="J42" s="26"/>
    </row>
    <row r="43" spans="1:10" x14ac:dyDescent="0.25">
      <c r="A43" s="18"/>
      <c r="E43" s="21">
        <v>18</v>
      </c>
      <c r="H43" s="34" t="s">
        <v>135</v>
      </c>
      <c r="I43" s="39" t="s">
        <v>64</v>
      </c>
      <c r="J43" s="26"/>
    </row>
    <row r="44" spans="1:10" x14ac:dyDescent="0.25">
      <c r="A44" s="18"/>
      <c r="E44" s="21">
        <v>19</v>
      </c>
      <c r="H44" s="33" t="s">
        <v>136</v>
      </c>
      <c r="I44" s="39" t="s">
        <v>65</v>
      </c>
    </row>
    <row r="45" spans="1:10" x14ac:dyDescent="0.25">
      <c r="A45" s="18"/>
      <c r="E45" s="21">
        <v>20</v>
      </c>
      <c r="H45" s="34" t="s">
        <v>137</v>
      </c>
      <c r="I45" s="39" t="s">
        <v>45</v>
      </c>
    </row>
    <row r="46" spans="1:10" x14ac:dyDescent="0.25">
      <c r="A46" s="18"/>
      <c r="E46" s="21">
        <v>21</v>
      </c>
      <c r="H46" s="34" t="s">
        <v>138</v>
      </c>
      <c r="I46" s="39" t="s">
        <v>66</v>
      </c>
    </row>
    <row r="47" spans="1:10" x14ac:dyDescent="0.25">
      <c r="A47" s="18"/>
      <c r="E47" s="21">
        <v>22</v>
      </c>
      <c r="H47" s="34" t="s">
        <v>139</v>
      </c>
      <c r="I47" s="39" t="s">
        <v>67</v>
      </c>
    </row>
    <row r="48" spans="1:10" ht="27.75" customHeight="1" x14ac:dyDescent="0.25">
      <c r="A48" s="18"/>
      <c r="E48" s="21">
        <v>23</v>
      </c>
      <c r="H48" s="37" t="s">
        <v>140</v>
      </c>
      <c r="I48" s="39" t="s">
        <v>68</v>
      </c>
    </row>
    <row r="49" spans="1:9" x14ac:dyDescent="0.25">
      <c r="A49" s="18"/>
      <c r="E49" s="21">
        <v>24</v>
      </c>
      <c r="H49" s="34" t="s">
        <v>141</v>
      </c>
      <c r="I49" s="39" t="s">
        <v>69</v>
      </c>
    </row>
    <row r="50" spans="1:9" x14ac:dyDescent="0.25">
      <c r="A50" s="18"/>
      <c r="E50" s="21">
        <v>25</v>
      </c>
      <c r="H50" s="34" t="s">
        <v>142</v>
      </c>
      <c r="I50" s="39" t="s">
        <v>70</v>
      </c>
    </row>
    <row r="51" spans="1:9" x14ac:dyDescent="0.25">
      <c r="A51" s="18"/>
      <c r="E51" s="21">
        <v>26</v>
      </c>
      <c r="H51" s="34" t="s">
        <v>134</v>
      </c>
      <c r="I51" s="39" t="s">
        <v>46</v>
      </c>
    </row>
    <row r="52" spans="1:9" x14ac:dyDescent="0.25">
      <c r="A52" s="18"/>
      <c r="E52" s="21">
        <v>27</v>
      </c>
      <c r="H52" s="33" t="s">
        <v>143</v>
      </c>
      <c r="I52" s="39" t="s">
        <v>71</v>
      </c>
    </row>
    <row r="53" spans="1:9" x14ac:dyDescent="0.25">
      <c r="A53" s="18"/>
      <c r="E53" s="21">
        <v>28</v>
      </c>
      <c r="H53" s="34" t="s">
        <v>144</v>
      </c>
      <c r="I53" s="39" t="s">
        <v>72</v>
      </c>
    </row>
    <row r="54" spans="1:9" x14ac:dyDescent="0.25">
      <c r="A54" s="18"/>
      <c r="E54" s="21">
        <v>29</v>
      </c>
      <c r="H54" s="34" t="s">
        <v>145</v>
      </c>
      <c r="I54" s="39" t="s">
        <v>73</v>
      </c>
    </row>
    <row r="55" spans="1:9" x14ac:dyDescent="0.25">
      <c r="A55" s="18"/>
      <c r="E55" s="21">
        <v>30</v>
      </c>
      <c r="H55" s="34" t="s">
        <v>146</v>
      </c>
      <c r="I55" s="39" t="s">
        <v>74</v>
      </c>
    </row>
    <row r="56" spans="1:9" ht="15.75" thickBot="1" x14ac:dyDescent="0.3">
      <c r="A56" s="18"/>
      <c r="E56" s="22"/>
      <c r="H56" s="37" t="s">
        <v>80</v>
      </c>
      <c r="I56" s="39" t="s">
        <v>75</v>
      </c>
    </row>
    <row r="57" spans="1:9" x14ac:dyDescent="0.25">
      <c r="A57" s="18"/>
      <c r="H57" s="34" t="s">
        <v>147</v>
      </c>
      <c r="I57" s="39" t="s">
        <v>76</v>
      </c>
    </row>
    <row r="58" spans="1:9" x14ac:dyDescent="0.25">
      <c r="A58" s="18"/>
      <c r="H58" s="34" t="s">
        <v>141</v>
      </c>
      <c r="I58" s="39" t="s">
        <v>77</v>
      </c>
    </row>
    <row r="59" spans="1:9" x14ac:dyDescent="0.25">
      <c r="A59" s="18"/>
      <c r="H59" s="37" t="s">
        <v>100</v>
      </c>
      <c r="I59" s="39" t="s">
        <v>78</v>
      </c>
    </row>
    <row r="60" spans="1:9" x14ac:dyDescent="0.25">
      <c r="A60" s="18"/>
      <c r="H60" s="34" t="s">
        <v>148</v>
      </c>
      <c r="I60" s="39" t="s">
        <v>79</v>
      </c>
    </row>
    <row r="61" spans="1:9" x14ac:dyDescent="0.25">
      <c r="A61" s="18"/>
    </row>
    <row r="62" spans="1:9" x14ac:dyDescent="0.25">
      <c r="A62" s="18"/>
    </row>
    <row r="63" spans="1:9" x14ac:dyDescent="0.25">
      <c r="A63" s="18"/>
    </row>
    <row r="64" spans="1:9" x14ac:dyDescent="0.25">
      <c r="A64" s="18"/>
    </row>
    <row r="65" spans="1:1" x14ac:dyDescent="0.25">
      <c r="A65" s="18"/>
    </row>
    <row r="66" spans="1:1" x14ac:dyDescent="0.25">
      <c r="A66" s="18"/>
    </row>
    <row r="67" spans="1:1" x14ac:dyDescent="0.25">
      <c r="A67" s="18"/>
    </row>
    <row r="68" spans="1:1" x14ac:dyDescent="0.25">
      <c r="A68" s="18"/>
    </row>
    <row r="69" spans="1:1" x14ac:dyDescent="0.25">
      <c r="A69" s="18"/>
    </row>
    <row r="70" spans="1:1" x14ac:dyDescent="0.25">
      <c r="A70" s="18"/>
    </row>
    <row r="71" spans="1:1" x14ac:dyDescent="0.25">
      <c r="A71" s="18"/>
    </row>
    <row r="72" spans="1:1" x14ac:dyDescent="0.25">
      <c r="A72" s="18"/>
    </row>
    <row r="73" spans="1:1" x14ac:dyDescent="0.25">
      <c r="A73" s="18"/>
    </row>
    <row r="74" spans="1:1" x14ac:dyDescent="0.25">
      <c r="A74" s="18"/>
    </row>
    <row r="75" spans="1:1" x14ac:dyDescent="0.25">
      <c r="A75" s="18"/>
    </row>
    <row r="76" spans="1:1" x14ac:dyDescent="0.25">
      <c r="A76" s="18"/>
    </row>
    <row r="77" spans="1:1" x14ac:dyDescent="0.25">
      <c r="A77" s="18"/>
    </row>
    <row r="78" spans="1:1" x14ac:dyDescent="0.25">
      <c r="A78" s="18"/>
    </row>
    <row r="79" spans="1:1" x14ac:dyDescent="0.25">
      <c r="A79" s="18"/>
    </row>
    <row r="80" spans="1:1" x14ac:dyDescent="0.25">
      <c r="A80" s="18"/>
    </row>
    <row r="81" spans="1:1" x14ac:dyDescent="0.25">
      <c r="A81" s="18"/>
    </row>
    <row r="82" spans="1:1" x14ac:dyDescent="0.25">
      <c r="A82" s="18"/>
    </row>
    <row r="83" spans="1:1" x14ac:dyDescent="0.25">
      <c r="A83" s="18"/>
    </row>
    <row r="84" spans="1:1" x14ac:dyDescent="0.25">
      <c r="A84" s="18"/>
    </row>
    <row r="85" spans="1:1" x14ac:dyDescent="0.25">
      <c r="A85" s="18"/>
    </row>
    <row r="86" spans="1:1" x14ac:dyDescent="0.25">
      <c r="A86" s="18"/>
    </row>
    <row r="87" spans="1:1" x14ac:dyDescent="0.25">
      <c r="A87" s="18"/>
    </row>
    <row r="88" spans="1:1" x14ac:dyDescent="0.25">
      <c r="A88" s="18"/>
    </row>
    <row r="89" spans="1:1" x14ac:dyDescent="0.25">
      <c r="A89" s="18"/>
    </row>
    <row r="90" spans="1:1" x14ac:dyDescent="0.25">
      <c r="A90" s="18"/>
    </row>
    <row r="91" spans="1:1" x14ac:dyDescent="0.25">
      <c r="A91" s="18"/>
    </row>
    <row r="92" spans="1:1" x14ac:dyDescent="0.25">
      <c r="A92" s="18"/>
    </row>
    <row r="93" spans="1:1" x14ac:dyDescent="0.25">
      <c r="A93" s="18"/>
    </row>
    <row r="94" spans="1:1" x14ac:dyDescent="0.25">
      <c r="A94" s="18"/>
    </row>
    <row r="95" spans="1:1" x14ac:dyDescent="0.25">
      <c r="A95" s="18"/>
    </row>
    <row r="96" spans="1:1" x14ac:dyDescent="0.25">
      <c r="A96" s="18"/>
    </row>
    <row r="97" spans="1:1" x14ac:dyDescent="0.25">
      <c r="A97" s="18"/>
    </row>
    <row r="98" spans="1:1" x14ac:dyDescent="0.25">
      <c r="A98" s="18"/>
    </row>
    <row r="99" spans="1:1" x14ac:dyDescent="0.25">
      <c r="A99" s="18"/>
    </row>
    <row r="100" spans="1:1" x14ac:dyDescent="0.25">
      <c r="A100" s="18"/>
    </row>
    <row r="101" spans="1:1" x14ac:dyDescent="0.25">
      <c r="A101" s="18"/>
    </row>
    <row r="102" spans="1:1" x14ac:dyDescent="0.25">
      <c r="A102" s="18"/>
    </row>
    <row r="103" spans="1:1" x14ac:dyDescent="0.25">
      <c r="A103" s="18"/>
    </row>
    <row r="104" spans="1:1" x14ac:dyDescent="0.25">
      <c r="A104" s="18"/>
    </row>
    <row r="105" spans="1:1" x14ac:dyDescent="0.25">
      <c r="A105" s="18"/>
    </row>
    <row r="106" spans="1:1" x14ac:dyDescent="0.25">
      <c r="A106" s="18"/>
    </row>
    <row r="107" spans="1:1" x14ac:dyDescent="0.25">
      <c r="A107" s="18"/>
    </row>
    <row r="108" spans="1:1" x14ac:dyDescent="0.25">
      <c r="A108" s="18"/>
    </row>
    <row r="109" spans="1:1" x14ac:dyDescent="0.25">
      <c r="A109" s="18"/>
    </row>
    <row r="110" spans="1:1" x14ac:dyDescent="0.25">
      <c r="A110" s="18"/>
    </row>
    <row r="111" spans="1:1" x14ac:dyDescent="0.25">
      <c r="A111" s="18"/>
    </row>
    <row r="112" spans="1:1" x14ac:dyDescent="0.25">
      <c r="A112" s="18"/>
    </row>
    <row r="113" spans="1:1" x14ac:dyDescent="0.25">
      <c r="A113" s="18"/>
    </row>
    <row r="114" spans="1:1" x14ac:dyDescent="0.25">
      <c r="A114" s="18"/>
    </row>
    <row r="115" spans="1:1" x14ac:dyDescent="0.25">
      <c r="A115" s="18"/>
    </row>
    <row r="116" spans="1:1" x14ac:dyDescent="0.25">
      <c r="A116" s="18"/>
    </row>
    <row r="117" spans="1:1" x14ac:dyDescent="0.25">
      <c r="A117" s="18"/>
    </row>
    <row r="118" spans="1:1" x14ac:dyDescent="0.25">
      <c r="A118" s="18"/>
    </row>
    <row r="119" spans="1:1" x14ac:dyDescent="0.25">
      <c r="A119" s="18"/>
    </row>
    <row r="120" spans="1:1" x14ac:dyDescent="0.25">
      <c r="A120" s="18"/>
    </row>
    <row r="121" spans="1:1" x14ac:dyDescent="0.25">
      <c r="A121" s="18"/>
    </row>
    <row r="122" spans="1:1" x14ac:dyDescent="0.25">
      <c r="A122" s="18"/>
    </row>
    <row r="123" spans="1:1" x14ac:dyDescent="0.25">
      <c r="A123" s="18"/>
    </row>
    <row r="124" spans="1:1" x14ac:dyDescent="0.25">
      <c r="A124" s="18"/>
    </row>
    <row r="125" spans="1:1" x14ac:dyDescent="0.25">
      <c r="A125" s="18"/>
    </row>
    <row r="126" spans="1:1" x14ac:dyDescent="0.25">
      <c r="A126" s="18"/>
    </row>
    <row r="127" spans="1:1" x14ac:dyDescent="0.25">
      <c r="A127" s="18"/>
    </row>
    <row r="128" spans="1:1" x14ac:dyDescent="0.25">
      <c r="A128" s="18"/>
    </row>
    <row r="129" spans="1:1" x14ac:dyDescent="0.25">
      <c r="A129" s="18"/>
    </row>
    <row r="130" spans="1:1" x14ac:dyDescent="0.25">
      <c r="A130" s="18"/>
    </row>
    <row r="131" spans="1:1" x14ac:dyDescent="0.25">
      <c r="A131" s="18"/>
    </row>
    <row r="132" spans="1:1" x14ac:dyDescent="0.25">
      <c r="A132" s="18"/>
    </row>
    <row r="133" spans="1:1" x14ac:dyDescent="0.25">
      <c r="A133" s="18"/>
    </row>
    <row r="134" spans="1:1" x14ac:dyDescent="0.25">
      <c r="A134" s="18"/>
    </row>
    <row r="135" spans="1:1" x14ac:dyDescent="0.25">
      <c r="A135" s="18"/>
    </row>
    <row r="136" spans="1:1" x14ac:dyDescent="0.25">
      <c r="A136" s="18"/>
    </row>
    <row r="137" spans="1:1" x14ac:dyDescent="0.25">
      <c r="A137" s="18"/>
    </row>
    <row r="138" spans="1:1" x14ac:dyDescent="0.25">
      <c r="A138" s="18"/>
    </row>
    <row r="139" spans="1:1" x14ac:dyDescent="0.25">
      <c r="A139" s="18"/>
    </row>
    <row r="140" spans="1:1" x14ac:dyDescent="0.25">
      <c r="A140" s="18"/>
    </row>
    <row r="141" spans="1:1" x14ac:dyDescent="0.25">
      <c r="A141" s="18"/>
    </row>
    <row r="142" spans="1:1" x14ac:dyDescent="0.25">
      <c r="A142" s="18"/>
    </row>
    <row r="143" spans="1:1" x14ac:dyDescent="0.25">
      <c r="A143" s="18"/>
    </row>
    <row r="144" spans="1:1" x14ac:dyDescent="0.25">
      <c r="A144" s="18"/>
    </row>
    <row r="145" spans="1:1" x14ac:dyDescent="0.25">
      <c r="A145" s="18"/>
    </row>
    <row r="146" spans="1:1" x14ac:dyDescent="0.25">
      <c r="A146" s="18"/>
    </row>
    <row r="147" spans="1:1" x14ac:dyDescent="0.25">
      <c r="A147" s="18"/>
    </row>
    <row r="148" spans="1:1" x14ac:dyDescent="0.25">
      <c r="A148" s="18"/>
    </row>
    <row r="149" spans="1:1" x14ac:dyDescent="0.25">
      <c r="A149" s="18"/>
    </row>
    <row r="150" spans="1:1" x14ac:dyDescent="0.25">
      <c r="A150" s="18"/>
    </row>
    <row r="151" spans="1:1" x14ac:dyDescent="0.25">
      <c r="A151" s="18"/>
    </row>
    <row r="152" spans="1:1" x14ac:dyDescent="0.25">
      <c r="A152" s="18"/>
    </row>
    <row r="153" spans="1:1" x14ac:dyDescent="0.25">
      <c r="A153" s="18"/>
    </row>
    <row r="154" spans="1:1" x14ac:dyDescent="0.25">
      <c r="A154" s="18"/>
    </row>
    <row r="155" spans="1:1" x14ac:dyDescent="0.25">
      <c r="A155" s="18"/>
    </row>
    <row r="156" spans="1:1" x14ac:dyDescent="0.25">
      <c r="A156" s="18"/>
    </row>
    <row r="157" spans="1:1" x14ac:dyDescent="0.25">
      <c r="A157" s="18"/>
    </row>
    <row r="158" spans="1:1" x14ac:dyDescent="0.25">
      <c r="A158" s="18"/>
    </row>
    <row r="159" spans="1:1" x14ac:dyDescent="0.25">
      <c r="A159" s="18"/>
    </row>
    <row r="160" spans="1:1" x14ac:dyDescent="0.25">
      <c r="A160" s="18"/>
    </row>
    <row r="161" spans="1:8" x14ac:dyDescent="0.25">
      <c r="A161" s="18"/>
    </row>
    <row r="162" spans="1:8" x14ac:dyDescent="0.25">
      <c r="A162" s="18"/>
    </row>
    <row r="163" spans="1:8" x14ac:dyDescent="0.25">
      <c r="A163" s="18"/>
    </row>
    <row r="164" spans="1:8" x14ac:dyDescent="0.25">
      <c r="A164" s="18"/>
    </row>
    <row r="165" spans="1:8" x14ac:dyDescent="0.25">
      <c r="A165" s="18"/>
    </row>
    <row r="166" spans="1:8" x14ac:dyDescent="0.25">
      <c r="A166" s="18"/>
    </row>
    <row r="167" spans="1:8" x14ac:dyDescent="0.25">
      <c r="A167" s="18"/>
    </row>
    <row r="168" spans="1:8" x14ac:dyDescent="0.25">
      <c r="A168" s="18"/>
    </row>
    <row r="169" spans="1:8" x14ac:dyDescent="0.25">
      <c r="A169" s="18"/>
    </row>
    <row r="170" spans="1:8" x14ac:dyDescent="0.25">
      <c r="A170" s="18"/>
    </row>
    <row r="171" spans="1:8" x14ac:dyDescent="0.25">
      <c r="A171" s="18"/>
    </row>
    <row r="172" spans="1:8" x14ac:dyDescent="0.25">
      <c r="A172" s="18"/>
    </row>
    <row r="173" spans="1:8" x14ac:dyDescent="0.25">
      <c r="A173" s="18"/>
    </row>
    <row r="174" spans="1:8" x14ac:dyDescent="0.25">
      <c r="A174" s="18"/>
      <c r="H174" s="27"/>
    </row>
    <row r="175" spans="1:8" x14ac:dyDescent="0.25">
      <c r="A175" s="18"/>
      <c r="H175" s="27"/>
    </row>
    <row r="176" spans="1:8" x14ac:dyDescent="0.25">
      <c r="A176" s="18"/>
      <c r="H176" s="27"/>
    </row>
    <row r="177" spans="1:8" x14ac:dyDescent="0.25">
      <c r="A177" s="18"/>
      <c r="H177" s="27"/>
    </row>
    <row r="178" spans="1:8" x14ac:dyDescent="0.25">
      <c r="A178" s="18"/>
      <c r="H178" s="27"/>
    </row>
    <row r="179" spans="1:8" x14ac:dyDescent="0.25">
      <c r="A179" s="18"/>
      <c r="H179" s="27"/>
    </row>
    <row r="180" spans="1:8" x14ac:dyDescent="0.25">
      <c r="A180" s="18"/>
      <c r="H180" s="27"/>
    </row>
    <row r="181" spans="1:8" x14ac:dyDescent="0.25">
      <c r="A181" s="18"/>
      <c r="H181" s="27"/>
    </row>
    <row r="182" spans="1:8" x14ac:dyDescent="0.25">
      <c r="A182" s="18"/>
      <c r="H182" s="27"/>
    </row>
    <row r="183" spans="1:8" x14ac:dyDescent="0.25">
      <c r="A183" s="18"/>
      <c r="H183" s="27"/>
    </row>
    <row r="184" spans="1:8" x14ac:dyDescent="0.25">
      <c r="A184" s="18"/>
      <c r="H184" s="27"/>
    </row>
    <row r="185" spans="1:8" x14ac:dyDescent="0.25">
      <c r="A185" s="18"/>
      <c r="H185" s="27"/>
    </row>
    <row r="186" spans="1:8" x14ac:dyDescent="0.25">
      <c r="A186" s="18"/>
      <c r="H186" s="27"/>
    </row>
    <row r="187" spans="1:8" x14ac:dyDescent="0.25">
      <c r="A187" s="18"/>
      <c r="H187" s="27"/>
    </row>
    <row r="188" spans="1:8" x14ac:dyDescent="0.25">
      <c r="A188" s="18"/>
      <c r="H188" s="27"/>
    </row>
    <row r="189" spans="1:8" x14ac:dyDescent="0.25">
      <c r="A189" s="18"/>
      <c r="H189" s="27"/>
    </row>
    <row r="190" spans="1:8" x14ac:dyDescent="0.25">
      <c r="A190" s="18"/>
      <c r="H190" s="27"/>
    </row>
    <row r="191" spans="1:8" x14ac:dyDescent="0.25">
      <c r="A191" s="18"/>
      <c r="H191" s="27"/>
    </row>
    <row r="192" spans="1:8" x14ac:dyDescent="0.25">
      <c r="A192" s="18"/>
    </row>
    <row r="193" spans="1:1" x14ac:dyDescent="0.25">
      <c r="A193" s="18"/>
    </row>
    <row r="194" spans="1:1" x14ac:dyDescent="0.25">
      <c r="A194" s="18"/>
    </row>
    <row r="195" spans="1:1" x14ac:dyDescent="0.25">
      <c r="A195" s="18"/>
    </row>
    <row r="196" spans="1:1" x14ac:dyDescent="0.25">
      <c r="A196" s="18"/>
    </row>
    <row r="197" spans="1:1" x14ac:dyDescent="0.25">
      <c r="A197" s="18"/>
    </row>
    <row r="198" spans="1:1" x14ac:dyDescent="0.25">
      <c r="A198" s="18"/>
    </row>
    <row r="199" spans="1:1" x14ac:dyDescent="0.25">
      <c r="A199" s="18"/>
    </row>
    <row r="200" spans="1:1" x14ac:dyDescent="0.25">
      <c r="A200" s="18"/>
    </row>
    <row r="201" spans="1:1" x14ac:dyDescent="0.25">
      <c r="A201" s="18"/>
    </row>
    <row r="202" spans="1:1" x14ac:dyDescent="0.25">
      <c r="A202" s="18"/>
    </row>
    <row r="203" spans="1:1" x14ac:dyDescent="0.25">
      <c r="A203" s="18"/>
    </row>
    <row r="204" spans="1:1" x14ac:dyDescent="0.25">
      <c r="A204" s="18"/>
    </row>
    <row r="205" spans="1:1" x14ac:dyDescent="0.25">
      <c r="A205" s="18"/>
    </row>
    <row r="206" spans="1:1" x14ac:dyDescent="0.25">
      <c r="A206" s="18"/>
    </row>
    <row r="207" spans="1:1" x14ac:dyDescent="0.25">
      <c r="A207" s="18"/>
    </row>
    <row r="208" spans="1:1" x14ac:dyDescent="0.25">
      <c r="A208" s="18"/>
    </row>
    <row r="209" spans="1:1" x14ac:dyDescent="0.25">
      <c r="A209" s="18"/>
    </row>
    <row r="210" spans="1:1" x14ac:dyDescent="0.25">
      <c r="A210" s="18"/>
    </row>
    <row r="211" spans="1:1" x14ac:dyDescent="0.25">
      <c r="A211" s="18"/>
    </row>
    <row r="212" spans="1:1" x14ac:dyDescent="0.25">
      <c r="A212" s="18"/>
    </row>
    <row r="213" spans="1:1" x14ac:dyDescent="0.25">
      <c r="A213" s="18"/>
    </row>
    <row r="214" spans="1:1" x14ac:dyDescent="0.25">
      <c r="A214" s="18"/>
    </row>
    <row r="215" spans="1:1" x14ac:dyDescent="0.25">
      <c r="A215" s="18"/>
    </row>
    <row r="216" spans="1:1" x14ac:dyDescent="0.25">
      <c r="A216" s="18"/>
    </row>
    <row r="217" spans="1:1" x14ac:dyDescent="0.25">
      <c r="A217" s="18"/>
    </row>
    <row r="218" spans="1:1" x14ac:dyDescent="0.25">
      <c r="A218" s="18"/>
    </row>
    <row r="219" spans="1:1" x14ac:dyDescent="0.25">
      <c r="A219" s="18"/>
    </row>
    <row r="220" spans="1:1" x14ac:dyDescent="0.25">
      <c r="A220" s="18"/>
    </row>
    <row r="221" spans="1:1" x14ac:dyDescent="0.25">
      <c r="A221" s="18"/>
    </row>
    <row r="222" spans="1:1" x14ac:dyDescent="0.25">
      <c r="A222" s="18"/>
    </row>
    <row r="223" spans="1:1" x14ac:dyDescent="0.25">
      <c r="A223" s="18"/>
    </row>
    <row r="224" spans="1:1" x14ac:dyDescent="0.25">
      <c r="A224" s="18"/>
    </row>
    <row r="225" spans="1:1" x14ac:dyDescent="0.25">
      <c r="A225" s="18"/>
    </row>
    <row r="226" spans="1:1" x14ac:dyDescent="0.25">
      <c r="A226" s="18"/>
    </row>
    <row r="227" spans="1:1" x14ac:dyDescent="0.25">
      <c r="A227" s="18"/>
    </row>
    <row r="228" spans="1:1" x14ac:dyDescent="0.25">
      <c r="A228" s="18"/>
    </row>
    <row r="229" spans="1:1" x14ac:dyDescent="0.25">
      <c r="A229" s="18"/>
    </row>
    <row r="230" spans="1:1" x14ac:dyDescent="0.25">
      <c r="A230" s="18"/>
    </row>
    <row r="231" spans="1:1" x14ac:dyDescent="0.25">
      <c r="A231" s="18"/>
    </row>
    <row r="232" spans="1:1" x14ac:dyDescent="0.25">
      <c r="A232" s="18"/>
    </row>
    <row r="233" spans="1:1" x14ac:dyDescent="0.25">
      <c r="A233" s="18"/>
    </row>
    <row r="234" spans="1:1" x14ac:dyDescent="0.25">
      <c r="A234" s="18"/>
    </row>
    <row r="235" spans="1:1" x14ac:dyDescent="0.25">
      <c r="A235" s="18"/>
    </row>
    <row r="236" spans="1:1" x14ac:dyDescent="0.25">
      <c r="A236" s="18"/>
    </row>
    <row r="237" spans="1:1" x14ac:dyDescent="0.25">
      <c r="A237" s="18"/>
    </row>
    <row r="238" spans="1:1" x14ac:dyDescent="0.25">
      <c r="A238" s="18"/>
    </row>
    <row r="239" spans="1:1" x14ac:dyDescent="0.25">
      <c r="A239" s="18"/>
    </row>
    <row r="240" spans="1:1" x14ac:dyDescent="0.25">
      <c r="A240" s="18"/>
    </row>
    <row r="241" spans="1:1" x14ac:dyDescent="0.25">
      <c r="A241" s="18"/>
    </row>
    <row r="242" spans="1:1" x14ac:dyDescent="0.25">
      <c r="A242" s="18"/>
    </row>
    <row r="243" spans="1:1" x14ac:dyDescent="0.25">
      <c r="A243" s="18"/>
    </row>
    <row r="244" spans="1:1" x14ac:dyDescent="0.25">
      <c r="A244" s="18"/>
    </row>
    <row r="245" spans="1:1" x14ac:dyDescent="0.25">
      <c r="A245" s="18"/>
    </row>
    <row r="246" spans="1:1" x14ac:dyDescent="0.25">
      <c r="A246" s="18"/>
    </row>
    <row r="247" spans="1:1" x14ac:dyDescent="0.25">
      <c r="A247" s="18"/>
    </row>
    <row r="248" spans="1:1" x14ac:dyDescent="0.25">
      <c r="A248" s="18"/>
    </row>
    <row r="249" spans="1:1" x14ac:dyDescent="0.25">
      <c r="A249" s="18"/>
    </row>
    <row r="250" spans="1:1" x14ac:dyDescent="0.25">
      <c r="A250" s="18"/>
    </row>
    <row r="251" spans="1:1" x14ac:dyDescent="0.25">
      <c r="A251" s="18"/>
    </row>
    <row r="252" spans="1:1" x14ac:dyDescent="0.25">
      <c r="A252" s="18"/>
    </row>
    <row r="253" spans="1:1" x14ac:dyDescent="0.25">
      <c r="A253" s="18"/>
    </row>
    <row r="254" spans="1:1" x14ac:dyDescent="0.25">
      <c r="A254" s="18"/>
    </row>
    <row r="255" spans="1:1" x14ac:dyDescent="0.25">
      <c r="A255" s="18"/>
    </row>
    <row r="256" spans="1:1" x14ac:dyDescent="0.25">
      <c r="A256" s="18"/>
    </row>
    <row r="257" spans="1:1" x14ac:dyDescent="0.25">
      <c r="A257" s="18"/>
    </row>
    <row r="258" spans="1:1" x14ac:dyDescent="0.25">
      <c r="A258" s="18"/>
    </row>
    <row r="259" spans="1:1" x14ac:dyDescent="0.25">
      <c r="A259" s="18"/>
    </row>
    <row r="260" spans="1:1" x14ac:dyDescent="0.25">
      <c r="A260" s="18"/>
    </row>
    <row r="261" spans="1:1" x14ac:dyDescent="0.25">
      <c r="A261" s="18"/>
    </row>
    <row r="262" spans="1:1" x14ac:dyDescent="0.25">
      <c r="A262" s="18"/>
    </row>
    <row r="263" spans="1:1" x14ac:dyDescent="0.25">
      <c r="A263" s="18"/>
    </row>
    <row r="264" spans="1:1" x14ac:dyDescent="0.25">
      <c r="A264" s="18"/>
    </row>
    <row r="265" spans="1:1" x14ac:dyDescent="0.25">
      <c r="A265" s="18"/>
    </row>
    <row r="266" spans="1:1" x14ac:dyDescent="0.25">
      <c r="A266" s="18"/>
    </row>
    <row r="267" spans="1:1" x14ac:dyDescent="0.25">
      <c r="A267" s="18"/>
    </row>
    <row r="268" spans="1:1" x14ac:dyDescent="0.25">
      <c r="A268" s="18"/>
    </row>
    <row r="269" spans="1:1" x14ac:dyDescent="0.25">
      <c r="A269" s="18"/>
    </row>
    <row r="270" spans="1:1" x14ac:dyDescent="0.25">
      <c r="A270" s="18"/>
    </row>
    <row r="271" spans="1:1" x14ac:dyDescent="0.25">
      <c r="A271" s="18"/>
    </row>
    <row r="272" spans="1:1" x14ac:dyDescent="0.25">
      <c r="A272" s="18"/>
    </row>
    <row r="273" spans="1:1" x14ac:dyDescent="0.25">
      <c r="A273" s="18"/>
    </row>
    <row r="274" spans="1:1" x14ac:dyDescent="0.25">
      <c r="A274" s="18"/>
    </row>
    <row r="275" spans="1:1" x14ac:dyDescent="0.25">
      <c r="A275" s="18"/>
    </row>
    <row r="276" spans="1:1" x14ac:dyDescent="0.25">
      <c r="A276" s="18"/>
    </row>
    <row r="277" spans="1:1" x14ac:dyDescent="0.25">
      <c r="A277" s="18"/>
    </row>
    <row r="278" spans="1:1" x14ac:dyDescent="0.25">
      <c r="A278" s="18"/>
    </row>
    <row r="279" spans="1:1" x14ac:dyDescent="0.25">
      <c r="A279" s="18"/>
    </row>
    <row r="280" spans="1:1" x14ac:dyDescent="0.25">
      <c r="A280" s="18"/>
    </row>
    <row r="281" spans="1:1" x14ac:dyDescent="0.25">
      <c r="A281" s="18"/>
    </row>
    <row r="282" spans="1:1" x14ac:dyDescent="0.25">
      <c r="A282" s="18"/>
    </row>
    <row r="283" spans="1:1" x14ac:dyDescent="0.25">
      <c r="A283" s="18"/>
    </row>
    <row r="284" spans="1:1" x14ac:dyDescent="0.25">
      <c r="A284" s="18"/>
    </row>
    <row r="285" spans="1:1" x14ac:dyDescent="0.25">
      <c r="A285" s="18"/>
    </row>
    <row r="286" spans="1:1" x14ac:dyDescent="0.25">
      <c r="A286" s="18"/>
    </row>
    <row r="287" spans="1:1" x14ac:dyDescent="0.25">
      <c r="A287" s="18"/>
    </row>
    <row r="288" spans="1:1" x14ac:dyDescent="0.25">
      <c r="A288" s="18"/>
    </row>
    <row r="289" spans="1:1" x14ac:dyDescent="0.25">
      <c r="A289" s="18"/>
    </row>
    <row r="290" spans="1:1" x14ac:dyDescent="0.25">
      <c r="A290" s="18"/>
    </row>
    <row r="291" spans="1:1" x14ac:dyDescent="0.25">
      <c r="A291" s="18"/>
    </row>
    <row r="292" spans="1:1" x14ac:dyDescent="0.25">
      <c r="A292" s="18"/>
    </row>
    <row r="293" spans="1:1" x14ac:dyDescent="0.25">
      <c r="A293" s="18"/>
    </row>
    <row r="294" spans="1:1" x14ac:dyDescent="0.25">
      <c r="A294" s="18"/>
    </row>
    <row r="295" spans="1:1" x14ac:dyDescent="0.25">
      <c r="A295" s="18"/>
    </row>
    <row r="296" spans="1:1" x14ac:dyDescent="0.25">
      <c r="A296" s="18"/>
    </row>
    <row r="297" spans="1:1" x14ac:dyDescent="0.25">
      <c r="A297" s="18"/>
    </row>
    <row r="298" spans="1:1" x14ac:dyDescent="0.25">
      <c r="A298" s="18"/>
    </row>
    <row r="299" spans="1:1" x14ac:dyDescent="0.25">
      <c r="A299" s="18"/>
    </row>
    <row r="300" spans="1:1" x14ac:dyDescent="0.25">
      <c r="A300" s="18"/>
    </row>
    <row r="301" spans="1:1" x14ac:dyDescent="0.25">
      <c r="A301" s="18"/>
    </row>
    <row r="302" spans="1:1" x14ac:dyDescent="0.25">
      <c r="A302" s="18"/>
    </row>
    <row r="303" spans="1:1" x14ac:dyDescent="0.25">
      <c r="A303" s="18"/>
    </row>
    <row r="304" spans="1:1" x14ac:dyDescent="0.25">
      <c r="A304" s="18"/>
    </row>
    <row r="305" spans="1:1" x14ac:dyDescent="0.25">
      <c r="A305" s="18"/>
    </row>
    <row r="306" spans="1:1" x14ac:dyDescent="0.25">
      <c r="A306" s="18"/>
    </row>
    <row r="307" spans="1:1" x14ac:dyDescent="0.25">
      <c r="A307" s="18"/>
    </row>
    <row r="308" spans="1:1" x14ac:dyDescent="0.25">
      <c r="A308" s="18"/>
    </row>
    <row r="309" spans="1:1" x14ac:dyDescent="0.25">
      <c r="A309" s="18"/>
    </row>
    <row r="310" spans="1:1" x14ac:dyDescent="0.25">
      <c r="A310" s="18"/>
    </row>
    <row r="311" spans="1:1" x14ac:dyDescent="0.25">
      <c r="A311" s="18"/>
    </row>
    <row r="312" spans="1:1" x14ac:dyDescent="0.25">
      <c r="A312" s="18"/>
    </row>
    <row r="313" spans="1:1" x14ac:dyDescent="0.25">
      <c r="A313" s="18"/>
    </row>
    <row r="314" spans="1:1" x14ac:dyDescent="0.25">
      <c r="A314" s="18"/>
    </row>
    <row r="315" spans="1:1" x14ac:dyDescent="0.25">
      <c r="A315" s="18"/>
    </row>
    <row r="316" spans="1:1" x14ac:dyDescent="0.25">
      <c r="A316" s="18"/>
    </row>
    <row r="317" spans="1:1" x14ac:dyDescent="0.25">
      <c r="A317" s="18"/>
    </row>
    <row r="318" spans="1:1" x14ac:dyDescent="0.25">
      <c r="A318" s="18"/>
    </row>
    <row r="319" spans="1:1" x14ac:dyDescent="0.25">
      <c r="A319" s="18"/>
    </row>
    <row r="320" spans="1:1" x14ac:dyDescent="0.25">
      <c r="A320" s="18"/>
    </row>
    <row r="321" spans="1:1" x14ac:dyDescent="0.25">
      <c r="A321" s="18"/>
    </row>
    <row r="322" spans="1:1" x14ac:dyDescent="0.25">
      <c r="A322" s="18"/>
    </row>
    <row r="323" spans="1:1" x14ac:dyDescent="0.25">
      <c r="A323" s="18"/>
    </row>
    <row r="324" spans="1:1" x14ac:dyDescent="0.25">
      <c r="A324" s="18"/>
    </row>
    <row r="325" spans="1:1" x14ac:dyDescent="0.25">
      <c r="A325" s="18"/>
    </row>
    <row r="326" spans="1:1" x14ac:dyDescent="0.25">
      <c r="A326" s="18"/>
    </row>
    <row r="327" spans="1:1" x14ac:dyDescent="0.25">
      <c r="A327" s="18"/>
    </row>
    <row r="328" spans="1:1" x14ac:dyDescent="0.25">
      <c r="A328" s="18"/>
    </row>
    <row r="329" spans="1:1" x14ac:dyDescent="0.25">
      <c r="A329" s="18"/>
    </row>
    <row r="330" spans="1:1" x14ac:dyDescent="0.25">
      <c r="A330" s="18"/>
    </row>
    <row r="331" spans="1:1" x14ac:dyDescent="0.25">
      <c r="A331" s="18"/>
    </row>
    <row r="332" spans="1:1" x14ac:dyDescent="0.25">
      <c r="A332" s="18"/>
    </row>
    <row r="333" spans="1:1" x14ac:dyDescent="0.25">
      <c r="A333" s="18"/>
    </row>
    <row r="334" spans="1:1" x14ac:dyDescent="0.25">
      <c r="A334" s="18"/>
    </row>
    <row r="335" spans="1:1" x14ac:dyDescent="0.25">
      <c r="A335" s="18"/>
    </row>
    <row r="336" spans="1:1" x14ac:dyDescent="0.25">
      <c r="A336" s="18"/>
    </row>
    <row r="337" spans="1:1" x14ac:dyDescent="0.25">
      <c r="A337" s="18"/>
    </row>
    <row r="338" spans="1:1" x14ac:dyDescent="0.25">
      <c r="A338" s="18"/>
    </row>
    <row r="339" spans="1:1" x14ac:dyDescent="0.25">
      <c r="A339" s="18"/>
    </row>
    <row r="340" spans="1:1" x14ac:dyDescent="0.25">
      <c r="A340" s="18"/>
    </row>
    <row r="341" spans="1:1" x14ac:dyDescent="0.25">
      <c r="A341" s="18"/>
    </row>
    <row r="342" spans="1:1" x14ac:dyDescent="0.25">
      <c r="A342" s="18"/>
    </row>
    <row r="343" spans="1:1" x14ac:dyDescent="0.25">
      <c r="A343" s="18"/>
    </row>
    <row r="344" spans="1:1" x14ac:dyDescent="0.25">
      <c r="A344" s="18"/>
    </row>
    <row r="345" spans="1:1" x14ac:dyDescent="0.25">
      <c r="A345" s="18"/>
    </row>
    <row r="346" spans="1:1" x14ac:dyDescent="0.25">
      <c r="A346" s="18"/>
    </row>
    <row r="347" spans="1:1" x14ac:dyDescent="0.25">
      <c r="A347" s="18"/>
    </row>
    <row r="348" spans="1:1" x14ac:dyDescent="0.25">
      <c r="A348" s="18"/>
    </row>
    <row r="349" spans="1:1" x14ac:dyDescent="0.25">
      <c r="A349" s="18"/>
    </row>
    <row r="350" spans="1:1" x14ac:dyDescent="0.25">
      <c r="A350" s="18"/>
    </row>
    <row r="351" spans="1:1" x14ac:dyDescent="0.25">
      <c r="A351" s="18"/>
    </row>
    <row r="352" spans="1:1" x14ac:dyDescent="0.25">
      <c r="A352" s="18"/>
    </row>
    <row r="353" spans="1:1" x14ac:dyDescent="0.25">
      <c r="A353" s="18"/>
    </row>
    <row r="354" spans="1:1" x14ac:dyDescent="0.25">
      <c r="A354" s="18"/>
    </row>
    <row r="355" spans="1:1" x14ac:dyDescent="0.25">
      <c r="A355" s="18"/>
    </row>
    <row r="356" spans="1:1" x14ac:dyDescent="0.25">
      <c r="A356" s="18"/>
    </row>
    <row r="357" spans="1:1" x14ac:dyDescent="0.25">
      <c r="A357" s="18"/>
    </row>
    <row r="358" spans="1:1" x14ac:dyDescent="0.25">
      <c r="A358" s="18"/>
    </row>
    <row r="359" spans="1:1" x14ac:dyDescent="0.25">
      <c r="A359" s="18"/>
    </row>
    <row r="360" spans="1:1" x14ac:dyDescent="0.25">
      <c r="A360" s="18"/>
    </row>
    <row r="361" spans="1:1" x14ac:dyDescent="0.25">
      <c r="A361" s="18"/>
    </row>
    <row r="362" spans="1:1" x14ac:dyDescent="0.25">
      <c r="A362" s="18"/>
    </row>
    <row r="363" spans="1:1" x14ac:dyDescent="0.25">
      <c r="A363" s="18"/>
    </row>
    <row r="364" spans="1:1" x14ac:dyDescent="0.25">
      <c r="A364" s="18"/>
    </row>
    <row r="365" spans="1:1" x14ac:dyDescent="0.25">
      <c r="A365" s="18"/>
    </row>
    <row r="366" spans="1:1" x14ac:dyDescent="0.25">
      <c r="A366" s="18"/>
    </row>
    <row r="367" spans="1:1" x14ac:dyDescent="0.25">
      <c r="A367" s="18"/>
    </row>
    <row r="368" spans="1:1" x14ac:dyDescent="0.25">
      <c r="A368" s="18"/>
    </row>
    <row r="369" spans="1:1" x14ac:dyDescent="0.25">
      <c r="A369" s="18"/>
    </row>
  </sheetData>
  <sortState xmlns:xlrd2="http://schemas.microsoft.com/office/spreadsheetml/2017/richdata2" ref="H2:I63">
    <sortCondition ref="H2:H63"/>
    <sortCondition ref="I2:I63"/>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FORMATO V7</vt:lpstr>
      <vt:lpstr>Control de Cambios</vt:lpstr>
      <vt:lpstr>BASES CUENTA</vt:lpstr>
      <vt:lpstr>'FORMATO V7'!Área_de_impresión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Yolanda Reinosa Tangarife</dc:creator>
  <cp:lastModifiedBy>UnidadV</cp:lastModifiedBy>
  <cp:lastPrinted>2023-01-26T13:38:31Z</cp:lastPrinted>
  <dcterms:created xsi:type="dcterms:W3CDTF">2019-03-19T19:42:35Z</dcterms:created>
  <dcterms:modified xsi:type="dcterms:W3CDTF">2023-02-21T12:35:19Z</dcterms:modified>
</cp:coreProperties>
</file>