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UARIV-Nather\Para Formalizar\4. 2018\Acta 235\"/>
    </mc:Choice>
  </mc:AlternateContent>
  <bookViews>
    <workbookView xWindow="0" yWindow="0" windowWidth="24000" windowHeight="9735"/>
  </bookViews>
  <sheets>
    <sheet name="Preguntas" sheetId="4" r:id="rId1"/>
    <sheet name="Encuentro 1" sheetId="1" r:id="rId2"/>
    <sheet name="Encuentro 3" sheetId="2" r:id="rId3"/>
    <sheet name="Control de Cambios" sheetId="6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2" l="1"/>
  <c r="H32" i="2"/>
  <c r="G32" i="2"/>
  <c r="F32" i="2"/>
  <c r="E32" i="2"/>
  <c r="D32" i="2"/>
  <c r="C32" i="2"/>
  <c r="B32" i="2"/>
  <c r="H34" i="2" s="1"/>
  <c r="I32" i="1"/>
  <c r="H32" i="1"/>
  <c r="G32" i="1"/>
  <c r="F32" i="1"/>
  <c r="E32" i="1"/>
  <c r="D32" i="1"/>
  <c r="C32" i="1"/>
  <c r="B32" i="1"/>
  <c r="H34" i="1" l="1"/>
</calcChain>
</file>

<file path=xl/sharedStrings.xml><?xml version="1.0" encoding="utf-8"?>
<sst xmlns="http://schemas.openxmlformats.org/spreadsheetml/2006/main" count="78" uniqueCount="52">
  <si>
    <t>Medio</t>
  </si>
  <si>
    <t>Bajo</t>
  </si>
  <si>
    <t>Ninguo</t>
  </si>
  <si>
    <t xml:space="preserve">Alto </t>
  </si>
  <si>
    <t xml:space="preserve">Muy alto </t>
  </si>
  <si>
    <t>Encuesta</t>
  </si>
  <si>
    <t>Pregunta 1</t>
  </si>
  <si>
    <t>Pregunta  2</t>
  </si>
  <si>
    <t>Pregunta 3</t>
  </si>
  <si>
    <t>Pregunta 4</t>
  </si>
  <si>
    <t>Pregunta 5</t>
  </si>
  <si>
    <t>Pregunta 6</t>
  </si>
  <si>
    <t>Pregunta 7</t>
  </si>
  <si>
    <t>Pregunta 8</t>
  </si>
  <si>
    <t>Promedio total</t>
  </si>
  <si>
    <t xml:space="preserve">Promedio por 
pregunta </t>
  </si>
  <si>
    <t>Muy bajo</t>
  </si>
  <si>
    <r>
      <rPr>
        <b/>
        <sz val="11"/>
        <color theme="1"/>
        <rFont val="Calibri"/>
        <family val="2"/>
        <scheme val="minor"/>
      </rPr>
      <t>Instrucciones
1</t>
    </r>
    <r>
      <rPr>
        <sz val="11"/>
        <color theme="1"/>
        <rFont val="Calibri"/>
        <family val="2"/>
        <scheme val="minor"/>
      </rPr>
      <t>. Digite la información de las encuestas del primer encuentro en la hoja "Encuentro 1" y las del tercer encuentro en al hoja "Encuentro 3".</t>
    </r>
    <r>
      <rPr>
        <b/>
        <sz val="11"/>
        <color theme="1"/>
        <rFont val="Calibri"/>
        <family val="2"/>
        <scheme val="minor"/>
      </rPr>
      <t xml:space="preserve">
2.</t>
    </r>
    <r>
      <rPr>
        <sz val="11"/>
        <color theme="1"/>
        <rFont val="Calibri"/>
        <family val="2"/>
        <scheme val="minor"/>
      </rPr>
      <t xml:space="preserve"> Digite cada una de las encuestas de izquierda a derecha.
</t>
    </r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En las casillas de preguntas digite el número que cooresponde al númer marcado en la cuesta.
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. El resultado de los promedios nos indica el nivel en el que se encuentran las mujeres en relación con los componentes que se trabajan en la Estrategia. 
</t>
    </r>
  </si>
  <si>
    <t xml:space="preserve">Objetivo asociado </t>
  </si>
  <si>
    <t xml:space="preserve">Preguntas </t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</si>
  <si>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Brindar herramientas de educación financiera para el fortalecimiento de la autonomía económica de las mujeres en el marco de la medida de indemnización.</t>
    </r>
  </si>
  <si>
    <r>
      <rPr>
        <b/>
        <sz val="11"/>
        <color theme="1"/>
        <rFont val="Calibri"/>
        <family val="2"/>
        <scheme val="minor"/>
      </rPr>
      <t xml:space="preserve">
3.</t>
    </r>
    <r>
      <rPr>
        <sz val="11"/>
        <color theme="1"/>
        <rFont val="Calibri"/>
        <family val="2"/>
        <scheme val="minor"/>
      </rPr>
      <t xml:space="preserve"> Contribuir al empoderamiento de las mujeres mediante el abordaje  de derechos humanos de las mujeres y conexión con la oferta institucional que fortalezca su proyecto de vida.
</t>
    </r>
  </si>
  <si>
    <r>
      <rPr>
        <b/>
        <sz val="11"/>
        <color theme="1"/>
        <rFont val="Calibri"/>
        <family val="2"/>
        <scheme val="minor"/>
      </rPr>
      <t xml:space="preserve">
1. </t>
    </r>
    <r>
      <rPr>
        <sz val="11"/>
        <color theme="1"/>
        <rFont val="Calibri"/>
        <family val="2"/>
        <scheme val="minor"/>
      </rPr>
      <t xml:space="preserve">Contribuir  a la recuperación emocional de las mujeres en el  marco de la medida de rehabilitación, a través de metodologías que reconocen las afectaciones específicas de la violencia sexual.
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</si>
  <si>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. Siento que puedo hablar y expresar con facilidad mis sentimientos y las cosas que me afectan emocionalmente.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</si>
  <si>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Siento que soy una mujer importante, valiosa y segura de mí misma.  </t>
    </r>
  </si>
  <si>
    <r>
      <t xml:space="preserve">3. </t>
    </r>
    <r>
      <rPr>
        <sz val="11"/>
        <color theme="1"/>
        <rFont val="Calibri"/>
        <family val="2"/>
        <scheme val="minor"/>
      </rPr>
      <t>Creo que las mujeres podemos estar unidas para apoyarnos.</t>
    </r>
  </si>
  <si>
    <r>
      <rPr>
        <b/>
        <sz val="11"/>
        <color theme="1"/>
        <rFont val="Calibri"/>
        <family val="2"/>
        <scheme val="minor"/>
      </rPr>
      <t xml:space="preserve">4. </t>
    </r>
    <r>
      <rPr>
        <sz val="11"/>
        <color theme="1"/>
        <rFont val="Calibri"/>
        <family val="2"/>
        <scheme val="minor"/>
      </rPr>
      <t xml:space="preserve">Facilitar la resignificación de la noción de víctima por medio de un  acto simbólico construido por las mujeres. </t>
    </r>
  </si>
  <si>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>Conozco qué es un presupuesto y para qué sirve.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</si>
  <si>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>Reconozco que tengo las capacidades para generar mis propios ingresos.</t>
    </r>
  </si>
  <si>
    <r>
      <rPr>
        <b/>
        <sz val="11"/>
        <color theme="1"/>
        <rFont val="Calibri"/>
        <family val="2"/>
        <scheme val="minor"/>
      </rPr>
      <t xml:space="preserve">6. </t>
    </r>
    <r>
      <rPr>
        <sz val="11"/>
        <color theme="1"/>
        <rFont val="Calibri"/>
        <family val="2"/>
        <scheme val="minor"/>
      </rPr>
      <t>Reconozco que tengo las capacidades para decidir cómo invertir mi dinero.</t>
    </r>
  </si>
  <si>
    <r>
      <t>7.</t>
    </r>
    <r>
      <rPr>
        <sz val="11"/>
        <color theme="1"/>
        <rFont val="Calibri"/>
        <family val="2"/>
        <scheme val="minor"/>
      </rPr>
      <t>Conozco que tengo derechos como mujer y que los puedo defender.</t>
    </r>
  </si>
  <si>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. Puedo tomar las decisiones que afectan mi vida de manera libre, sin que  otras personas me limiten.</t>
    </r>
  </si>
  <si>
    <r>
      <t xml:space="preserve">9. </t>
    </r>
    <r>
      <rPr>
        <sz val="11"/>
        <color theme="1"/>
        <rFont val="Calibri"/>
        <family val="2"/>
        <scheme val="minor"/>
      </rPr>
      <t xml:space="preserve">Conozco que tengo derechos sexuales y reproductivos y sé de que se tratan. </t>
    </r>
  </si>
  <si>
    <r>
      <t xml:space="preserve">10. </t>
    </r>
    <r>
      <rPr>
        <sz val="11"/>
        <color theme="1"/>
        <rFont val="Calibri"/>
        <family val="2"/>
        <scheme val="minor"/>
      </rPr>
      <t>Conozco los mecanismos de participación de víctimas y sé cómo puedo participar.</t>
    </r>
  </si>
  <si>
    <r>
      <t>11.</t>
    </r>
    <r>
      <rPr>
        <sz val="11"/>
        <color theme="1"/>
        <rFont val="Calibri"/>
        <family val="2"/>
        <scheme val="minor"/>
      </rPr>
      <t xml:space="preserve"> Tengo las capacidades para ser lideresa y ayudar a generar cambios en mi comunidad.</t>
    </r>
  </si>
  <si>
    <r>
      <rPr>
        <b/>
        <sz val="11"/>
        <color theme="1"/>
        <rFont val="Calibri"/>
        <family val="2"/>
        <scheme val="minor"/>
      </rPr>
      <t>12.</t>
    </r>
    <r>
      <rPr>
        <sz val="11"/>
        <color theme="1"/>
        <rFont val="Calibri"/>
        <family val="2"/>
        <scheme val="minor"/>
      </rPr>
      <t xml:space="preserve"> A pesar de lo que me paso como víctima, reconozco que soy una mujer que puede salir adelante y que puedo transformarme .</t>
    </r>
  </si>
  <si>
    <t>PROCESO: REPARACIÓN INTEGRAL</t>
  </si>
  <si>
    <t>MATRIZ RESULTADO DE ENCUESTAS</t>
  </si>
  <si>
    <t>Página: 1 de 3</t>
  </si>
  <si>
    <t>Página: 2 de 3</t>
  </si>
  <si>
    <t>Página: 3 de 3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</si>
  <si>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</si>
  <si>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Versión</t>
  </si>
  <si>
    <t>Fecha del cambio</t>
  </si>
  <si>
    <t>Descripción de la modificación</t>
  </si>
  <si>
    <t>V1</t>
  </si>
  <si>
    <t>Creación de la matriz</t>
  </si>
  <si>
    <t>PROCEDIMIENTO: JORNADAS DE REPARACIÓN INTEGRAL CON ENFOQUE DIFERENCIAL Y DE GÉNERO</t>
  </si>
  <si>
    <t>MATRIZ RESULTADO DE EVALUACIÓN ENCUENTROS</t>
  </si>
  <si>
    <t>Código: 400,08-15-107</t>
  </si>
  <si>
    <t>Versión: 01</t>
  </si>
  <si>
    <t>Fecha: 21/06/2018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</si>
</sst>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5"/>
      </right>
      <top style="thin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indexed="64"/>
      </top>
      <bottom style="thin">
        <color theme="5"/>
      </bottom>
      <diagonal/>
    </border>
    <border>
      <left style="thin">
        <color theme="5"/>
      </left>
      <right style="thin">
        <color indexed="64"/>
      </right>
      <top style="thin">
        <color indexed="64"/>
      </top>
      <bottom style="thin">
        <color theme="5"/>
      </bottom>
      <diagonal/>
    </border>
    <border>
      <left style="thin">
        <color indexed="64"/>
      </left>
      <right/>
      <top style="thin">
        <color theme="5"/>
      </top>
      <bottom/>
      <diagonal/>
    </border>
    <border>
      <left style="thin">
        <color theme="5"/>
      </left>
      <right style="thin">
        <color indexed="64"/>
      </right>
      <top style="thin">
        <color theme="5"/>
      </top>
      <bottom style="thin">
        <color theme="5"/>
      </bottom>
      <diagonal/>
    </border>
    <border>
      <left/>
      <right style="thin">
        <color indexed="64"/>
      </right>
      <top style="thin">
        <color theme="5"/>
      </top>
      <bottom style="thin">
        <color theme="5"/>
      </bottom>
      <diagonal/>
    </border>
    <border>
      <left/>
      <right style="thin">
        <color indexed="64"/>
      </right>
      <top style="thin">
        <color theme="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5"/>
      </right>
      <top/>
      <bottom style="thin">
        <color indexed="64"/>
      </bottom>
      <diagonal/>
    </border>
    <border>
      <left style="thin">
        <color theme="5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wrapText="1"/>
    </xf>
    <xf numFmtId="0" fontId="0" fillId="2" borderId="1" xfId="0" applyFill="1" applyBorder="1"/>
    <xf numFmtId="0" fontId="0" fillId="5" borderId="1" xfId="0" applyFill="1" applyBorder="1"/>
    <xf numFmtId="0" fontId="0" fillId="6" borderId="1" xfId="0" applyFill="1" applyBorder="1"/>
    <xf numFmtId="0" fontId="2" fillId="3" borderId="1" xfId="0" applyFont="1" applyFill="1" applyBorder="1"/>
    <xf numFmtId="9" fontId="0" fillId="0" borderId="0" xfId="1" applyFont="1" applyBorder="1" applyAlignment="1">
      <alignment horizontal="center"/>
    </xf>
    <xf numFmtId="1" fontId="0" fillId="0" borderId="0" xfId="0" applyNumberFormat="1"/>
    <xf numFmtId="0" fontId="0" fillId="0" borderId="0" xfId="0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left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14" fontId="13" fillId="11" borderId="1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6" fillId="10" borderId="12" xfId="0" applyFont="1" applyFill="1" applyBorder="1" applyAlignment="1" applyProtection="1">
      <alignment horizontal="center" vertical="center" wrapText="1"/>
      <protection locked="0"/>
    </xf>
    <xf numFmtId="0" fontId="6" fillId="1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0" fillId="0" borderId="20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0" xfId="0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10" borderId="1" xfId="0" applyFon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9" borderId="1" xfId="0" applyFill="1" applyBorder="1" applyAlignment="1">
      <alignment horizontal="center" wrapText="1"/>
    </xf>
    <xf numFmtId="0" fontId="6" fillId="10" borderId="13" xfId="0" applyFont="1" applyFill="1" applyBorder="1" applyAlignment="1" applyProtection="1">
      <alignment horizontal="center" vertical="center" wrapText="1"/>
      <protection locked="0"/>
    </xf>
    <xf numFmtId="0" fontId="6" fillId="10" borderId="14" xfId="0" applyFont="1" applyFill="1" applyBorder="1" applyAlignment="1" applyProtection="1">
      <alignment horizontal="center" vertical="center" wrapText="1"/>
      <protection locked="0"/>
    </xf>
    <xf numFmtId="0" fontId="6" fillId="10" borderId="29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1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C9FF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C9FF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7030A0"/>
        </patternFill>
      </fill>
    </dxf>
    <dxf>
      <fill>
        <patternFill>
          <bgColor rgb="FFBA8CDC"/>
        </patternFill>
      </fill>
    </dxf>
  </dxfs>
  <tableStyles count="2" defaultTableStyle="TableStyleMedium2" defaultPivotStyle="PivotStyleLight16">
    <tableStyle name="Estilo de tabla 1" pivot="0" count="1">
      <tableStyleElement type="wholeTable" dxfId="11"/>
    </tableStyle>
    <tableStyle name="Estilo de tabla dinámica 1" table="0" count="1">
      <tableStyleElement type="wholeTable" dxfId="10"/>
    </tableStyle>
  </tableStyles>
  <colors>
    <mruColors>
      <color rgb="FFBA8CDC"/>
      <color rgb="FFFFC9FF"/>
      <color rgb="FFFF66FF"/>
      <color rgb="FFD6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133349</xdr:rowOff>
    </xdr:from>
    <xdr:to>
      <xdr:col>0</xdr:col>
      <xdr:colOff>2162175</xdr:colOff>
      <xdr:row>2</xdr:row>
      <xdr:rowOff>171449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349"/>
          <a:ext cx="2162175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2</xdr:col>
      <xdr:colOff>514350</xdr:colOff>
      <xdr:row>3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2162175" cy="542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180975</xdr:rowOff>
    </xdr:from>
    <xdr:to>
      <xdr:col>0</xdr:col>
      <xdr:colOff>2200275</xdr:colOff>
      <xdr:row>3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80975"/>
          <a:ext cx="2162175" cy="542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6:I31" totalsRowShown="0" headerRowDxfId="9">
  <tableColumns count="9">
    <tableColumn id="2" name="Encuesta" dataDxfId="8"/>
    <tableColumn id="4" name="Pregunta 1"/>
    <tableColumn id="6" name="Pregunta  2"/>
    <tableColumn id="8" name="Pregunta 3"/>
    <tableColumn id="10" name="Pregunta 4"/>
    <tableColumn id="1" name="Pregunta 5" dataDxfId="7"/>
    <tableColumn id="3" name="Pregunta 6" dataDxfId="6"/>
    <tableColumn id="5" name="Pregunta 7" dataDxfId="5"/>
    <tableColumn id="12" name="Pregunta 8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4" name="Tabla15" displayName="Tabla15" ref="A6:I31" totalsRowShown="0" headerRowDxfId="4">
  <tableColumns count="9">
    <tableColumn id="2" name="Encuesta" dataDxfId="3"/>
    <tableColumn id="4" name="Pregunta 1"/>
    <tableColumn id="6" name="Pregunta  2"/>
    <tableColumn id="8" name="Pregunta 3"/>
    <tableColumn id="10" name="Pregunta 4"/>
    <tableColumn id="1" name="Pregunta 5" dataDxfId="2"/>
    <tableColumn id="3" name="Pregunta 6" dataDxfId="1"/>
    <tableColumn id="5" name="Pregunta 7" dataDxfId="0"/>
    <tableColumn id="12" name="Pregunta 8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B2" sqref="B2:I2"/>
    </sheetView>
  </sheetViews>
  <sheetFormatPr baseColWidth="10" defaultRowHeight="15" x14ac:dyDescent="0.25"/>
  <cols>
    <col min="1" max="1" width="35.42578125" customWidth="1"/>
    <col min="4" max="4" width="19.7109375" customWidth="1"/>
    <col min="6" max="6" width="25.5703125" customWidth="1"/>
    <col min="9" max="9" width="37.85546875" customWidth="1"/>
  </cols>
  <sheetData>
    <row r="1" spans="1:9" ht="15" customHeight="1" x14ac:dyDescent="0.25">
      <c r="A1" s="36"/>
      <c r="B1" s="38" t="s">
        <v>48</v>
      </c>
      <c r="C1" s="39"/>
      <c r="D1" s="39"/>
      <c r="E1" s="39"/>
      <c r="F1" s="39"/>
      <c r="G1" s="39"/>
      <c r="H1" s="39"/>
      <c r="I1" s="39"/>
    </row>
    <row r="2" spans="1:9" ht="24.75" customHeight="1" x14ac:dyDescent="0.25">
      <c r="A2" s="36"/>
      <c r="B2" s="40" t="s">
        <v>47</v>
      </c>
      <c r="C2" s="40"/>
      <c r="D2" s="40"/>
      <c r="E2" s="40"/>
      <c r="F2" s="40"/>
      <c r="G2" s="40"/>
      <c r="H2" s="40"/>
      <c r="I2" s="40"/>
    </row>
    <row r="3" spans="1:9" ht="15" customHeight="1" x14ac:dyDescent="0.25">
      <c r="A3" s="36"/>
      <c r="B3" s="40" t="s">
        <v>36</v>
      </c>
      <c r="C3" s="40"/>
      <c r="D3" s="40"/>
      <c r="E3" s="40"/>
      <c r="F3" s="40"/>
      <c r="G3" s="40"/>
      <c r="H3" s="40"/>
      <c r="I3" s="40"/>
    </row>
    <row r="4" spans="1:9" ht="15" customHeight="1" x14ac:dyDescent="0.25">
      <c r="A4" s="37"/>
      <c r="B4" s="41" t="s">
        <v>49</v>
      </c>
      <c r="C4" s="43"/>
      <c r="D4" s="43"/>
      <c r="E4" s="42"/>
      <c r="F4" s="34" t="s">
        <v>50</v>
      </c>
      <c r="G4" s="41" t="s">
        <v>51</v>
      </c>
      <c r="H4" s="42"/>
      <c r="I4" s="24" t="s">
        <v>38</v>
      </c>
    </row>
    <row r="5" spans="1:9" x14ac:dyDescent="0.25">
      <c r="A5" s="25"/>
      <c r="B5" s="26"/>
      <c r="C5" s="26"/>
      <c r="D5" s="26"/>
      <c r="E5" s="26"/>
      <c r="F5" s="26"/>
      <c r="G5" s="26"/>
      <c r="H5" s="26"/>
      <c r="I5" s="27"/>
    </row>
    <row r="6" spans="1:9" ht="18.75" customHeight="1" x14ac:dyDescent="0.25">
      <c r="A6" s="79" t="s">
        <v>18</v>
      </c>
      <c r="B6" s="80"/>
      <c r="C6" s="80"/>
      <c r="D6" s="80"/>
      <c r="E6" s="80" t="s">
        <v>19</v>
      </c>
      <c r="F6" s="80"/>
      <c r="G6" s="80"/>
      <c r="H6" s="80"/>
      <c r="I6" s="81"/>
    </row>
    <row r="7" spans="1:9" ht="36.75" customHeight="1" x14ac:dyDescent="0.25">
      <c r="A7" s="67" t="s">
        <v>22</v>
      </c>
      <c r="B7" s="68"/>
      <c r="C7" s="68"/>
      <c r="D7" s="69"/>
      <c r="E7" s="82" t="s">
        <v>23</v>
      </c>
      <c r="F7" s="65"/>
      <c r="G7" s="65"/>
      <c r="H7" s="65"/>
      <c r="I7" s="66"/>
    </row>
    <row r="8" spans="1:9" ht="23.25" customHeight="1" x14ac:dyDescent="0.25">
      <c r="A8" s="70"/>
      <c r="B8" s="71"/>
      <c r="C8" s="71"/>
      <c r="D8" s="72"/>
      <c r="E8" s="65" t="s">
        <v>24</v>
      </c>
      <c r="F8" s="65"/>
      <c r="G8" s="65"/>
      <c r="H8" s="65"/>
      <c r="I8" s="66"/>
    </row>
    <row r="9" spans="1:9" ht="27" customHeight="1" x14ac:dyDescent="0.25">
      <c r="A9" s="70"/>
      <c r="B9" s="71"/>
      <c r="C9" s="71"/>
      <c r="D9" s="72"/>
      <c r="E9" s="83" t="s">
        <v>25</v>
      </c>
      <c r="F9" s="65"/>
      <c r="G9" s="65"/>
      <c r="H9" s="65"/>
      <c r="I9" s="66"/>
    </row>
    <row r="10" spans="1:9" ht="24" customHeight="1" x14ac:dyDescent="0.25">
      <c r="A10" s="73" t="s">
        <v>20</v>
      </c>
      <c r="B10" s="74"/>
      <c r="C10" s="74"/>
      <c r="D10" s="75"/>
      <c r="E10" s="65" t="s">
        <v>27</v>
      </c>
      <c r="F10" s="65"/>
      <c r="G10" s="65"/>
      <c r="H10" s="65"/>
      <c r="I10" s="66"/>
    </row>
    <row r="11" spans="1:9" ht="21.75" customHeight="1" x14ac:dyDescent="0.25">
      <c r="A11" s="76"/>
      <c r="B11" s="77"/>
      <c r="C11" s="77"/>
      <c r="D11" s="78"/>
      <c r="E11" s="65" t="s">
        <v>28</v>
      </c>
      <c r="F11" s="65"/>
      <c r="G11" s="65"/>
      <c r="H11" s="65"/>
      <c r="I11" s="66"/>
    </row>
    <row r="12" spans="1:9" ht="23.25" customHeight="1" x14ac:dyDescent="0.25">
      <c r="A12" s="76"/>
      <c r="B12" s="77"/>
      <c r="C12" s="77"/>
      <c r="D12" s="78"/>
      <c r="E12" s="65" t="s">
        <v>29</v>
      </c>
      <c r="F12" s="65"/>
      <c r="G12" s="65"/>
      <c r="H12" s="65"/>
      <c r="I12" s="66"/>
    </row>
    <row r="13" spans="1:9" ht="21" customHeight="1" x14ac:dyDescent="0.25">
      <c r="A13" s="44" t="s">
        <v>21</v>
      </c>
      <c r="B13" s="45"/>
      <c r="C13" s="45"/>
      <c r="D13" s="46"/>
      <c r="E13" s="56" t="s">
        <v>30</v>
      </c>
      <c r="F13" s="57"/>
      <c r="G13" s="57"/>
      <c r="H13" s="57"/>
      <c r="I13" s="58"/>
    </row>
    <row r="14" spans="1:9" ht="20.25" customHeight="1" x14ac:dyDescent="0.25">
      <c r="A14" s="62"/>
      <c r="B14" s="63"/>
      <c r="C14" s="63"/>
      <c r="D14" s="64"/>
      <c r="E14" s="59" t="s">
        <v>31</v>
      </c>
      <c r="F14" s="57"/>
      <c r="G14" s="57"/>
      <c r="H14" s="57"/>
      <c r="I14" s="58"/>
    </row>
    <row r="15" spans="1:9" ht="20.25" customHeight="1" x14ac:dyDescent="0.25">
      <c r="A15" s="62"/>
      <c r="B15" s="63"/>
      <c r="C15" s="63"/>
      <c r="D15" s="64"/>
      <c r="E15" s="56" t="s">
        <v>32</v>
      </c>
      <c r="F15" s="57"/>
      <c r="G15" s="57"/>
      <c r="H15" s="57"/>
      <c r="I15" s="58"/>
    </row>
    <row r="16" spans="1:9" ht="20.25" customHeight="1" x14ac:dyDescent="0.25">
      <c r="A16" s="62"/>
      <c r="B16" s="63"/>
      <c r="C16" s="63"/>
      <c r="D16" s="64"/>
      <c r="E16" s="56" t="s">
        <v>33</v>
      </c>
      <c r="F16" s="57"/>
      <c r="G16" s="57"/>
      <c r="H16" s="57"/>
      <c r="I16" s="58"/>
    </row>
    <row r="17" spans="1:9" ht="18.75" customHeight="1" x14ac:dyDescent="0.25">
      <c r="A17" s="28"/>
      <c r="B17" s="21"/>
      <c r="C17" s="21"/>
      <c r="D17" s="22"/>
      <c r="E17" s="56" t="s">
        <v>34</v>
      </c>
      <c r="F17" s="60"/>
      <c r="G17" s="60"/>
      <c r="H17" s="60"/>
      <c r="I17" s="61"/>
    </row>
    <row r="18" spans="1:9" x14ac:dyDescent="0.25">
      <c r="A18" s="44" t="s">
        <v>26</v>
      </c>
      <c r="B18" s="45"/>
      <c r="C18" s="45"/>
      <c r="D18" s="46"/>
      <c r="E18" s="50" t="s">
        <v>35</v>
      </c>
      <c r="F18" s="51"/>
      <c r="G18" s="51"/>
      <c r="H18" s="51"/>
      <c r="I18" s="52"/>
    </row>
    <row r="19" spans="1:9" x14ac:dyDescent="0.25">
      <c r="A19" s="47"/>
      <c r="B19" s="48"/>
      <c r="C19" s="48"/>
      <c r="D19" s="49"/>
      <c r="E19" s="53"/>
      <c r="F19" s="54"/>
      <c r="G19" s="54"/>
      <c r="H19" s="54"/>
      <c r="I19" s="55"/>
    </row>
  </sheetData>
  <mergeCells count="24">
    <mergeCell ref="A6:D6"/>
    <mergeCell ref="E6:I6"/>
    <mergeCell ref="E7:I7"/>
    <mergeCell ref="E8:I8"/>
    <mergeCell ref="E9:I9"/>
    <mergeCell ref="E10:I10"/>
    <mergeCell ref="E11:I11"/>
    <mergeCell ref="E12:I12"/>
    <mergeCell ref="A7:D9"/>
    <mergeCell ref="A10:D12"/>
    <mergeCell ref="A18:D19"/>
    <mergeCell ref="E18:I19"/>
    <mergeCell ref="E13:I13"/>
    <mergeCell ref="E14:I14"/>
    <mergeCell ref="E15:I15"/>
    <mergeCell ref="E16:I16"/>
    <mergeCell ref="E17:I17"/>
    <mergeCell ref="A13:D16"/>
    <mergeCell ref="A1:A4"/>
    <mergeCell ref="B1:I1"/>
    <mergeCell ref="B2:I2"/>
    <mergeCell ref="B3:I3"/>
    <mergeCell ref="G4:H4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F7" sqref="F7:F31"/>
    </sheetView>
  </sheetViews>
  <sheetFormatPr baseColWidth="10" defaultRowHeight="15" x14ac:dyDescent="0.25"/>
  <cols>
    <col min="1" max="1" width="15.5703125" customWidth="1"/>
    <col min="2" max="2" width="11.42578125" customWidth="1"/>
    <col min="3" max="3" width="11.5703125" customWidth="1"/>
    <col min="4" max="4" width="10.42578125" customWidth="1"/>
    <col min="5" max="5" width="10.85546875" customWidth="1"/>
    <col min="6" max="6" width="11.140625" customWidth="1"/>
    <col min="7" max="7" width="11.85546875" customWidth="1"/>
    <col min="8" max="8" width="11.42578125" customWidth="1"/>
    <col min="9" max="9" width="12" customWidth="1"/>
    <col min="10" max="10" width="12.140625" customWidth="1"/>
    <col min="11" max="11" width="18" customWidth="1"/>
    <col min="12" max="12" width="12" customWidth="1"/>
    <col min="13" max="13" width="13" customWidth="1"/>
    <col min="14" max="14" width="9.140625" customWidth="1"/>
    <col min="15" max="15" width="8.7109375" customWidth="1"/>
    <col min="18" max="18" width="11.85546875" bestFit="1" customWidth="1"/>
  </cols>
  <sheetData>
    <row r="1" spans="1:18" ht="15" customHeight="1" x14ac:dyDescent="0.25">
      <c r="A1" s="86"/>
      <c r="B1" s="87"/>
      <c r="C1" s="88"/>
      <c r="D1" s="95" t="s">
        <v>37</v>
      </c>
      <c r="E1" s="95"/>
      <c r="F1" s="95"/>
      <c r="G1" s="95"/>
      <c r="H1" s="95"/>
      <c r="I1" s="95"/>
      <c r="J1" s="95"/>
      <c r="K1" s="95"/>
      <c r="L1" s="95"/>
      <c r="M1" s="95"/>
    </row>
    <row r="2" spans="1:18" ht="15" customHeight="1" x14ac:dyDescent="0.25">
      <c r="A2" s="89"/>
      <c r="B2" s="90"/>
      <c r="C2" s="91"/>
      <c r="D2" s="40" t="s">
        <v>47</v>
      </c>
      <c r="E2" s="40"/>
      <c r="F2" s="40"/>
      <c r="G2" s="40"/>
      <c r="H2" s="40"/>
      <c r="I2" s="40"/>
      <c r="J2" s="40"/>
      <c r="K2" s="40"/>
      <c r="L2" s="40"/>
      <c r="M2" s="40"/>
    </row>
    <row r="3" spans="1:18" ht="15" customHeight="1" x14ac:dyDescent="0.25">
      <c r="A3" s="89"/>
      <c r="B3" s="90"/>
      <c r="C3" s="91"/>
      <c r="D3" s="40" t="s">
        <v>36</v>
      </c>
      <c r="E3" s="40"/>
      <c r="F3" s="40"/>
      <c r="G3" s="40"/>
      <c r="H3" s="40"/>
      <c r="I3" s="40"/>
      <c r="J3" s="40"/>
      <c r="K3" s="40"/>
      <c r="L3" s="40"/>
      <c r="M3" s="40"/>
    </row>
    <row r="4" spans="1:18" x14ac:dyDescent="0.25">
      <c r="A4" s="92"/>
      <c r="B4" s="93"/>
      <c r="C4" s="94"/>
      <c r="D4" s="85" t="s">
        <v>49</v>
      </c>
      <c r="E4" s="85"/>
      <c r="F4" s="85"/>
      <c r="G4" s="85"/>
      <c r="H4" s="85" t="s">
        <v>50</v>
      </c>
      <c r="I4" s="85"/>
      <c r="J4" s="85"/>
      <c r="K4" s="35" t="s">
        <v>51</v>
      </c>
      <c r="L4" s="84" t="s">
        <v>39</v>
      </c>
      <c r="M4" s="84"/>
    </row>
    <row r="5" spans="1:18" x14ac:dyDescent="0.25">
      <c r="B5" s="90"/>
      <c r="C5" s="90"/>
      <c r="D5" s="90"/>
      <c r="E5" s="90"/>
      <c r="F5" s="90"/>
      <c r="G5" s="90"/>
      <c r="H5" s="90"/>
      <c r="I5" s="90"/>
    </row>
    <row r="6" spans="1:18" ht="23.25" customHeight="1" x14ac:dyDescent="0.25">
      <c r="A6" s="17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16" t="s">
        <v>10</v>
      </c>
      <c r="G6" s="16" t="s">
        <v>11</v>
      </c>
      <c r="H6" s="16" t="s">
        <v>12</v>
      </c>
      <c r="I6" s="6" t="s">
        <v>13</v>
      </c>
      <c r="J6" s="6"/>
      <c r="K6" s="6"/>
    </row>
    <row r="7" spans="1:18" ht="16.5" customHeight="1" x14ac:dyDescent="0.25">
      <c r="A7" s="18">
        <v>1</v>
      </c>
      <c r="B7" s="6"/>
      <c r="C7" s="6"/>
      <c r="D7" s="16"/>
      <c r="E7" s="6"/>
      <c r="F7" s="16"/>
      <c r="G7" s="16"/>
      <c r="H7" s="16"/>
      <c r="I7" s="16"/>
      <c r="J7" s="6"/>
      <c r="K7" s="14"/>
      <c r="L7" s="6"/>
      <c r="M7" s="5"/>
      <c r="N7" s="5"/>
    </row>
    <row r="8" spans="1:18" ht="18" customHeight="1" x14ac:dyDescent="0.25">
      <c r="A8" s="18">
        <v>2</v>
      </c>
      <c r="B8" s="6"/>
      <c r="C8" s="6"/>
      <c r="D8" s="16"/>
      <c r="E8" s="6"/>
      <c r="F8" s="16"/>
      <c r="G8" s="16"/>
      <c r="H8" s="16"/>
      <c r="I8" s="16"/>
      <c r="J8" s="6"/>
      <c r="K8" s="2">
        <v>1</v>
      </c>
      <c r="L8" s="4" t="s">
        <v>16</v>
      </c>
      <c r="M8" s="10"/>
      <c r="N8" s="19"/>
    </row>
    <row r="9" spans="1:18" ht="18" customHeight="1" x14ac:dyDescent="0.25">
      <c r="A9" s="18">
        <v>3</v>
      </c>
      <c r="B9" s="6"/>
      <c r="C9" s="6"/>
      <c r="D9" s="16"/>
      <c r="E9" s="6"/>
      <c r="F9" s="16"/>
      <c r="G9" s="16"/>
      <c r="H9" s="16"/>
      <c r="I9" s="16"/>
      <c r="J9" s="9"/>
      <c r="K9" s="2">
        <v>2</v>
      </c>
      <c r="L9" s="4" t="s">
        <v>1</v>
      </c>
      <c r="M9" s="11"/>
      <c r="N9" s="19"/>
    </row>
    <row r="10" spans="1:18" ht="20.25" customHeight="1" x14ac:dyDescent="0.25">
      <c r="A10" s="18">
        <v>4</v>
      </c>
      <c r="B10" s="6"/>
      <c r="C10" s="1"/>
      <c r="D10" s="1"/>
      <c r="E10" s="1"/>
      <c r="F10" s="1"/>
      <c r="G10" s="1"/>
      <c r="H10" s="1"/>
      <c r="I10" s="1"/>
      <c r="J10" s="1"/>
      <c r="K10" s="2">
        <v>3</v>
      </c>
      <c r="L10" s="4" t="s">
        <v>0</v>
      </c>
      <c r="M10" s="12"/>
      <c r="N10" s="20"/>
    </row>
    <row r="11" spans="1:18" ht="21" customHeight="1" x14ac:dyDescent="0.25">
      <c r="A11" s="18">
        <v>5</v>
      </c>
      <c r="B11" s="6"/>
      <c r="C11" s="1"/>
      <c r="D11" s="1"/>
      <c r="E11" s="1"/>
      <c r="F11" s="1"/>
      <c r="G11" s="1"/>
      <c r="H11" s="1"/>
      <c r="I11" s="1"/>
      <c r="J11" s="1"/>
      <c r="K11" s="2">
        <v>4</v>
      </c>
      <c r="L11" s="4" t="s">
        <v>3</v>
      </c>
      <c r="M11" s="13"/>
      <c r="N11" s="19"/>
    </row>
    <row r="12" spans="1:18" ht="20.25" customHeight="1" x14ac:dyDescent="0.25">
      <c r="A12" s="18">
        <v>6</v>
      </c>
      <c r="B12" s="6"/>
      <c r="C12" s="1"/>
      <c r="D12" s="1"/>
      <c r="E12" s="1"/>
      <c r="F12" s="1"/>
      <c r="G12" s="1"/>
      <c r="H12" s="1"/>
      <c r="I12" s="1"/>
      <c r="J12" s="1"/>
      <c r="K12" s="2">
        <v>5</v>
      </c>
      <c r="L12" s="4" t="s">
        <v>4</v>
      </c>
      <c r="M12" s="3"/>
    </row>
    <row r="13" spans="1:18" ht="20.25" customHeight="1" x14ac:dyDescent="0.25">
      <c r="A13" s="18">
        <v>7</v>
      </c>
      <c r="B13" s="6"/>
      <c r="C13" s="1"/>
      <c r="D13" s="1"/>
      <c r="E13" s="1"/>
      <c r="F13" s="1"/>
      <c r="G13" s="1"/>
      <c r="H13" s="1"/>
      <c r="I13" s="1"/>
      <c r="J13" s="1"/>
      <c r="K13" s="1"/>
    </row>
    <row r="14" spans="1:18" ht="18.75" customHeight="1" x14ac:dyDescent="0.25">
      <c r="A14" s="18">
        <v>8</v>
      </c>
      <c r="B14" s="6"/>
      <c r="C14" s="1"/>
      <c r="D14" s="1"/>
      <c r="E14" s="1"/>
      <c r="F14" s="1"/>
      <c r="G14" s="1"/>
      <c r="H14" s="1"/>
      <c r="I14" s="1"/>
      <c r="J14" s="1"/>
      <c r="K14" s="1"/>
    </row>
    <row r="15" spans="1:18" ht="18.75" customHeight="1" x14ac:dyDescent="0.25">
      <c r="A15" s="18">
        <v>9</v>
      </c>
      <c r="B15" s="6"/>
      <c r="C15" s="1"/>
      <c r="D15" s="1"/>
      <c r="E15" s="1"/>
      <c r="F15" s="1"/>
      <c r="G15" s="1"/>
      <c r="H15" s="1"/>
      <c r="I15" s="1"/>
      <c r="J15" s="1"/>
      <c r="K15" s="99" t="s">
        <v>17</v>
      </c>
      <c r="L15" s="100"/>
      <c r="M15" s="100"/>
      <c r="N15" s="100"/>
      <c r="O15" s="100"/>
      <c r="P15" s="100"/>
      <c r="Q15" s="100"/>
      <c r="R15" s="100"/>
    </row>
    <row r="16" spans="1:18" x14ac:dyDescent="0.25">
      <c r="A16" s="18">
        <v>10</v>
      </c>
      <c r="B16" s="6"/>
      <c r="C16" s="1"/>
      <c r="D16" s="1"/>
      <c r="E16" s="1"/>
      <c r="F16" s="1"/>
      <c r="G16" s="1"/>
      <c r="H16" s="1"/>
      <c r="I16" s="1"/>
      <c r="K16" s="100"/>
      <c r="L16" s="100"/>
      <c r="M16" s="100"/>
      <c r="N16" s="100"/>
      <c r="O16" s="100"/>
      <c r="P16" s="100"/>
      <c r="Q16" s="100"/>
      <c r="R16" s="100"/>
    </row>
    <row r="17" spans="1:18" x14ac:dyDescent="0.25">
      <c r="A17" s="18">
        <v>11</v>
      </c>
      <c r="B17" s="6"/>
      <c r="C17" s="1"/>
      <c r="D17" s="1"/>
      <c r="E17" s="1"/>
      <c r="F17" s="1"/>
      <c r="G17" s="1"/>
      <c r="H17" s="1"/>
      <c r="I17" s="1"/>
      <c r="K17" s="100"/>
      <c r="L17" s="100"/>
      <c r="M17" s="100"/>
      <c r="N17" s="100"/>
      <c r="O17" s="100"/>
      <c r="P17" s="100"/>
      <c r="Q17" s="100"/>
      <c r="R17" s="100"/>
    </row>
    <row r="18" spans="1:18" x14ac:dyDescent="0.25">
      <c r="A18" s="18">
        <v>12</v>
      </c>
      <c r="B18" s="6"/>
      <c r="C18" s="1"/>
      <c r="D18" s="1"/>
      <c r="E18" s="1"/>
      <c r="F18" s="1"/>
      <c r="G18" s="1"/>
      <c r="H18" s="1"/>
      <c r="I18" s="1"/>
      <c r="K18" s="100"/>
      <c r="L18" s="100"/>
      <c r="M18" s="100"/>
      <c r="N18" s="100"/>
      <c r="O18" s="100"/>
      <c r="P18" s="100"/>
      <c r="Q18" s="100"/>
      <c r="R18" s="100"/>
    </row>
    <row r="19" spans="1:18" x14ac:dyDescent="0.25">
      <c r="A19" s="18">
        <v>13</v>
      </c>
      <c r="B19" s="6"/>
      <c r="C19" s="1"/>
      <c r="D19" s="1"/>
      <c r="E19" s="1"/>
      <c r="F19" s="1"/>
      <c r="G19" s="1"/>
      <c r="H19" s="1"/>
      <c r="I19" s="1"/>
      <c r="K19" s="100"/>
      <c r="L19" s="100"/>
      <c r="M19" s="100"/>
      <c r="N19" s="100"/>
      <c r="O19" s="100"/>
      <c r="P19" s="100"/>
      <c r="Q19" s="100"/>
      <c r="R19" s="100"/>
    </row>
    <row r="20" spans="1:18" x14ac:dyDescent="0.25">
      <c r="A20" s="18">
        <v>14</v>
      </c>
      <c r="B20" s="6"/>
      <c r="C20" s="1"/>
      <c r="D20" s="1"/>
      <c r="E20" s="1"/>
      <c r="F20" s="1"/>
      <c r="G20" s="1"/>
      <c r="H20" s="1"/>
      <c r="I20" s="1"/>
      <c r="J20" s="15"/>
      <c r="K20" s="100"/>
      <c r="L20" s="100"/>
      <c r="M20" s="100"/>
      <c r="N20" s="100"/>
      <c r="O20" s="100"/>
      <c r="P20" s="100"/>
      <c r="Q20" s="100"/>
      <c r="R20" s="100"/>
    </row>
    <row r="21" spans="1:18" x14ac:dyDescent="0.25">
      <c r="A21" s="18">
        <v>15</v>
      </c>
      <c r="B21" s="6"/>
      <c r="C21" s="1"/>
      <c r="D21" s="1"/>
      <c r="E21" s="1"/>
      <c r="F21" s="1"/>
      <c r="G21" s="1"/>
      <c r="H21" s="1"/>
      <c r="I21" s="1"/>
      <c r="K21" s="100"/>
      <c r="L21" s="100"/>
      <c r="M21" s="100"/>
      <c r="N21" s="100"/>
      <c r="O21" s="100"/>
      <c r="P21" s="100"/>
      <c r="Q21" s="100"/>
      <c r="R21" s="100"/>
    </row>
    <row r="22" spans="1:18" x14ac:dyDescent="0.25">
      <c r="A22" s="18">
        <v>16</v>
      </c>
      <c r="B22" s="6"/>
      <c r="C22" s="1"/>
      <c r="D22" s="1"/>
      <c r="E22" s="1"/>
      <c r="F22" s="1"/>
      <c r="G22" s="1"/>
      <c r="H22" s="1"/>
      <c r="I22" s="1"/>
      <c r="K22" s="100"/>
      <c r="L22" s="100"/>
      <c r="M22" s="100"/>
      <c r="N22" s="100"/>
      <c r="O22" s="100"/>
      <c r="P22" s="100"/>
      <c r="Q22" s="100"/>
      <c r="R22" s="100"/>
    </row>
    <row r="23" spans="1:18" x14ac:dyDescent="0.25">
      <c r="A23" s="18">
        <v>17</v>
      </c>
      <c r="B23" s="6"/>
      <c r="C23" s="1"/>
      <c r="D23" s="1"/>
      <c r="E23" s="1"/>
      <c r="F23" s="1"/>
      <c r="G23" s="1"/>
      <c r="H23" s="1"/>
      <c r="I23" s="1"/>
      <c r="K23" s="100"/>
      <c r="L23" s="100"/>
      <c r="M23" s="100"/>
      <c r="N23" s="100"/>
      <c r="O23" s="100"/>
      <c r="P23" s="100"/>
      <c r="Q23" s="100"/>
      <c r="R23" s="100"/>
    </row>
    <row r="24" spans="1:18" x14ac:dyDescent="0.25">
      <c r="A24" s="18">
        <v>18</v>
      </c>
      <c r="B24" s="6"/>
      <c r="C24" s="1"/>
      <c r="D24" s="1"/>
      <c r="E24" s="1"/>
      <c r="F24" s="1"/>
      <c r="G24" s="1"/>
      <c r="H24" s="1"/>
      <c r="I24" s="1"/>
      <c r="K24" s="100"/>
      <c r="L24" s="100"/>
      <c r="M24" s="100"/>
      <c r="N24" s="100"/>
      <c r="O24" s="100"/>
      <c r="P24" s="100"/>
      <c r="Q24" s="100"/>
      <c r="R24" s="100"/>
    </row>
    <row r="25" spans="1:18" x14ac:dyDescent="0.25">
      <c r="A25" s="18">
        <v>19</v>
      </c>
      <c r="B25" s="6"/>
      <c r="C25" s="1"/>
      <c r="D25" s="1"/>
      <c r="E25" s="1"/>
      <c r="F25" s="1"/>
      <c r="G25" s="1"/>
      <c r="H25" s="1"/>
      <c r="I25" s="1"/>
      <c r="K25" s="100"/>
      <c r="L25" s="100"/>
      <c r="M25" s="100"/>
      <c r="N25" s="100"/>
      <c r="O25" s="100"/>
      <c r="P25" s="100"/>
      <c r="Q25" s="100"/>
      <c r="R25" s="100"/>
    </row>
    <row r="26" spans="1:18" x14ac:dyDescent="0.25">
      <c r="A26" s="18">
        <v>20</v>
      </c>
      <c r="B26" s="6"/>
      <c r="C26" s="1"/>
      <c r="D26" s="1"/>
      <c r="E26" s="1"/>
      <c r="F26" s="1"/>
      <c r="G26" s="1"/>
      <c r="H26" s="1"/>
      <c r="I26" s="1"/>
      <c r="K26" s="100"/>
      <c r="L26" s="100"/>
      <c r="M26" s="100"/>
      <c r="N26" s="100"/>
      <c r="O26" s="100"/>
      <c r="P26" s="100"/>
      <c r="Q26" s="100"/>
      <c r="R26" s="100"/>
    </row>
    <row r="27" spans="1:18" x14ac:dyDescent="0.25">
      <c r="A27" s="18">
        <v>21</v>
      </c>
      <c r="B27" s="6"/>
      <c r="C27" s="1"/>
      <c r="D27" s="1"/>
      <c r="E27" s="1"/>
      <c r="F27" s="1"/>
      <c r="G27" s="1"/>
      <c r="H27" s="1"/>
      <c r="I27" s="1"/>
    </row>
    <row r="28" spans="1:18" x14ac:dyDescent="0.25">
      <c r="A28" s="18">
        <v>22</v>
      </c>
      <c r="B28" s="6"/>
      <c r="C28" s="1"/>
      <c r="D28" s="1"/>
      <c r="E28" s="1"/>
      <c r="F28" s="1"/>
      <c r="G28" s="1"/>
      <c r="H28" s="1"/>
      <c r="I28" s="1"/>
    </row>
    <row r="29" spans="1:18" x14ac:dyDescent="0.25">
      <c r="A29" s="18">
        <v>23</v>
      </c>
      <c r="B29" s="6"/>
      <c r="C29" s="1"/>
      <c r="D29" s="1"/>
      <c r="E29" s="1"/>
      <c r="F29" s="1"/>
      <c r="G29" s="1"/>
      <c r="H29" s="1"/>
      <c r="I29" s="1"/>
    </row>
    <row r="30" spans="1:18" x14ac:dyDescent="0.25">
      <c r="A30" s="18">
        <v>24</v>
      </c>
      <c r="B30" s="6"/>
      <c r="C30" s="1"/>
      <c r="D30" s="1"/>
      <c r="E30" s="1"/>
      <c r="F30" s="1"/>
      <c r="G30" s="1"/>
      <c r="H30" s="1"/>
      <c r="I30" s="1"/>
    </row>
    <row r="31" spans="1:18" x14ac:dyDescent="0.25">
      <c r="A31" s="18">
        <v>25</v>
      </c>
      <c r="B31" s="6"/>
      <c r="C31" s="1"/>
      <c r="D31" s="1"/>
      <c r="E31" s="1"/>
      <c r="F31" s="1"/>
      <c r="G31" s="1"/>
      <c r="H31" s="1"/>
      <c r="I31" s="1"/>
    </row>
    <row r="32" spans="1:18" x14ac:dyDescent="0.25">
      <c r="A32" s="101" t="s">
        <v>15</v>
      </c>
      <c r="B32" s="97" t="e">
        <f>AVERAGE(Tabla1[Pregunta 1])</f>
        <v>#DIV/0!</v>
      </c>
      <c r="C32" s="97" t="e">
        <f>AVERAGE(Tabla1[Pregunta  2])</f>
        <v>#DIV/0!</v>
      </c>
      <c r="D32" s="97" t="e">
        <f>AVERAGE(Tabla1[Pregunta 3])</f>
        <v>#DIV/0!</v>
      </c>
      <c r="E32" s="97" t="e">
        <f>AVERAGE(Tabla1[Pregunta 4])</f>
        <v>#DIV/0!</v>
      </c>
      <c r="F32" s="97" t="e">
        <f>AVERAGE(Tabla1[Pregunta 5])</f>
        <v>#DIV/0!</v>
      </c>
      <c r="G32" s="97" t="e">
        <f>AVERAGE(Tabla1[Pregunta 6])</f>
        <v>#DIV/0!</v>
      </c>
      <c r="H32" s="97" t="e">
        <f>AVERAGE(Tabla1[Pregunta 7])</f>
        <v>#DIV/0!</v>
      </c>
      <c r="I32" s="97" t="e">
        <f>AVERAGE(Tabla1[Pregunta 8])</f>
        <v>#DIV/0!</v>
      </c>
      <c r="J32" s="15"/>
    </row>
    <row r="33" spans="1:12" x14ac:dyDescent="0.25">
      <c r="A33" s="98"/>
      <c r="B33" s="97"/>
      <c r="C33" s="97"/>
      <c r="D33" s="97"/>
      <c r="E33" s="97"/>
      <c r="F33" s="97"/>
      <c r="G33" s="97"/>
      <c r="H33" s="97"/>
      <c r="I33" s="97"/>
    </row>
    <row r="34" spans="1:12" x14ac:dyDescent="0.25">
      <c r="F34" s="96" t="s">
        <v>14</v>
      </c>
      <c r="G34" s="96"/>
      <c r="H34" s="97" t="e">
        <f>AVERAGE(B32:I33)</f>
        <v>#DIV/0!</v>
      </c>
      <c r="I34" s="98"/>
    </row>
    <row r="35" spans="1:12" ht="21" customHeight="1" x14ac:dyDescent="0.25">
      <c r="A35" s="8"/>
      <c r="B35" s="8"/>
      <c r="C35" s="8"/>
      <c r="D35" s="8"/>
      <c r="E35" s="8"/>
      <c r="F35" s="96"/>
      <c r="G35" s="96"/>
      <c r="H35" s="98"/>
      <c r="I35" s="98"/>
      <c r="J35" s="8"/>
      <c r="K35" s="8"/>
      <c r="L35" s="8"/>
    </row>
    <row r="36" spans="1:12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</sheetData>
  <mergeCells count="20">
    <mergeCell ref="F34:G35"/>
    <mergeCell ref="H34:I35"/>
    <mergeCell ref="B5:I5"/>
    <mergeCell ref="K15:R26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L4:M4"/>
    <mergeCell ref="H4:J4"/>
    <mergeCell ref="A1:C4"/>
    <mergeCell ref="D1:M1"/>
    <mergeCell ref="D4:G4"/>
    <mergeCell ref="D2:M2"/>
    <mergeCell ref="D3:M3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sqref="A1:A4"/>
    </sheetView>
  </sheetViews>
  <sheetFormatPr baseColWidth="10" defaultRowHeight="15" x14ac:dyDescent="0.25"/>
  <cols>
    <col min="1" max="1" width="34.5703125" customWidth="1"/>
    <col min="6" max="6" width="12.7109375" customWidth="1"/>
    <col min="9" max="9" width="14.85546875" customWidth="1"/>
  </cols>
  <sheetData>
    <row r="1" spans="1:14" x14ac:dyDescent="0.25">
      <c r="A1" s="36"/>
      <c r="B1" s="102" t="s">
        <v>37</v>
      </c>
      <c r="C1" s="103"/>
      <c r="D1" s="103"/>
      <c r="E1" s="103"/>
      <c r="F1" s="103"/>
      <c r="G1" s="103"/>
      <c r="H1" s="103"/>
      <c r="I1" s="104"/>
    </row>
    <row r="2" spans="1:14" ht="26.25" customHeight="1" x14ac:dyDescent="0.25">
      <c r="A2" s="36"/>
      <c r="B2" s="40" t="s">
        <v>47</v>
      </c>
      <c r="C2" s="40"/>
      <c r="D2" s="40"/>
      <c r="E2" s="40"/>
      <c r="F2" s="40"/>
      <c r="G2" s="40"/>
      <c r="H2" s="40"/>
      <c r="I2" s="40"/>
    </row>
    <row r="3" spans="1:14" x14ac:dyDescent="0.25">
      <c r="A3" s="36"/>
      <c r="B3" s="40" t="s">
        <v>36</v>
      </c>
      <c r="C3" s="40"/>
      <c r="D3" s="40"/>
      <c r="E3" s="40"/>
      <c r="F3" s="40"/>
      <c r="G3" s="40"/>
      <c r="H3" s="40"/>
      <c r="I3" s="40"/>
    </row>
    <row r="4" spans="1:14" x14ac:dyDescent="0.25">
      <c r="A4" s="36"/>
      <c r="B4" s="41" t="s">
        <v>49</v>
      </c>
      <c r="C4" s="43"/>
      <c r="D4" s="43"/>
      <c r="E4" s="42"/>
      <c r="F4" s="35" t="s">
        <v>50</v>
      </c>
      <c r="G4" s="41" t="s">
        <v>51</v>
      </c>
      <c r="H4" s="42"/>
      <c r="I4" s="23" t="s">
        <v>40</v>
      </c>
    </row>
    <row r="6" spans="1:14" x14ac:dyDescent="0.25">
      <c r="A6" s="17" t="s">
        <v>5</v>
      </c>
      <c r="B6" s="16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</row>
    <row r="7" spans="1:14" x14ac:dyDescent="0.25">
      <c r="A7" s="18">
        <v>1</v>
      </c>
      <c r="B7" s="16"/>
      <c r="C7" s="16"/>
      <c r="D7" s="16"/>
      <c r="E7" s="16"/>
      <c r="F7" s="16"/>
      <c r="G7" s="16"/>
      <c r="H7" s="16"/>
      <c r="I7" s="16"/>
    </row>
    <row r="8" spans="1:14" x14ac:dyDescent="0.25">
      <c r="A8" s="18">
        <v>2</v>
      </c>
      <c r="B8" s="16"/>
      <c r="C8" s="16"/>
      <c r="D8" s="16"/>
      <c r="E8" s="16"/>
      <c r="F8" s="16"/>
      <c r="G8" s="16"/>
      <c r="H8" s="16"/>
      <c r="I8" s="16"/>
    </row>
    <row r="9" spans="1:14" x14ac:dyDescent="0.25">
      <c r="A9" s="18">
        <v>3</v>
      </c>
      <c r="B9" s="16"/>
      <c r="C9" s="16"/>
      <c r="D9" s="16"/>
      <c r="E9" s="16"/>
      <c r="F9" s="16"/>
      <c r="G9" s="16"/>
      <c r="H9" s="16"/>
      <c r="I9" s="16"/>
      <c r="L9" s="2">
        <v>1</v>
      </c>
      <c r="M9" s="4" t="s">
        <v>2</v>
      </c>
      <c r="N9" s="10"/>
    </row>
    <row r="10" spans="1:14" x14ac:dyDescent="0.25">
      <c r="A10" s="18">
        <v>4</v>
      </c>
      <c r="B10" s="16"/>
      <c r="C10" s="1"/>
      <c r="D10" s="1"/>
      <c r="E10" s="1"/>
      <c r="F10" s="1"/>
      <c r="G10" s="1"/>
      <c r="H10" s="1"/>
      <c r="I10" s="1"/>
      <c r="L10" s="2">
        <v>2</v>
      </c>
      <c r="M10" s="4" t="s">
        <v>1</v>
      </c>
      <c r="N10" s="11"/>
    </row>
    <row r="11" spans="1:14" x14ac:dyDescent="0.25">
      <c r="A11" s="18">
        <v>5</v>
      </c>
      <c r="B11" s="16"/>
      <c r="C11" s="1"/>
      <c r="D11" s="1"/>
      <c r="E11" s="1"/>
      <c r="F11" s="1"/>
      <c r="G11" s="1"/>
      <c r="H11" s="1"/>
      <c r="I11" s="1"/>
      <c r="L11" s="2">
        <v>3</v>
      </c>
      <c r="M11" s="4" t="s">
        <v>0</v>
      </c>
      <c r="N11" s="12"/>
    </row>
    <row r="12" spans="1:14" x14ac:dyDescent="0.25">
      <c r="A12" s="18">
        <v>6</v>
      </c>
      <c r="B12" s="16"/>
      <c r="C12" s="1"/>
      <c r="D12" s="1"/>
      <c r="E12" s="1"/>
      <c r="F12" s="1"/>
      <c r="G12" s="1"/>
      <c r="H12" s="1"/>
      <c r="I12" s="1"/>
      <c r="L12" s="2">
        <v>4</v>
      </c>
      <c r="M12" s="4" t="s">
        <v>3</v>
      </c>
      <c r="N12" s="13"/>
    </row>
    <row r="13" spans="1:14" x14ac:dyDescent="0.25">
      <c r="A13" s="18">
        <v>7</v>
      </c>
      <c r="B13" s="16"/>
      <c r="C13" s="1"/>
      <c r="D13" s="1"/>
      <c r="E13" s="1"/>
      <c r="F13" s="1"/>
      <c r="G13" s="1"/>
      <c r="H13" s="1"/>
      <c r="I13" s="1"/>
      <c r="L13" s="2">
        <v>5</v>
      </c>
      <c r="M13" s="4" t="s">
        <v>4</v>
      </c>
      <c r="N13" s="3"/>
    </row>
    <row r="14" spans="1:14" x14ac:dyDescent="0.25">
      <c r="A14" s="18">
        <v>8</v>
      </c>
      <c r="B14" s="16"/>
      <c r="C14" s="1"/>
      <c r="D14" s="1"/>
      <c r="E14" s="1"/>
      <c r="F14" s="1"/>
      <c r="G14" s="1"/>
      <c r="H14" s="1"/>
      <c r="I14" s="1"/>
    </row>
    <row r="15" spans="1:14" x14ac:dyDescent="0.25">
      <c r="A15" s="18">
        <v>9</v>
      </c>
      <c r="B15" s="16"/>
      <c r="C15" s="1"/>
      <c r="D15" s="1"/>
      <c r="E15" s="1"/>
      <c r="F15" s="1"/>
      <c r="G15" s="1"/>
      <c r="H15" s="1"/>
      <c r="I15" s="1"/>
    </row>
    <row r="16" spans="1:14" x14ac:dyDescent="0.25">
      <c r="A16" s="18">
        <v>10</v>
      </c>
      <c r="B16" s="16"/>
      <c r="C16" s="1"/>
      <c r="D16" s="1"/>
      <c r="E16" s="1"/>
      <c r="F16" s="1"/>
      <c r="G16" s="1"/>
      <c r="H16" s="1"/>
      <c r="I16" s="1"/>
    </row>
    <row r="17" spans="1:9" x14ac:dyDescent="0.25">
      <c r="A17" s="18">
        <v>11</v>
      </c>
      <c r="B17" s="16"/>
      <c r="C17" s="1"/>
      <c r="D17" s="1"/>
      <c r="E17" s="1"/>
      <c r="F17" s="1"/>
      <c r="G17" s="1"/>
      <c r="H17" s="1"/>
      <c r="I17" s="1"/>
    </row>
    <row r="18" spans="1:9" x14ac:dyDescent="0.25">
      <c r="A18" s="18">
        <v>12</v>
      </c>
      <c r="B18" s="16"/>
      <c r="C18" s="1"/>
      <c r="D18" s="1"/>
      <c r="E18" s="1"/>
      <c r="F18" s="1"/>
      <c r="G18" s="1"/>
      <c r="H18" s="1"/>
      <c r="I18" s="1"/>
    </row>
    <row r="19" spans="1:9" x14ac:dyDescent="0.25">
      <c r="A19" s="18">
        <v>13</v>
      </c>
      <c r="B19" s="16"/>
      <c r="C19" s="1"/>
      <c r="D19" s="1"/>
      <c r="E19" s="1"/>
      <c r="F19" s="1"/>
      <c r="G19" s="1"/>
      <c r="H19" s="1"/>
      <c r="I19" s="1"/>
    </row>
    <row r="20" spans="1:9" x14ac:dyDescent="0.25">
      <c r="A20" s="18">
        <v>14</v>
      </c>
      <c r="B20" s="16"/>
      <c r="C20" s="1"/>
      <c r="D20" s="1"/>
      <c r="E20" s="1"/>
      <c r="F20" s="1"/>
      <c r="G20" s="1"/>
      <c r="H20" s="1"/>
      <c r="I20" s="1"/>
    </row>
    <row r="21" spans="1:9" x14ac:dyDescent="0.25">
      <c r="A21" s="18">
        <v>15</v>
      </c>
      <c r="B21" s="16"/>
      <c r="C21" s="1"/>
      <c r="D21" s="1"/>
      <c r="E21" s="1"/>
      <c r="F21" s="1"/>
      <c r="G21" s="1"/>
      <c r="H21" s="1"/>
      <c r="I21" s="1"/>
    </row>
    <row r="22" spans="1:9" x14ac:dyDescent="0.25">
      <c r="A22" s="18">
        <v>16</v>
      </c>
      <c r="B22" s="16"/>
      <c r="C22" s="1"/>
      <c r="D22" s="1"/>
      <c r="E22" s="1"/>
      <c r="F22" s="1"/>
      <c r="G22" s="1"/>
      <c r="H22" s="1"/>
      <c r="I22" s="1"/>
    </row>
    <row r="23" spans="1:9" x14ac:dyDescent="0.25">
      <c r="A23" s="18">
        <v>17</v>
      </c>
      <c r="B23" s="16"/>
      <c r="C23" s="1"/>
      <c r="D23" s="1"/>
      <c r="E23" s="1"/>
      <c r="F23" s="1"/>
      <c r="G23" s="1"/>
      <c r="H23" s="1"/>
      <c r="I23" s="1"/>
    </row>
    <row r="24" spans="1:9" x14ac:dyDescent="0.25">
      <c r="A24" s="18">
        <v>18</v>
      </c>
      <c r="B24" s="16"/>
      <c r="C24" s="1"/>
      <c r="D24" s="1"/>
      <c r="E24" s="1"/>
      <c r="F24" s="1"/>
      <c r="G24" s="1"/>
      <c r="H24" s="1"/>
      <c r="I24" s="1"/>
    </row>
    <row r="25" spans="1:9" x14ac:dyDescent="0.25">
      <c r="A25" s="18">
        <v>19</v>
      </c>
      <c r="B25" s="16"/>
      <c r="C25" s="1"/>
      <c r="D25" s="1"/>
      <c r="E25" s="1"/>
      <c r="F25" s="1"/>
      <c r="G25" s="1"/>
      <c r="H25" s="1"/>
      <c r="I25" s="1"/>
    </row>
    <row r="26" spans="1:9" x14ac:dyDescent="0.25">
      <c r="A26" s="18">
        <v>20</v>
      </c>
      <c r="B26" s="16"/>
      <c r="C26" s="1"/>
      <c r="D26" s="1"/>
      <c r="E26" s="1"/>
      <c r="F26" s="1"/>
      <c r="G26" s="1"/>
      <c r="H26" s="1"/>
      <c r="I26" s="1"/>
    </row>
    <row r="27" spans="1:9" x14ac:dyDescent="0.25">
      <c r="A27" s="18">
        <v>21</v>
      </c>
      <c r="B27" s="16"/>
      <c r="C27" s="1"/>
      <c r="D27" s="1"/>
      <c r="E27" s="1"/>
      <c r="F27" s="1"/>
      <c r="G27" s="1"/>
      <c r="H27" s="1"/>
      <c r="I27" s="1"/>
    </row>
    <row r="28" spans="1:9" x14ac:dyDescent="0.25">
      <c r="A28" s="18">
        <v>22</v>
      </c>
      <c r="B28" s="16"/>
      <c r="C28" s="1"/>
      <c r="D28" s="1"/>
      <c r="E28" s="1"/>
      <c r="F28" s="1"/>
      <c r="G28" s="1"/>
      <c r="H28" s="1"/>
      <c r="I28" s="1"/>
    </row>
    <row r="29" spans="1:9" x14ac:dyDescent="0.25">
      <c r="A29" s="18">
        <v>23</v>
      </c>
      <c r="B29" s="16"/>
      <c r="C29" s="1"/>
      <c r="D29" s="1"/>
      <c r="E29" s="1"/>
      <c r="F29" s="1"/>
      <c r="G29" s="1"/>
      <c r="H29" s="1"/>
      <c r="I29" s="1"/>
    </row>
    <row r="30" spans="1:9" x14ac:dyDescent="0.25">
      <c r="A30" s="18">
        <v>24</v>
      </c>
      <c r="B30" s="16"/>
      <c r="C30" s="1"/>
      <c r="D30" s="1"/>
      <c r="E30" s="1"/>
      <c r="F30" s="1"/>
      <c r="G30" s="1"/>
      <c r="H30" s="1"/>
      <c r="I30" s="1"/>
    </row>
    <row r="31" spans="1:9" x14ac:dyDescent="0.25">
      <c r="A31" s="18">
        <v>25</v>
      </c>
      <c r="B31" s="16"/>
      <c r="C31" s="1"/>
      <c r="D31" s="1"/>
      <c r="E31" s="1"/>
      <c r="F31" s="1"/>
      <c r="G31" s="1"/>
      <c r="H31" s="1"/>
      <c r="I31" s="1"/>
    </row>
    <row r="32" spans="1:9" x14ac:dyDescent="0.25">
      <c r="A32" s="101" t="s">
        <v>15</v>
      </c>
      <c r="B32" s="97" t="e">
        <f>AVERAGE(Tabla15[Pregunta 1])</f>
        <v>#DIV/0!</v>
      </c>
      <c r="C32" s="97" t="e">
        <f>AVERAGE(Tabla15[Pregunta  2])</f>
        <v>#DIV/0!</v>
      </c>
      <c r="D32" s="97" t="e">
        <f>AVERAGE(Tabla15[Pregunta 3])</f>
        <v>#DIV/0!</v>
      </c>
      <c r="E32" s="97" t="e">
        <f>AVERAGE(Tabla15[Pregunta 4])</f>
        <v>#DIV/0!</v>
      </c>
      <c r="F32" s="97" t="e">
        <f>AVERAGE(Tabla15[Pregunta 5])</f>
        <v>#DIV/0!</v>
      </c>
      <c r="G32" s="97" t="e">
        <f>AVERAGE(Tabla15[Pregunta 6])</f>
        <v>#DIV/0!</v>
      </c>
      <c r="H32" s="97" t="e">
        <f>AVERAGE(Tabla15[Pregunta 7])</f>
        <v>#DIV/0!</v>
      </c>
      <c r="I32" s="97" t="e">
        <f>AVERAGE(Tabla15[Pregunta 8])</f>
        <v>#DIV/0!</v>
      </c>
    </row>
    <row r="33" spans="1:9" x14ac:dyDescent="0.25">
      <c r="A33" s="98"/>
      <c r="B33" s="97"/>
      <c r="C33" s="97"/>
      <c r="D33" s="97"/>
      <c r="E33" s="97"/>
      <c r="F33" s="97"/>
      <c r="G33" s="97"/>
      <c r="H33" s="97"/>
      <c r="I33" s="97"/>
    </row>
    <row r="34" spans="1:9" x14ac:dyDescent="0.25">
      <c r="F34" s="96" t="s">
        <v>14</v>
      </c>
      <c r="G34" s="96"/>
      <c r="H34" s="97" t="e">
        <f>AVERAGE(B32:I33)</f>
        <v>#DIV/0!</v>
      </c>
      <c r="I34" s="98"/>
    </row>
    <row r="35" spans="1:9" x14ac:dyDescent="0.25">
      <c r="A35" s="8"/>
      <c r="B35" s="8"/>
      <c r="C35" s="8"/>
      <c r="D35" s="8"/>
      <c r="E35" s="8"/>
      <c r="F35" s="96"/>
      <c r="G35" s="96"/>
      <c r="H35" s="98"/>
      <c r="I35" s="98"/>
    </row>
  </sheetData>
  <mergeCells count="17">
    <mergeCell ref="G32:G33"/>
    <mergeCell ref="H32:H33"/>
    <mergeCell ref="I32:I33"/>
    <mergeCell ref="F34:G35"/>
    <mergeCell ref="H34:I35"/>
    <mergeCell ref="F32:F33"/>
    <mergeCell ref="A32:A33"/>
    <mergeCell ref="B32:B33"/>
    <mergeCell ref="C32:C33"/>
    <mergeCell ref="D32:D33"/>
    <mergeCell ref="E32:E33"/>
    <mergeCell ref="A1:A4"/>
    <mergeCell ref="B1:I1"/>
    <mergeCell ref="B2:I2"/>
    <mergeCell ref="B3:I3"/>
    <mergeCell ref="B4:E4"/>
    <mergeCell ref="G4:H4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baseColWidth="10" defaultRowHeight="15" x14ac:dyDescent="0.25"/>
  <cols>
    <col min="1" max="1" width="13.5703125" customWidth="1"/>
    <col min="2" max="2" width="16.28515625" customWidth="1"/>
    <col min="3" max="3" width="24.42578125" customWidth="1"/>
  </cols>
  <sheetData>
    <row r="1" spans="1:3" x14ac:dyDescent="0.25">
      <c r="A1" s="29" t="s">
        <v>41</v>
      </c>
    </row>
    <row r="2" spans="1:3" x14ac:dyDescent="0.25">
      <c r="A2" s="30"/>
    </row>
    <row r="3" spans="1:3" ht="27.75" customHeight="1" x14ac:dyDescent="0.25">
      <c r="A3" s="31" t="s">
        <v>42</v>
      </c>
      <c r="B3" s="31" t="s">
        <v>43</v>
      </c>
      <c r="C3" s="31" t="s">
        <v>44</v>
      </c>
    </row>
    <row r="4" spans="1:3" x14ac:dyDescent="0.25">
      <c r="A4" s="32" t="s">
        <v>45</v>
      </c>
      <c r="B4" s="33">
        <v>43272</v>
      </c>
      <c r="C4" s="3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Preguntas</vt:lpstr>
      <vt:lpstr>Encuentro 1</vt:lpstr>
      <vt:lpstr>Encuentro 3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Sanabria</dc:creator>
  <cp:lastModifiedBy>Nather Rodríguez</cp:lastModifiedBy>
  <dcterms:created xsi:type="dcterms:W3CDTF">2018-02-15T14:06:27Z</dcterms:created>
  <dcterms:modified xsi:type="dcterms:W3CDTF">2018-06-28T14:57:08Z</dcterms:modified>
</cp:coreProperties>
</file>