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.lopez\Desktop\Nueva carpeta\"/>
    </mc:Choice>
  </mc:AlternateContent>
  <bookViews>
    <workbookView xWindow="0" yWindow="0" windowWidth="21600" windowHeight="8610" tabRatio="597"/>
  </bookViews>
  <sheets>
    <sheet name="Mapa de Riesgos" sheetId="2" r:id="rId1"/>
    <sheet name="Impacto - Probabilidad" sheetId="6" r:id="rId2"/>
    <sheet name="Hoja2" sheetId="7" state="hidden" r:id="rId3"/>
    <sheet name="Controles" sheetId="5" r:id="rId4"/>
    <sheet name="Hoja1" sheetId="3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2" l="1"/>
  <c r="M69" i="2"/>
  <c r="M68" i="2"/>
  <c r="M67" i="2"/>
  <c r="M66" i="2"/>
  <c r="A156" i="5"/>
  <c r="G157" i="5"/>
  <c r="F157" i="5"/>
  <c r="E157" i="5"/>
  <c r="D157" i="5"/>
  <c r="C157" i="5"/>
  <c r="G144" i="5"/>
  <c r="F144" i="5"/>
  <c r="E144" i="5"/>
  <c r="D144" i="5"/>
  <c r="C144" i="5"/>
  <c r="A143" i="5"/>
  <c r="G166" i="5"/>
  <c r="F166" i="5"/>
  <c r="E166" i="5"/>
  <c r="D166" i="5"/>
  <c r="C166" i="5"/>
  <c r="B166" i="5"/>
  <c r="G153" i="5"/>
  <c r="M65" i="2" s="1"/>
  <c r="F153" i="5"/>
  <c r="M64" i="2" s="1"/>
  <c r="E153" i="5"/>
  <c r="M63" i="2" s="1"/>
  <c r="D153" i="5"/>
  <c r="M62" i="2" s="1"/>
  <c r="C153" i="5"/>
  <c r="M61" i="2" s="1"/>
  <c r="B153" i="5"/>
  <c r="P66" i="2"/>
  <c r="I66" i="2"/>
  <c r="P61" i="2"/>
  <c r="I61" i="2"/>
  <c r="I9" i="2" l="1"/>
  <c r="P9" i="2"/>
  <c r="I14" i="2"/>
  <c r="M14" i="2"/>
  <c r="P14" i="2"/>
  <c r="I19" i="2"/>
  <c r="P19" i="2"/>
  <c r="M23" i="2"/>
  <c r="M24" i="2"/>
  <c r="I25" i="2"/>
  <c r="P25" i="2"/>
  <c r="M27" i="2"/>
  <c r="M30" i="2"/>
  <c r="I31" i="2"/>
  <c r="M31" i="2"/>
  <c r="P31" i="2"/>
  <c r="I36" i="2"/>
  <c r="P36" i="2"/>
  <c r="M40" i="2"/>
  <c r="I41" i="2"/>
  <c r="P41" i="2"/>
  <c r="I46" i="2"/>
  <c r="P46" i="2"/>
  <c r="I51" i="2"/>
  <c r="P51" i="2"/>
  <c r="M55" i="2"/>
  <c r="I56" i="2"/>
  <c r="P56" i="2"/>
  <c r="M58" i="2"/>
  <c r="G126" i="5"/>
  <c r="F126" i="5"/>
  <c r="M54" i="2" s="1"/>
  <c r="E126" i="5"/>
  <c r="M53" i="2" s="1"/>
  <c r="D126" i="5"/>
  <c r="M52" i="2" s="1"/>
  <c r="C126" i="5"/>
  <c r="M51" i="2" s="1"/>
  <c r="G84" i="5"/>
  <c r="F84" i="5"/>
  <c r="M39" i="2" s="1"/>
  <c r="E84" i="5"/>
  <c r="M38" i="2" s="1"/>
  <c r="D84" i="5"/>
  <c r="M37" i="2" s="1"/>
  <c r="C84" i="5"/>
  <c r="M36" i="2" s="1"/>
  <c r="G70" i="5"/>
  <c r="M35" i="2" s="1"/>
  <c r="F70" i="5"/>
  <c r="M34" i="2" s="1"/>
  <c r="E70" i="5"/>
  <c r="M33" i="2" s="1"/>
  <c r="D70" i="5"/>
  <c r="M32" i="2" s="1"/>
  <c r="C70" i="5"/>
  <c r="G28" i="5"/>
  <c r="M18" i="2" s="1"/>
  <c r="C140" i="5"/>
  <c r="M56" i="2" s="1"/>
  <c r="G112" i="5"/>
  <c r="M50" i="2" s="1"/>
  <c r="F112" i="5"/>
  <c r="M49" i="2" s="1"/>
  <c r="E112" i="5"/>
  <c r="M48" i="2" s="1"/>
  <c r="D112" i="5"/>
  <c r="M47" i="2" s="1"/>
  <c r="C112" i="5"/>
  <c r="M46" i="2" s="1"/>
  <c r="G98" i="5"/>
  <c r="M45" i="2" s="1"/>
  <c r="F98" i="5"/>
  <c r="M44" i="2" s="1"/>
  <c r="E98" i="5"/>
  <c r="M43" i="2" s="1"/>
  <c r="D98" i="5"/>
  <c r="M42" i="2" s="1"/>
  <c r="C98" i="5"/>
  <c r="M41" i="2" s="1"/>
  <c r="A101" i="5"/>
  <c r="G18" i="5"/>
  <c r="G116" i="5"/>
  <c r="F116" i="5"/>
  <c r="E116" i="5"/>
  <c r="D116" i="5"/>
  <c r="C116" i="5"/>
  <c r="A115" i="5"/>
  <c r="G102" i="5"/>
  <c r="F102" i="5"/>
  <c r="E102" i="5"/>
  <c r="D102" i="5"/>
  <c r="C102" i="5"/>
  <c r="G88" i="5"/>
  <c r="F88" i="5"/>
  <c r="E88" i="5"/>
  <c r="D88" i="5"/>
  <c r="C88" i="5"/>
  <c r="G74" i="5"/>
  <c r="F74" i="5"/>
  <c r="E74" i="5"/>
  <c r="D74" i="5"/>
  <c r="C74" i="5"/>
  <c r="A73" i="5"/>
  <c r="G60" i="5"/>
  <c r="F60" i="5"/>
  <c r="E60" i="5"/>
  <c r="D60" i="5"/>
  <c r="C60" i="5"/>
  <c r="A59" i="5"/>
  <c r="A17" i="5"/>
  <c r="A45" i="5"/>
  <c r="F28" i="5"/>
  <c r="M17" i="2" s="1"/>
  <c r="G130" i="5"/>
  <c r="F130" i="5"/>
  <c r="E130" i="5"/>
  <c r="D130" i="5"/>
  <c r="C130" i="5"/>
  <c r="F140" i="5"/>
  <c r="M59" i="2" s="1"/>
  <c r="F56" i="5"/>
  <c r="M28" i="2" s="1"/>
  <c r="F42" i="5"/>
  <c r="M22" i="2" s="1"/>
  <c r="A129" i="5"/>
  <c r="A87" i="5"/>
  <c r="F32" i="5"/>
  <c r="F46" i="5"/>
  <c r="E46" i="5"/>
  <c r="D46" i="5"/>
  <c r="E32" i="5"/>
  <c r="F61" i="5"/>
  <c r="F47" i="5"/>
  <c r="F33" i="5"/>
  <c r="F18" i="5"/>
  <c r="E18" i="5"/>
  <c r="F14" i="5"/>
  <c r="M12" i="2" s="1"/>
  <c r="F4" i="5"/>
  <c r="G4" i="5"/>
  <c r="G140" i="5"/>
  <c r="M60" i="2" s="1"/>
  <c r="E140" i="5"/>
  <c r="D140" i="5"/>
  <c r="M57" i="2" s="1"/>
  <c r="B140" i="5"/>
  <c r="G131" i="5"/>
  <c r="E131" i="5"/>
  <c r="D131" i="5"/>
  <c r="C131" i="5"/>
  <c r="B126" i="5"/>
  <c r="G117" i="5"/>
  <c r="E117" i="5"/>
  <c r="D117" i="5"/>
  <c r="C117" i="5"/>
  <c r="B112" i="5"/>
  <c r="G103" i="5"/>
  <c r="E103" i="5"/>
  <c r="D103" i="5"/>
  <c r="C103" i="5"/>
  <c r="B98" i="5"/>
  <c r="G89" i="5"/>
  <c r="E89" i="5"/>
  <c r="D89" i="5"/>
  <c r="C89" i="5"/>
  <c r="B84" i="5"/>
  <c r="G75" i="5"/>
  <c r="E75" i="5"/>
  <c r="D75" i="5"/>
  <c r="C75" i="5"/>
  <c r="G61" i="5"/>
  <c r="E61" i="5"/>
  <c r="D61" i="5"/>
  <c r="C61" i="5"/>
  <c r="A3" i="5"/>
  <c r="E56" i="5"/>
  <c r="D56" i="5"/>
  <c r="M26" i="2" s="1"/>
  <c r="C56" i="5"/>
  <c r="M25" i="2" s="1"/>
  <c r="E42" i="5"/>
  <c r="M21" i="2" s="1"/>
  <c r="D42" i="5"/>
  <c r="M20" i="2" s="1"/>
  <c r="C42" i="5"/>
  <c r="M19" i="2" s="1"/>
  <c r="G47" i="5"/>
  <c r="G46" i="5"/>
  <c r="E47" i="5"/>
  <c r="D47" i="5"/>
  <c r="C47" i="5"/>
  <c r="C46" i="5"/>
  <c r="G33" i="5"/>
  <c r="G32" i="5"/>
  <c r="E33" i="5"/>
  <c r="D33" i="5"/>
  <c r="D32" i="5"/>
  <c r="C33" i="5"/>
  <c r="C32" i="5"/>
  <c r="A31" i="5"/>
  <c r="G19" i="5"/>
  <c r="E19" i="5"/>
  <c r="D19" i="5"/>
  <c r="D18" i="5"/>
  <c r="C19" i="5"/>
  <c r="C18" i="5"/>
  <c r="G5" i="5"/>
  <c r="E5" i="5"/>
  <c r="C5" i="5"/>
  <c r="D5" i="5"/>
  <c r="E4" i="5"/>
  <c r="D4" i="5"/>
  <c r="C4" i="5"/>
  <c r="B70" i="5"/>
  <c r="G56" i="5"/>
  <c r="M29" i="2" s="1"/>
  <c r="B56" i="5"/>
  <c r="G42" i="5"/>
  <c r="B42" i="5"/>
  <c r="E28" i="5"/>
  <c r="M16" i="2" s="1"/>
  <c r="D28" i="5"/>
  <c r="M15" i="2" s="1"/>
  <c r="C28" i="5"/>
  <c r="B28" i="5"/>
  <c r="G14" i="5"/>
  <c r="M13" i="2" s="1"/>
  <c r="E14" i="5"/>
  <c r="M11" i="2" s="1"/>
  <c r="D14" i="5"/>
  <c r="M10" i="2" s="1"/>
  <c r="C14" i="5"/>
  <c r="M9" i="2" s="1"/>
  <c r="B14" i="5"/>
</calcChain>
</file>

<file path=xl/sharedStrings.xml><?xml version="1.0" encoding="utf-8"?>
<sst xmlns="http://schemas.openxmlformats.org/spreadsheetml/2006/main" count="388" uniqueCount="228">
  <si>
    <t>IDENTIFICACION</t>
  </si>
  <si>
    <t>Riesgo</t>
  </si>
  <si>
    <t>Causas</t>
  </si>
  <si>
    <t>Consecuencias</t>
  </si>
  <si>
    <t>RIESGO 
INHERENTE</t>
  </si>
  <si>
    <t>Probabilidad</t>
  </si>
  <si>
    <t>Impacto</t>
  </si>
  <si>
    <t>Nivel Riesgo</t>
  </si>
  <si>
    <t>CONTROLES</t>
  </si>
  <si>
    <t>RIESGO 
RESIDUAL</t>
  </si>
  <si>
    <t>Preventivo</t>
  </si>
  <si>
    <t>Correctivo</t>
  </si>
  <si>
    <t>Descripción</t>
  </si>
  <si>
    <t>Tipo de Riesgo</t>
  </si>
  <si>
    <t>Observaciones</t>
  </si>
  <si>
    <t xml:space="preserve">Tipos Riesgos </t>
  </si>
  <si>
    <t xml:space="preserve">Efectos </t>
  </si>
  <si>
    <t>X</t>
  </si>
  <si>
    <t xml:space="preserve">Proceso </t>
  </si>
  <si>
    <t xml:space="preserve">Procesos </t>
  </si>
  <si>
    <t>Zona de Riesgo</t>
  </si>
  <si>
    <t xml:space="preserve">Zona </t>
  </si>
  <si>
    <t xml:space="preserve">Extrema </t>
  </si>
  <si>
    <t xml:space="preserve">Alta </t>
  </si>
  <si>
    <t xml:space="preserve">Moderada </t>
  </si>
  <si>
    <t xml:space="preserve">Baja </t>
  </si>
  <si>
    <t>No</t>
  </si>
  <si>
    <t>¿Está(n) definido(s) el(los) responsable(s) de la ejecución del control y del seguimiento?</t>
  </si>
  <si>
    <t>¿El control es automático?</t>
  </si>
  <si>
    <t>¿El control es manual?</t>
  </si>
  <si>
    <t>¿Existen manuales, instructivos o procedimientos para el manejo del control?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</si>
  <si>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</si>
  <si>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</si>
  <si>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</si>
  <si>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>VALOR</t>
  </si>
  <si>
    <t xml:space="preserve">TOTAL </t>
  </si>
  <si>
    <t xml:space="preserve">RIESGO 1 </t>
  </si>
  <si>
    <t>Control 1.1</t>
  </si>
  <si>
    <t>Control 1.2</t>
  </si>
  <si>
    <t>Control 1.3</t>
  </si>
  <si>
    <t>Control 1.4</t>
  </si>
  <si>
    <t>RIESGO 2</t>
  </si>
  <si>
    <t>Control 2.1</t>
  </si>
  <si>
    <t>Control 2.2</t>
  </si>
  <si>
    <t>Control 3.3</t>
  </si>
  <si>
    <t>Control 2.3</t>
  </si>
  <si>
    <t>Control 2.4</t>
  </si>
  <si>
    <t>RIESGO 3</t>
  </si>
  <si>
    <t>Control 3.1</t>
  </si>
  <si>
    <t>Control 3.2</t>
  </si>
  <si>
    <t>Control 3.4</t>
  </si>
  <si>
    <t>RIESGO 4</t>
  </si>
  <si>
    <t>Control 4.1</t>
  </si>
  <si>
    <t>Control 4.2</t>
  </si>
  <si>
    <t>Control 4.3</t>
  </si>
  <si>
    <t>Control 4.4</t>
  </si>
  <si>
    <t>RIESGO 5</t>
  </si>
  <si>
    <t>Control 5.1</t>
  </si>
  <si>
    <t>Control 5.2</t>
  </si>
  <si>
    <t>Control 5.3</t>
  </si>
  <si>
    <t>Control 5.4</t>
  </si>
  <si>
    <t>Medida de Tratamiento</t>
  </si>
  <si>
    <t xml:space="preserve">Acción </t>
  </si>
  <si>
    <t xml:space="preserve">Medida </t>
  </si>
  <si>
    <t>Adecuado</t>
  </si>
  <si>
    <t xml:space="preserve">SI </t>
  </si>
  <si>
    <t>NO</t>
  </si>
  <si>
    <t>tipo de control</t>
  </si>
  <si>
    <t>¿El control previene la materialización del riesgo (afecta probabilidad- Preventivo), ¿El control permite enfrentar la situación en caso de materialización, (afecta impacto - Correctivo)?</t>
  </si>
  <si>
    <t>PLAN DE RESPUESTA AL RIESGO (PROCESO)</t>
  </si>
  <si>
    <t>% de avance de las acciones</t>
  </si>
  <si>
    <t>SEGUIMIENTO AL PLAN DE RESPUESTA AL RIESGO (CONTROL INTERNO)</t>
  </si>
  <si>
    <t>FORMATO PARA EL LEVANTAMIENTO DEL MAPA DE RIESGOS DE GESTION</t>
  </si>
  <si>
    <t>Escala</t>
  </si>
  <si>
    <t xml:space="preserve">Impacto (consecuencias) Cuantitativo </t>
  </si>
  <si>
    <t>Impacto (consecuencias) Cualitativo</t>
  </si>
  <si>
    <t>CATASTRÓFICO</t>
  </si>
  <si>
    <t>-Impacto que afecta la ejecución presupuestal en un valor mayor o igual al 50%</t>
  </si>
  <si>
    <t>- Interrupción de las operaciones de la Entidad por más de Cinco (5) días.</t>
  </si>
  <si>
    <t>- Intervención por parte de un ente de control u otro ente regulador.</t>
  </si>
  <si>
    <t>- Pérdida de Información crítica para la entidad que no se puede recuperar.</t>
  </si>
  <si>
    <t>- Incumplimiento en las metas y objetivos institucionales afectando de forma grave la ejecución presupuestal.</t>
  </si>
  <si>
    <t>MAYOR</t>
  </si>
  <si>
    <t>-Pago de indemnizaciones a terceros por acciones legales que pueden afectar el presupuesto total de la entidad en un valor mayor o igual al 20%</t>
  </si>
  <si>
    <t>-Pago de sanciones económicas por incumplimiento en la normatividad aplicable ante un ente regulador, las cuales afectan en un valor mayor o igual al 20% del presupuesto general de la entidad.</t>
  </si>
  <si>
    <t>- Interrupción de las operaciones de la Entidad por más de dos (2) días.</t>
  </si>
  <si>
    <t>- Pérdida de información crítica que puede ser recuperada de forma parcial o incompleta.</t>
  </si>
  <si>
    <t>- Sanción por parte del ente de control u otro ente regulador.</t>
  </si>
  <si>
    <t>- Incumplimiento en las metas y objetivos institucionales afectando el cumplimiento en las metas de gobierno.</t>
  </si>
  <si>
    <t>MODERADO</t>
  </si>
  <si>
    <t>-Impacto que afecte la ejecución presupuestal en un valor mayor o igual al 5%.</t>
  </si>
  <si>
    <t>-Pago de indemnizaciones a terceros por acciones legales que pueden afectar el presupuesto total de la entidad en un valor mayor o igual al 5%.</t>
  </si>
  <si>
    <t>-Pago de sanciones económicas por incumplimiento en la normatividad aplicable ante un ente regulador, las cuales afectan en un valor mayor o igual al 5% del presupuesto general de la entidad.</t>
  </si>
  <si>
    <t>- Interrupción de las operaciones de la Entidad por un (1) día.</t>
  </si>
  <si>
    <t>- Reclamaciones o quejas de los usuarios que podrían implicar una denuncia ante los entes reguladores o una demanda de largo alcance para la entidad.</t>
  </si>
  <si>
    <t>- Inoportunidad en la información ocasionando retrasos en la atención a los usuarios.</t>
  </si>
  <si>
    <t>- Reproceso de actividades y aumento de carga operativa.</t>
  </si>
  <si>
    <t>- Investigaciones penales, fiscales o disciplinarias.</t>
  </si>
  <si>
    <t>Menor</t>
  </si>
  <si>
    <t>- Impacto que afecte la ejecución presupuestal en un valor menor al 5%</t>
  </si>
  <si>
    <t>- Pago de indemnizaciones a terceros por acciones legales que pueden afectar el presupuesto total de la entidad en un valor menor al 5%</t>
  </si>
  <si>
    <t>- Pago de sanciones económicas por incumplimiento en la normatividad aplicable ante un ente regulador, las cuales afectan en un valor menor al 5% del presupuesto general de la entidad.</t>
  </si>
  <si>
    <t>- Interrupción de las operaciones de la Entidad por algunas horas.</t>
  </si>
  <si>
    <t>- Reclamaciones o quejas de los usuarios que implican investigaciones internas disciplinarias.</t>
  </si>
  <si>
    <t>- Imagen institucional afectada localmente por retrasos en la prestación del servicio a los usuarios o ciudadanos.</t>
  </si>
  <si>
    <t>Insignificante</t>
  </si>
  <si>
    <t>- Impacto que afecte la ejecución presupuestal en un valor menor o igual al 1%</t>
  </si>
  <si>
    <t>- Pago de indemnizaciones a terceros por acciones legales que pueden afectar el presupuesto total de la entidad en un valor menor o igual al 1%</t>
  </si>
  <si>
    <t>- Pago de sanciones económicas por incumplimiento en la normatividad aplicable ante un ente regulador, las cuales afectan en un valor menor o igual al 1%</t>
  </si>
  <si>
    <t>- No hay interrupción de las operaciones de la entidad.</t>
  </si>
  <si>
    <t>- No se generan sanciones económicas o administrativas.</t>
  </si>
  <si>
    <t>- No se afecta la imagen institucional de forma significativa.</t>
  </si>
  <si>
    <t xml:space="preserve">Tabla calificación de la probabilidad
</t>
  </si>
  <si>
    <t>De 0 a 50 = 0      De 51 a 75=1      De 76 a 100 = 2</t>
  </si>
  <si>
    <t>Correctivo-Impacto
Preventivo-Probab.</t>
  </si>
  <si>
    <t>Calificación 
De 0 a 50 = 0      De 51 a 75=1      De 76 a 100 = 2</t>
  </si>
  <si>
    <t>Fecha del seguimiento</t>
  </si>
  <si>
    <t>Efectividad de los controles</t>
  </si>
  <si>
    <t>Acciones Adelantadas</t>
  </si>
  <si>
    <t>Cronograma MRC</t>
  </si>
  <si>
    <t>Elaboración</t>
  </si>
  <si>
    <t>Aprobación</t>
  </si>
  <si>
    <t>Publicación</t>
  </si>
  <si>
    <t>Seguridad de la información</t>
  </si>
  <si>
    <t>Seguridad y salud en el trabajo</t>
  </si>
  <si>
    <t>Legal</t>
  </si>
  <si>
    <t>Disciplinaria</t>
  </si>
  <si>
    <t>Afectación en la integridad de las personas</t>
  </si>
  <si>
    <t>Afectación en la credibilidad o imagen</t>
  </si>
  <si>
    <t>Operativa</t>
  </si>
  <si>
    <t>Asumir</t>
  </si>
  <si>
    <t xml:space="preserve">Evitar </t>
  </si>
  <si>
    <t xml:space="preserve">Reducir </t>
  </si>
  <si>
    <t>Página  1 de ____</t>
  </si>
  <si>
    <t>PROCESO DIRECCIONAMIENTO ESTRATEGICO</t>
  </si>
  <si>
    <t>PROCEDIMIENTO: ADMINISTRACION DE RIESGOS INSTITUCIONALES</t>
  </si>
  <si>
    <t>Publico/Seguridad en la personas</t>
  </si>
  <si>
    <t>Gestión/operativo</t>
  </si>
  <si>
    <t>Ambiental</t>
  </si>
  <si>
    <t>-Pérdida de cobertura en la prestación de los servicios a las victimas mayor o igual al 20%</t>
  </si>
  <si>
    <t>-Pago de sanciones económicas por incumplimiento en la normatividad aplicable ante un ente regulador, las cuales afectan en un valor mayor o igual al 20% del Presupuesto general de la entidad.</t>
  </si>
  <si>
    <t>- Imagen institucional afectada en el orden nacional o territorial por actos o hechos de corrupción comprobados.</t>
  </si>
  <si>
    <t>-Impacto que afecte la ejecución presupuestal en un valor mayor o igual al 10%</t>
  </si>
  <si>
    <t>-Pérdida de cobertura en la prestación de los servicios a las víctimas mayor o igual al 10%</t>
  </si>
  <si>
    <t>-Pago de indemnizaciones a terceros por acciones legales que pueden afectar el presupuesto total de la entidad en un valor mayor o igual al 10%</t>
  </si>
  <si>
    <t>- Imagen institucional afectada en el orden nacional o territorial por incumplimientos en la prestación del servicio a los usuarios o ciudadanos.</t>
  </si>
  <si>
    <t>-Pérdida de cobertura en la prestación de los servicios a las víctimas mayores o igual al 5%.</t>
  </si>
  <si>
    <t>- Imagen institucional afectada en el orden nacional o territorial por retrasos en la prestación del servicio a los usuarios o ciudadanos.</t>
  </si>
  <si>
    <t>- Pérdida de cobertura en la prestación de los servicios a las víctimas menor al 10%</t>
  </si>
  <si>
    <t>- Pérdida de cobertura en la prestación de los servicios a las víctimas menor o igual al 1%</t>
  </si>
  <si>
    <t>Niveles para calificar el impacto</t>
  </si>
  <si>
    <t>Código:100.01.15-2</t>
  </si>
  <si>
    <r>
      <t xml:space="preserve">Meta
</t>
    </r>
    <r>
      <rPr>
        <sz val="10"/>
        <color theme="1"/>
        <rFont val="Calibri"/>
        <family val="2"/>
        <scheme val="minor"/>
      </rPr>
      <t>(cantidad y peridicidad)</t>
    </r>
  </si>
  <si>
    <r>
      <t xml:space="preserve">Fecha de Inicio
</t>
    </r>
    <r>
      <rPr>
        <sz val="10"/>
        <color theme="1"/>
        <rFont val="Calibri"/>
        <family val="2"/>
        <scheme val="minor"/>
      </rPr>
      <t>(A partir de esa fecha se debe llevar a cabo la acción)</t>
    </r>
  </si>
  <si>
    <r>
      <t xml:space="preserve">Duración
</t>
    </r>
    <r>
      <rPr>
        <sz val="10"/>
        <color theme="1"/>
        <rFont val="Calibri"/>
        <family val="2"/>
        <scheme val="minor"/>
      </rPr>
      <t>(meses durante los cuales se bçva a cumplir la meta)</t>
    </r>
  </si>
  <si>
    <r>
      <t xml:space="preserve">Responsable
</t>
    </r>
    <r>
      <rPr>
        <sz val="10"/>
        <color theme="1"/>
        <rFont val="Calibri"/>
        <family val="2"/>
        <scheme val="minor"/>
      </rPr>
      <t>(cargo)</t>
    </r>
  </si>
  <si>
    <t>Control 1.5</t>
  </si>
  <si>
    <t>Control 2.5</t>
  </si>
  <si>
    <t>Control 3.5</t>
  </si>
  <si>
    <t>Control 4.5</t>
  </si>
  <si>
    <t>Control 5.5</t>
  </si>
  <si>
    <t>Control 6.1</t>
  </si>
  <si>
    <t>Control 6.2</t>
  </si>
  <si>
    <t>Control 6.3</t>
  </si>
  <si>
    <t>Control 6.4</t>
  </si>
  <si>
    <t>Control 6.5</t>
  </si>
  <si>
    <t>Control 7.1</t>
  </si>
  <si>
    <t>Control 7.2</t>
  </si>
  <si>
    <t>Control 7.3</t>
  </si>
  <si>
    <t>Control 7.4</t>
  </si>
  <si>
    <t>Control 7.5</t>
  </si>
  <si>
    <t>Control 8.1</t>
  </si>
  <si>
    <t>Control 8.2</t>
  </si>
  <si>
    <t>Control 8.3</t>
  </si>
  <si>
    <t>Control 8.4</t>
  </si>
  <si>
    <t>Control 8.5</t>
  </si>
  <si>
    <t>Control 9.1</t>
  </si>
  <si>
    <t>Control 9.2</t>
  </si>
  <si>
    <t>Control 9.3</t>
  </si>
  <si>
    <t>Control 9.4</t>
  </si>
  <si>
    <t>Control 9.5</t>
  </si>
  <si>
    <t>Control 10.1</t>
  </si>
  <si>
    <t>Control 10.2</t>
  </si>
  <si>
    <t>Control 10.3</t>
  </si>
  <si>
    <t>Control 10.4</t>
  </si>
  <si>
    <t>Control 10.5</t>
  </si>
  <si>
    <t xml:space="preserve">GESTION DE LA INFORMACION </t>
  </si>
  <si>
    <t>REPARACION INTEGRAL</t>
  </si>
  <si>
    <t>GESTION INTERINSTITUCIONAL</t>
  </si>
  <si>
    <t xml:space="preserve">PREVENCION DE HECHOS VICTIMIZANTES </t>
  </si>
  <si>
    <t xml:space="preserve">PARTICIPACION Y VISIBILIZACION </t>
  </si>
  <si>
    <t>COMUNICACIÓN ESTRATEGICA</t>
  </si>
  <si>
    <t>GESTION CONTRACTUAL</t>
  </si>
  <si>
    <t>GESTION DOCUMENTAL</t>
  </si>
  <si>
    <t>GESTION ADMINISTRATIVA</t>
  </si>
  <si>
    <t>TALENTO HUMANO</t>
  </si>
  <si>
    <t>SERVICIO AL CIUDADANO</t>
  </si>
  <si>
    <t>GESTION PARA LA ASISTENCIA</t>
  </si>
  <si>
    <t>GESTION JURIDICA</t>
  </si>
  <si>
    <t>REGISTRO Y VALORACION</t>
  </si>
  <si>
    <t>DIRECCIONAMIENTO ESTRATEGICO</t>
  </si>
  <si>
    <t>CONTROL INTERNO DISCIPLINARIO</t>
  </si>
  <si>
    <t>EVALUACION INDEPENDIENTE</t>
  </si>
  <si>
    <t>GESTION FINANCIERA</t>
  </si>
  <si>
    <t xml:space="preserve">OBJETIVO DEL PROCESO: </t>
  </si>
  <si>
    <t>RIESGO 6</t>
  </si>
  <si>
    <t>RIESGO 7</t>
  </si>
  <si>
    <t>RIESGO 8</t>
  </si>
  <si>
    <t>RIESGO 9</t>
  </si>
  <si>
    <t>RIESGO 10</t>
  </si>
  <si>
    <t>RIESGO 11</t>
  </si>
  <si>
    <t>RIESGO 12</t>
  </si>
  <si>
    <t>Control 11.1</t>
  </si>
  <si>
    <t>Control 11.2</t>
  </si>
  <si>
    <t>Control 11.3</t>
  </si>
  <si>
    <t>Control 11.4</t>
  </si>
  <si>
    <t>Control 11.5</t>
  </si>
  <si>
    <t>Preguntas</t>
  </si>
  <si>
    <t>CALIFICACIONES</t>
  </si>
  <si>
    <t>Transferir o Compartir</t>
  </si>
  <si>
    <t xml:space="preserve">1- Interrupción de las operaciones de la Entidad por un (1) día.
2- Reclamaciones o quejas de los usuarios que podrían implicar una denuncia ante los entes reguladores o una demanda de largo alcance para la entidad.
3- Inoportunidad en la información ocasionando retrasos en la atención a los usuarios.
4- Reproceso de actividades y aumento de carga operativa.
5- Imagen institucional afectada en el orden nacional o territorial por retrasos en la prestación del servicio a los usuarios o ciudadanos.
6- Investigaciones penales, fiscales o disciplinarias.
7- Impacto que afecte la ejecución presupuestal en un valor mayor o igual al 5%.
8- Pérdida de cobertura en la prestación de los servicios a las víctimas mayores o igual al 5%.
</t>
  </si>
  <si>
    <t xml:space="preserve">
1- Interrupción de las operaciones de la Entidad por algunas horas.
2- Reclamaciones o quejas de los usuarios que implican investigaciones internas disciplinarias.
3- Imagen institucional afectada localmente por retrasos en la prestación del servicio a los usuarios o ciudadanos.
4- Impacto que afecte la ejecución presupuestal en un valor menor al 5%.
5- Pérdida de cobertura en la prestación de los servicios a las víctimas menor al 5%.
</t>
  </si>
  <si>
    <t xml:space="preserve">
1- No hay interrupción de las operaciones de la entidad.
2- No se generan sanciones económicas o administrativas.
 3- No se afecta la imagen institucional de forma significativa.
 4- No hay impacto significativo en el presupuesto.
 5- Pérdida de cobertura en la prestación de los servicios a las víctimas menor o igual al 1%.
 6- No hay pago de indemnizaciones a terceros.
7- No hay Sanciones por incumplimiento
</t>
  </si>
  <si>
    <t xml:space="preserve">
1- Interrupción de las operaciones de la Entidad por más de Cinco (5) días.
2- Intervención por parte de un ente de control u otro ente regulador.
3- Pérdida de Información crítica para la entidad que no se puede recuperar.
4- Incumplimiento en las metas y objetivos institucionales afectando de forma grave la ejecución presupuestal.
5- Imagen institucional afectada en el orden nacional o territorial por actos o hechos de corrupción comprobados.
6- Impacto que afecta la ejecución presupuestal en un valor mayor o igual al 50%.
7- Pérdida de cobertura en la prestación de los servicios a las victimas mayor o igual al 20%.
8- Pago de indemnizaciones a terceros por acciones legales.
</t>
  </si>
  <si>
    <t xml:space="preserve">
1- Interrupción de las operaciones de la Entidad por más de dos (2) días.
2- Pérdida de información crítica que puede ser recuperada de forma parcial o incompleta.
3- Sanción por parte del ente de control u otro ente regulador.
4- Incumplimiento en las metas y objetivos institucionales afectando el cumplimiento en las metas de gobierno.
5- Imagen institucional afectada en el orden nacional o territorial por incumplimientos en la prestación del servicio a los usuarios o ciudadanos.
6- Impacto que afecte la ejecución presupuestal en un valor mayor o igual al 10%.
7- Pérdida de cobertura en la prestación de los servicios a las víctimas mayor o igual al 10%.
8- Pago de indemnizaciones a terceros por acciones legales
</t>
  </si>
  <si>
    <t>IMPACTO (Efectos) - Cuantitativos y cualitativos</t>
  </si>
  <si>
    <t>Versión: 06</t>
  </si>
  <si>
    <t>Fecha: 06/03/2018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</si>
</sst>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rgb="FF414142"/>
      <name val="Century Gothic"/>
      <family val="2"/>
    </font>
    <font>
      <sz val="8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/>
    <xf numFmtId="0" fontId="5" fillId="0" borderId="0" xfId="0" applyFont="1"/>
    <xf numFmtId="0" fontId="5" fillId="0" borderId="0" xfId="0" applyFont="1" applyFill="1"/>
    <xf numFmtId="0" fontId="2" fillId="0" borderId="10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3" xfId="0" applyFont="1" applyFill="1" applyBorder="1" applyAlignment="1" applyProtection="1">
      <alignment horizontal="center" wrapText="1"/>
    </xf>
    <xf numFmtId="0" fontId="3" fillId="0" borderId="8" xfId="0" applyFont="1" applyFill="1" applyBorder="1" applyAlignment="1" applyProtection="1">
      <alignment horizontal="justify" vertical="top" wrapText="1"/>
    </xf>
    <xf numFmtId="0" fontId="3" fillId="0" borderId="9" xfId="0" applyFont="1" applyFill="1" applyBorder="1" applyAlignment="1" applyProtection="1">
      <alignment horizontal="center" wrapText="1"/>
    </xf>
    <xf numFmtId="0" fontId="2" fillId="0" borderId="14" xfId="0" applyFont="1" applyFill="1" applyBorder="1" applyAlignment="1" applyProtection="1">
      <alignment horizontal="justify" wrapText="1"/>
    </xf>
    <xf numFmtId="0" fontId="3" fillId="0" borderId="15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wrapText="1"/>
    </xf>
    <xf numFmtId="0" fontId="3" fillId="0" borderId="8" xfId="0" applyFont="1" applyFill="1" applyBorder="1" applyAlignment="1" applyProtection="1">
      <alignment horizontal="justify" wrapText="1"/>
    </xf>
    <xf numFmtId="0" fontId="2" fillId="0" borderId="25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/>
    <xf numFmtId="0" fontId="2" fillId="9" borderId="16" xfId="0" applyFont="1" applyFill="1" applyBorder="1" applyAlignment="1" applyProtection="1">
      <alignment horizontal="justify" wrapText="1"/>
    </xf>
    <xf numFmtId="0" fontId="3" fillId="9" borderId="17" xfId="0" applyFont="1" applyFill="1" applyBorder="1" applyAlignment="1" applyProtection="1">
      <alignment horizontal="center"/>
    </xf>
    <xf numFmtId="0" fontId="3" fillId="9" borderId="12" xfId="0" applyFont="1" applyFill="1" applyBorder="1" applyAlignment="1" applyProtection="1"/>
    <xf numFmtId="0" fontId="3" fillId="9" borderId="20" xfId="0" applyFont="1" applyFill="1" applyBorder="1" applyAlignment="1" applyProtection="1"/>
    <xf numFmtId="0" fontId="3" fillId="0" borderId="14" xfId="0" applyFont="1" applyFill="1" applyBorder="1" applyAlignment="1" applyProtection="1"/>
    <xf numFmtId="0" fontId="3" fillId="0" borderId="23" xfId="0" applyFont="1" applyFill="1" applyBorder="1" applyAlignment="1" applyProtection="1"/>
    <xf numFmtId="0" fontId="3" fillId="0" borderId="2" xfId="0" applyFont="1" applyFill="1" applyBorder="1" applyAlignment="1" applyProtection="1">
      <protection locked="0" hidden="1"/>
    </xf>
    <xf numFmtId="0" fontId="3" fillId="0" borderId="28" xfId="0" applyFont="1" applyFill="1" applyBorder="1" applyAlignment="1" applyProtection="1">
      <protection locked="0" hidden="1"/>
    </xf>
    <xf numFmtId="0" fontId="3" fillId="0" borderId="4" xfId="0" applyFont="1" applyFill="1" applyBorder="1" applyAlignment="1" applyProtection="1">
      <protection locked="0" hidden="1"/>
    </xf>
    <xf numFmtId="0" fontId="0" fillId="0" borderId="0" xfId="0" applyBorder="1" applyProtection="1">
      <protection locked="0"/>
    </xf>
    <xf numFmtId="0" fontId="10" fillId="0" borderId="23" xfId="0" applyFont="1" applyBorder="1" applyAlignment="1">
      <alignment horizontal="justify" vertical="center" wrapText="1"/>
    </xf>
    <xf numFmtId="0" fontId="0" fillId="0" borderId="23" xfId="0" applyBorder="1" applyAlignment="1">
      <alignment vertical="top" wrapText="1"/>
    </xf>
    <xf numFmtId="0" fontId="10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protection locked="0" hidden="1"/>
    </xf>
    <xf numFmtId="0" fontId="3" fillId="0" borderId="11" xfId="0" applyFont="1" applyFill="1" applyBorder="1" applyAlignment="1" applyProtection="1"/>
    <xf numFmtId="0" fontId="3" fillId="0" borderId="16" xfId="0" applyFont="1" applyFill="1" applyBorder="1" applyAlignment="1" applyProtection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vertical="center" wrapText="1"/>
    </xf>
    <xf numFmtId="0" fontId="2" fillId="7" borderId="7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textRotation="90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textRotation="90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Alignment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8" borderId="1" xfId="0" applyFont="1" applyFill="1" applyBorder="1" applyAlignment="1" applyProtection="1">
      <alignment horizontal="center" vertical="center" textRotation="9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10" borderId="1" xfId="0" applyFont="1" applyFill="1" applyBorder="1" applyAlignment="1" applyProtection="1">
      <alignment horizontal="justify" vertical="center" wrapText="1"/>
      <protection locked="0" hidden="1"/>
    </xf>
    <xf numFmtId="0" fontId="3" fillId="1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10" borderId="0" xfId="0" applyFont="1" applyFill="1" applyProtection="1"/>
    <xf numFmtId="0" fontId="0" fillId="0" borderId="1" xfId="0" applyBorder="1" applyAlignment="1" applyProtection="1">
      <alignment horizontal="left" vertical="center" wrapText="1"/>
      <protection locked="0" hidden="1"/>
    </xf>
    <xf numFmtId="0" fontId="3" fillId="10" borderId="1" xfId="0" applyFont="1" applyFill="1" applyBorder="1" applyAlignment="1" applyProtection="1">
      <alignment vertical="center" wrapText="1"/>
      <protection locked="0" hidden="1"/>
    </xf>
    <xf numFmtId="164" fontId="3" fillId="10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7" fillId="10" borderId="1" xfId="0" applyFont="1" applyFill="1" applyBorder="1" applyAlignment="1" applyProtection="1">
      <alignment horizontal="left" wrapText="1"/>
      <protection locked="0"/>
    </xf>
    <xf numFmtId="0" fontId="7" fillId="10" borderId="1" xfId="0" applyFont="1" applyFill="1" applyBorder="1" applyProtection="1">
      <protection locked="0" hidden="1"/>
    </xf>
    <xf numFmtId="0" fontId="7" fillId="10" borderId="1" xfId="0" applyFont="1" applyFill="1" applyBorder="1" applyAlignment="1" applyProtection="1">
      <alignment wrapText="1"/>
      <protection locked="0"/>
    </xf>
    <xf numFmtId="0" fontId="7" fillId="10" borderId="1" xfId="0" applyFont="1" applyFill="1" applyBorder="1" applyAlignment="1" applyProtection="1">
      <alignment horizontal="left" vertical="center" wrapText="1"/>
      <protection locked="0"/>
    </xf>
    <xf numFmtId="0" fontId="7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14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vertical="center" wrapText="1"/>
      <protection locked="0" hidden="1"/>
    </xf>
    <xf numFmtId="0" fontId="0" fillId="10" borderId="1" xfId="0" applyFill="1" applyBorder="1" applyAlignment="1">
      <alignment vertical="center" wrapText="1"/>
    </xf>
    <xf numFmtId="14" fontId="0" fillId="10" borderId="1" xfId="0" applyNumberFormat="1" applyFill="1" applyBorder="1" applyAlignment="1">
      <alignment vertical="center" wrapText="1"/>
    </xf>
    <xf numFmtId="14" fontId="0" fillId="10" borderId="1" xfId="0" applyNumberFormat="1" applyFill="1" applyBorder="1" applyAlignment="1" applyProtection="1">
      <alignment vertical="center" wrapText="1"/>
      <protection locked="0" hidden="1"/>
    </xf>
    <xf numFmtId="14" fontId="7" fillId="10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10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 wrapText="1" readingOrder="1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 wrapText="1"/>
      <protection locked="0" hidden="1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/>
    </xf>
    <xf numFmtId="0" fontId="2" fillId="7" borderId="3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5" borderId="31" xfId="0" applyFont="1" applyFill="1" applyBorder="1" applyAlignment="1" applyProtection="1">
      <alignment horizontal="center" vertical="center"/>
    </xf>
    <xf numFmtId="0" fontId="2" fillId="5" borderId="32" xfId="0" applyFont="1" applyFill="1" applyBorder="1" applyAlignment="1" applyProtection="1">
      <alignment horizontal="center" vertical="center"/>
    </xf>
    <xf numFmtId="0" fontId="2" fillId="5" borderId="33" xfId="0" applyFont="1" applyFill="1" applyBorder="1" applyAlignment="1" applyProtection="1">
      <alignment horizontal="center" vertical="center"/>
    </xf>
    <xf numFmtId="0" fontId="2" fillId="5" borderId="34" xfId="0" applyFont="1" applyFill="1" applyBorder="1" applyAlignment="1" applyProtection="1">
      <alignment horizontal="center" vertical="center"/>
    </xf>
    <xf numFmtId="0" fontId="2" fillId="5" borderId="35" xfId="0" applyFont="1" applyFill="1" applyBorder="1" applyAlignment="1" applyProtection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2" fillId="4" borderId="33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36" xfId="0" applyFont="1" applyFill="1" applyBorder="1" applyAlignment="1" applyProtection="1">
      <alignment horizontal="center" vertical="center" wrapText="1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32" xfId="0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2" fillId="6" borderId="34" xfId="0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/>
    </xf>
    <xf numFmtId="0" fontId="2" fillId="8" borderId="29" xfId="0" applyFont="1" applyFill="1" applyBorder="1" applyAlignment="1" applyProtection="1">
      <alignment horizontal="center" vertical="center" wrapText="1"/>
    </xf>
    <xf numFmtId="0" fontId="2" fillId="8" borderId="6" xfId="0" applyFont="1" applyFill="1" applyBorder="1" applyAlignment="1" applyProtection="1">
      <alignment horizontal="center" vertical="center" wrapText="1"/>
    </xf>
    <xf numFmtId="0" fontId="2" fillId="8" borderId="30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4" fillId="0" borderId="11" xfId="0" applyFont="1" applyFill="1" applyBorder="1" applyAlignment="1">
      <alignment horizontal="center" vertical="center" wrapText="1" readingOrder="1"/>
    </xf>
    <xf numFmtId="0" fontId="4" fillId="0" borderId="12" xfId="0" applyFont="1" applyFill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0"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3F3"/>
      <color rgb="FFFFE1E1"/>
      <color rgb="FFFFCCFF"/>
      <color rgb="FFF99107"/>
      <color rgb="FFFFB9B9"/>
      <color rgb="FFD9B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1361072</xdr:colOff>
      <xdr:row>3</xdr:row>
      <xdr:rowOff>15874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4072" cy="58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179294</xdr:colOff>
      <xdr:row>10</xdr:row>
      <xdr:rowOff>391085</xdr:rowOff>
    </xdr:from>
    <xdr:to>
      <xdr:col>13</xdr:col>
      <xdr:colOff>569075</xdr:colOff>
      <xdr:row>24</xdr:row>
      <xdr:rowOff>816909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9647" y="3663203"/>
          <a:ext cx="7247781" cy="5535706"/>
        </a:xfrm>
        <a:prstGeom prst="rect">
          <a:avLst/>
        </a:prstGeom>
      </xdr:spPr>
    </xdr:pic>
    <xdr:clientData/>
  </xdr:twoCellAnchor>
  <xdr:twoCellAnchor editAs="oneCell">
    <xdr:from>
      <xdr:col>4</xdr:col>
      <xdr:colOff>515471</xdr:colOff>
      <xdr:row>0</xdr:row>
      <xdr:rowOff>504264</xdr:rowOff>
    </xdr:from>
    <xdr:to>
      <xdr:col>14</xdr:col>
      <xdr:colOff>22978</xdr:colOff>
      <xdr:row>10</xdr:row>
      <xdr:rowOff>190499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3D6339C-1F0C-4459-9C08-7567876912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7423" t="57131" r="15921" b="11885"/>
        <a:stretch/>
      </xdr:blipFill>
      <xdr:spPr>
        <a:xfrm>
          <a:off x="8045824" y="504264"/>
          <a:ext cx="7127507" cy="2958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4"/>
  <sheetViews>
    <sheetView showGridLines="0" tabSelected="1" zoomScale="60" zoomScaleNormal="60" workbookViewId="0">
      <pane ySplit="8" topLeftCell="A9" activePane="bottomLeft" state="frozen"/>
      <selection activeCell="E1" sqref="E1"/>
      <selection pane="bottomLeft" activeCell="C9" sqref="C9:C13"/>
    </sheetView>
  </sheetViews>
  <sheetFormatPr baseColWidth="10" defaultColWidth="11.42578125" defaultRowHeight="15" x14ac:dyDescent="0.25"/>
  <cols>
    <col min="1" max="1" width="3.85546875" style="4" customWidth="1"/>
    <col min="2" max="2" width="13.42578125" style="39" customWidth="1"/>
    <col min="3" max="3" width="27.42578125" style="39" customWidth="1"/>
    <col min="4" max="4" width="36" style="4" customWidth="1"/>
    <col min="5" max="5" width="23.140625" style="4" customWidth="1"/>
    <col min="6" max="6" width="13.85546875" style="4" customWidth="1"/>
    <col min="7" max="7" width="3.85546875" style="4" customWidth="1"/>
    <col min="8" max="8" width="4.140625" style="4" customWidth="1"/>
    <col min="9" max="9" width="4.7109375" style="4" customWidth="1"/>
    <col min="10" max="10" width="12.28515625" style="4" customWidth="1"/>
    <col min="11" max="11" width="52.28515625" style="5" customWidth="1"/>
    <col min="12" max="12" width="22.5703125" style="4" customWidth="1"/>
    <col min="13" max="13" width="20.85546875" style="4" customWidth="1"/>
    <col min="14" max="14" width="5.140625" style="4" customWidth="1"/>
    <col min="15" max="15" width="5.28515625" style="4" customWidth="1"/>
    <col min="16" max="16" width="4.7109375" style="4" customWidth="1"/>
    <col min="17" max="17" width="11.85546875" style="4" customWidth="1"/>
    <col min="18" max="18" width="17" style="4" customWidth="1"/>
    <col min="19" max="19" width="35" style="4" customWidth="1"/>
    <col min="20" max="20" width="15" style="66" customWidth="1"/>
    <col min="21" max="21" width="21.5703125" style="66" customWidth="1"/>
    <col min="22" max="22" width="21.140625" style="66" customWidth="1"/>
    <col min="23" max="23" width="18.7109375" style="66" bestFit="1" customWidth="1"/>
    <col min="24" max="24" width="18.28515625" style="4" customWidth="1"/>
    <col min="25" max="25" width="19.140625" style="4" bestFit="1" customWidth="1"/>
    <col min="26" max="26" width="19.42578125" style="4" customWidth="1"/>
    <col min="27" max="28" width="21.85546875" style="4" customWidth="1"/>
    <col min="29" max="31" width="8.140625" style="4" customWidth="1"/>
    <col min="32" max="32" width="27.28515625" style="34" customWidth="1"/>
    <col min="33" max="16384" width="11.42578125" style="34"/>
  </cols>
  <sheetData>
    <row r="1" spans="1:38" s="48" customFormat="1" ht="15" customHeight="1" x14ac:dyDescent="0.2">
      <c r="A1" s="124"/>
      <c r="B1" s="125"/>
      <c r="C1" s="126"/>
      <c r="D1" s="106" t="s">
        <v>134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 s="48" customFormat="1" ht="15" customHeight="1" x14ac:dyDescent="0.2">
      <c r="A2" s="127"/>
      <c r="B2" s="128"/>
      <c r="C2" s="129"/>
      <c r="D2" s="106" t="s">
        <v>135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8" s="48" customFormat="1" ht="15" customHeight="1" x14ac:dyDescent="0.2">
      <c r="A3" s="127"/>
      <c r="B3" s="128"/>
      <c r="C3" s="129"/>
      <c r="D3" s="106" t="s">
        <v>72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8" s="48" customFormat="1" ht="12.75" x14ac:dyDescent="0.2">
      <c r="A4" s="130"/>
      <c r="B4" s="131"/>
      <c r="C4" s="132"/>
      <c r="D4" s="121" t="s">
        <v>151</v>
      </c>
      <c r="E4" s="122"/>
      <c r="F4" s="122"/>
      <c r="G4" s="122"/>
      <c r="H4" s="122"/>
      <c r="I4" s="122"/>
      <c r="J4" s="123"/>
      <c r="K4" s="40" t="s">
        <v>226</v>
      </c>
      <c r="L4" s="98" t="s">
        <v>227</v>
      </c>
      <c r="M4" s="106"/>
      <c r="N4" s="106"/>
      <c r="O4" s="106"/>
      <c r="P4" s="106"/>
      <c r="Q4" s="106" t="s">
        <v>133</v>
      </c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1"/>
      <c r="AG4" s="41"/>
      <c r="AH4" s="41"/>
      <c r="AI4" s="41"/>
      <c r="AJ4" s="41"/>
      <c r="AK4" s="41"/>
      <c r="AL4" s="41"/>
    </row>
    <row r="5" spans="1:38" s="48" customFormat="1" ht="43.5" customHeight="1" x14ac:dyDescent="0.2">
      <c r="A5" s="119" t="s">
        <v>204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</row>
    <row r="6" spans="1:38" s="68" customFormat="1" ht="12.75" x14ac:dyDescent="0.25">
      <c r="A6" s="107" t="s">
        <v>0</v>
      </c>
      <c r="B6" s="108"/>
      <c r="C6" s="108"/>
      <c r="D6" s="108"/>
      <c r="E6" s="108"/>
      <c r="F6" s="109"/>
      <c r="G6" s="113" t="s">
        <v>4</v>
      </c>
      <c r="H6" s="114"/>
      <c r="I6" s="114"/>
      <c r="J6" s="115"/>
      <c r="K6" s="134" t="s">
        <v>8</v>
      </c>
      <c r="L6" s="135"/>
      <c r="M6" s="136"/>
      <c r="N6" s="140" t="s">
        <v>9</v>
      </c>
      <c r="O6" s="141"/>
      <c r="P6" s="141"/>
      <c r="Q6" s="142"/>
      <c r="R6" s="146" t="s">
        <v>69</v>
      </c>
      <c r="S6" s="147"/>
      <c r="T6" s="147"/>
      <c r="U6" s="147"/>
      <c r="V6" s="147"/>
      <c r="W6" s="148"/>
      <c r="X6" s="152" t="s">
        <v>71</v>
      </c>
      <c r="Y6" s="153"/>
      <c r="Z6" s="153"/>
      <c r="AA6" s="153"/>
      <c r="AB6" s="153"/>
      <c r="AC6" s="153"/>
      <c r="AD6" s="153"/>
      <c r="AE6" s="154"/>
    </row>
    <row r="7" spans="1:38" s="48" customFormat="1" ht="12.75" x14ac:dyDescent="0.2">
      <c r="A7" s="110"/>
      <c r="B7" s="111"/>
      <c r="C7" s="111"/>
      <c r="D7" s="111"/>
      <c r="E7" s="111"/>
      <c r="F7" s="112"/>
      <c r="G7" s="116"/>
      <c r="H7" s="117"/>
      <c r="I7" s="117"/>
      <c r="J7" s="118"/>
      <c r="K7" s="137"/>
      <c r="L7" s="138"/>
      <c r="M7" s="139"/>
      <c r="N7" s="143"/>
      <c r="O7" s="144"/>
      <c r="P7" s="144"/>
      <c r="Q7" s="145"/>
      <c r="R7" s="149"/>
      <c r="S7" s="150"/>
      <c r="T7" s="150"/>
      <c r="U7" s="150"/>
      <c r="V7" s="150"/>
      <c r="W7" s="151"/>
      <c r="X7" s="133" t="s">
        <v>116</v>
      </c>
      <c r="Y7" s="133" t="s">
        <v>117</v>
      </c>
      <c r="Z7" s="133" t="s">
        <v>118</v>
      </c>
      <c r="AA7" s="133" t="s">
        <v>70</v>
      </c>
      <c r="AB7" s="155" t="s">
        <v>14</v>
      </c>
      <c r="AC7" s="133" t="s">
        <v>119</v>
      </c>
      <c r="AD7" s="133"/>
      <c r="AE7" s="133"/>
    </row>
    <row r="8" spans="1:38" s="48" customFormat="1" ht="66" x14ac:dyDescent="0.2">
      <c r="A8" s="56" t="s">
        <v>26</v>
      </c>
      <c r="B8" s="56" t="s">
        <v>18</v>
      </c>
      <c r="C8" s="56" t="s">
        <v>1</v>
      </c>
      <c r="D8" s="56" t="s">
        <v>2</v>
      </c>
      <c r="E8" s="56" t="s">
        <v>3</v>
      </c>
      <c r="F8" s="57" t="s">
        <v>13</v>
      </c>
      <c r="G8" s="58" t="s">
        <v>5</v>
      </c>
      <c r="H8" s="58" t="s">
        <v>6</v>
      </c>
      <c r="I8" s="58" t="s">
        <v>7</v>
      </c>
      <c r="J8" s="58" t="s">
        <v>20</v>
      </c>
      <c r="K8" s="59" t="s">
        <v>12</v>
      </c>
      <c r="L8" s="60" t="s">
        <v>114</v>
      </c>
      <c r="M8" s="60" t="s">
        <v>115</v>
      </c>
      <c r="N8" s="61" t="s">
        <v>5</v>
      </c>
      <c r="O8" s="61" t="s">
        <v>6</v>
      </c>
      <c r="P8" s="61" t="s">
        <v>7</v>
      </c>
      <c r="Q8" s="61" t="s">
        <v>20</v>
      </c>
      <c r="R8" s="62" t="s">
        <v>61</v>
      </c>
      <c r="S8" s="63" t="s">
        <v>62</v>
      </c>
      <c r="T8" s="62" t="s">
        <v>152</v>
      </c>
      <c r="U8" s="62" t="s">
        <v>153</v>
      </c>
      <c r="V8" s="62" t="s">
        <v>154</v>
      </c>
      <c r="W8" s="62" t="s">
        <v>155</v>
      </c>
      <c r="X8" s="133"/>
      <c r="Y8" s="133"/>
      <c r="Z8" s="133"/>
      <c r="AA8" s="133"/>
      <c r="AB8" s="155"/>
      <c r="AC8" s="73" t="s">
        <v>120</v>
      </c>
      <c r="AD8" s="73" t="s">
        <v>121</v>
      </c>
      <c r="AE8" s="73" t="s">
        <v>122</v>
      </c>
    </row>
    <row r="9" spans="1:38" s="69" customFormat="1" ht="12.75" x14ac:dyDescent="0.2">
      <c r="A9" s="101">
        <v>1</v>
      </c>
      <c r="B9" s="102"/>
      <c r="C9" s="102"/>
      <c r="D9" s="83"/>
      <c r="E9" s="84"/>
      <c r="F9" s="104" t="s">
        <v>137</v>
      </c>
      <c r="G9" s="99"/>
      <c r="H9" s="99"/>
      <c r="I9" s="105">
        <f>+G9*H9</f>
        <v>0</v>
      </c>
      <c r="J9" s="99"/>
      <c r="K9" s="74"/>
      <c r="L9" s="54"/>
      <c r="M9" s="55">
        <f>+Controles!C14</f>
        <v>0</v>
      </c>
      <c r="N9" s="99"/>
      <c r="O9" s="99"/>
      <c r="P9" s="100">
        <f>+N9*O9</f>
        <v>0</v>
      </c>
      <c r="Q9" s="99"/>
      <c r="R9" s="88"/>
      <c r="S9" s="86"/>
      <c r="T9" s="86"/>
      <c r="U9" s="95"/>
      <c r="V9" s="86"/>
      <c r="W9" s="86"/>
      <c r="X9" s="67"/>
      <c r="Y9" s="64"/>
      <c r="Z9" s="64"/>
      <c r="AA9" s="64"/>
      <c r="AB9" s="64"/>
      <c r="AC9" s="64"/>
      <c r="AD9" s="64"/>
      <c r="AE9" s="64"/>
    </row>
    <row r="10" spans="1:38" s="48" customFormat="1" ht="12.75" x14ac:dyDescent="0.2">
      <c r="A10" s="101"/>
      <c r="B10" s="102"/>
      <c r="C10" s="102"/>
      <c r="D10" s="83"/>
      <c r="E10" s="84"/>
      <c r="F10" s="104"/>
      <c r="G10" s="99"/>
      <c r="H10" s="99"/>
      <c r="I10" s="105"/>
      <c r="J10" s="99"/>
      <c r="K10" s="74"/>
      <c r="L10" s="71"/>
      <c r="M10" s="46">
        <f>+Controles!D14</f>
        <v>0</v>
      </c>
      <c r="N10" s="99"/>
      <c r="O10" s="99"/>
      <c r="P10" s="100"/>
      <c r="Q10" s="99"/>
      <c r="R10" s="88"/>
      <c r="S10" s="88"/>
      <c r="T10" s="89"/>
      <c r="U10" s="89"/>
      <c r="V10" s="89"/>
      <c r="W10" s="89"/>
      <c r="X10" s="47"/>
      <c r="Y10" s="65"/>
      <c r="Z10" s="65"/>
      <c r="AA10" s="65"/>
      <c r="AB10" s="65"/>
      <c r="AC10" s="65"/>
      <c r="AD10" s="65"/>
      <c r="AE10" s="65"/>
    </row>
    <row r="11" spans="1:38" s="48" customFormat="1" ht="12.75" x14ac:dyDescent="0.2">
      <c r="A11" s="101"/>
      <c r="B11" s="102"/>
      <c r="C11" s="102"/>
      <c r="D11" s="83"/>
      <c r="E11" s="84"/>
      <c r="F11" s="104"/>
      <c r="G11" s="99"/>
      <c r="H11" s="99"/>
      <c r="I11" s="105"/>
      <c r="J11" s="99"/>
      <c r="K11" s="74"/>
      <c r="L11" s="71"/>
      <c r="M11" s="46">
        <f>+Controles!E14</f>
        <v>0</v>
      </c>
      <c r="N11" s="99"/>
      <c r="O11" s="99"/>
      <c r="P11" s="100"/>
      <c r="Q11" s="99"/>
      <c r="R11" s="88"/>
      <c r="S11" s="88"/>
      <c r="T11" s="89"/>
      <c r="U11" s="89"/>
      <c r="V11" s="89"/>
      <c r="W11" s="89"/>
      <c r="X11" s="47"/>
      <c r="Y11" s="65"/>
      <c r="Z11" s="65"/>
      <c r="AA11" s="65"/>
      <c r="AB11" s="65"/>
      <c r="AC11" s="65"/>
      <c r="AD11" s="65"/>
      <c r="AE11" s="65"/>
    </row>
    <row r="12" spans="1:38" s="48" customFormat="1" ht="12.75" customHeight="1" x14ac:dyDescent="0.2">
      <c r="A12" s="101"/>
      <c r="B12" s="102"/>
      <c r="C12" s="102"/>
      <c r="D12" s="85"/>
      <c r="E12" s="84"/>
      <c r="F12" s="104"/>
      <c r="G12" s="99"/>
      <c r="H12" s="99"/>
      <c r="I12" s="105"/>
      <c r="J12" s="99"/>
      <c r="K12" s="74"/>
      <c r="L12" s="71"/>
      <c r="M12" s="46">
        <f>+Controles!F14</f>
        <v>0</v>
      </c>
      <c r="N12" s="99"/>
      <c r="O12" s="99"/>
      <c r="P12" s="100"/>
      <c r="Q12" s="99"/>
      <c r="R12" s="88"/>
      <c r="S12" s="88"/>
      <c r="T12" s="89"/>
      <c r="U12" s="89"/>
      <c r="V12" s="89"/>
      <c r="W12" s="89"/>
      <c r="X12" s="47"/>
      <c r="Y12" s="65"/>
      <c r="Z12" s="65"/>
      <c r="AA12" s="65"/>
      <c r="AB12" s="65"/>
      <c r="AC12" s="65"/>
      <c r="AD12" s="65"/>
      <c r="AE12" s="65"/>
    </row>
    <row r="13" spans="1:38" s="48" customFormat="1" ht="12.75" x14ac:dyDescent="0.2">
      <c r="A13" s="101"/>
      <c r="B13" s="102"/>
      <c r="C13" s="102"/>
      <c r="D13" s="85"/>
      <c r="E13" s="84"/>
      <c r="F13" s="104"/>
      <c r="G13" s="99"/>
      <c r="H13" s="99"/>
      <c r="I13" s="105"/>
      <c r="J13" s="99"/>
      <c r="K13" s="74"/>
      <c r="L13" s="71"/>
      <c r="M13" s="46">
        <f>+Controles!G14</f>
        <v>0</v>
      </c>
      <c r="N13" s="99"/>
      <c r="O13" s="99"/>
      <c r="P13" s="100"/>
      <c r="Q13" s="99"/>
      <c r="R13" s="88"/>
      <c r="S13" s="88"/>
      <c r="T13" s="89"/>
      <c r="U13" s="89"/>
      <c r="V13" s="89"/>
      <c r="W13" s="89"/>
      <c r="X13" s="47"/>
      <c r="Y13" s="65"/>
      <c r="Z13" s="65"/>
      <c r="AA13" s="65"/>
      <c r="AB13" s="65"/>
      <c r="AC13" s="65"/>
      <c r="AD13" s="65"/>
      <c r="AE13" s="65"/>
    </row>
    <row r="14" spans="1:38" s="48" customFormat="1" ht="12.75" x14ac:dyDescent="0.2">
      <c r="A14" s="101">
        <v>2</v>
      </c>
      <c r="B14" s="102"/>
      <c r="C14" s="102"/>
      <c r="D14" s="75"/>
      <c r="E14" s="84"/>
      <c r="F14" s="104" t="s">
        <v>137</v>
      </c>
      <c r="G14" s="99"/>
      <c r="H14" s="99"/>
      <c r="I14" s="105">
        <f t="shared" ref="I14" si="0">+G14*H14</f>
        <v>0</v>
      </c>
      <c r="J14" s="99"/>
      <c r="K14" s="74"/>
      <c r="L14" s="71"/>
      <c r="M14" s="46">
        <f>+Controles!C28</f>
        <v>0</v>
      </c>
      <c r="N14" s="99"/>
      <c r="O14" s="99"/>
      <c r="P14" s="100">
        <f t="shared" ref="P14" si="1">+N14*O14</f>
        <v>0</v>
      </c>
      <c r="Q14" s="99"/>
      <c r="R14" s="88"/>
      <c r="S14" s="86"/>
      <c r="T14" s="86"/>
      <c r="U14" s="95"/>
      <c r="V14" s="86"/>
      <c r="W14" s="86"/>
      <c r="X14" s="47"/>
      <c r="Y14" s="65"/>
      <c r="Z14" s="65"/>
      <c r="AA14" s="65"/>
      <c r="AB14" s="65"/>
      <c r="AC14" s="65"/>
      <c r="AD14" s="65"/>
      <c r="AE14" s="65"/>
    </row>
    <row r="15" spans="1:38" s="48" customFormat="1" ht="12.75" x14ac:dyDescent="0.2">
      <c r="A15" s="101"/>
      <c r="B15" s="102"/>
      <c r="C15" s="102"/>
      <c r="D15" s="75"/>
      <c r="E15" s="84"/>
      <c r="F15" s="104"/>
      <c r="G15" s="99"/>
      <c r="H15" s="99"/>
      <c r="I15" s="105"/>
      <c r="J15" s="99"/>
      <c r="K15" s="74"/>
      <c r="L15" s="71"/>
      <c r="M15" s="46">
        <f>+Controles!D28</f>
        <v>0</v>
      </c>
      <c r="N15" s="99"/>
      <c r="O15" s="99"/>
      <c r="P15" s="100"/>
      <c r="Q15" s="99"/>
      <c r="R15" s="88"/>
      <c r="S15" s="88"/>
      <c r="T15" s="89"/>
      <c r="U15" s="90"/>
      <c r="V15" s="89"/>
      <c r="W15" s="89"/>
      <c r="X15" s="47"/>
      <c r="Y15" s="65"/>
      <c r="Z15" s="65"/>
      <c r="AA15" s="65"/>
      <c r="AB15" s="65"/>
      <c r="AC15" s="65"/>
      <c r="AD15" s="65"/>
      <c r="AE15" s="65"/>
    </row>
    <row r="16" spans="1:38" s="48" customFormat="1" ht="12.75" x14ac:dyDescent="0.2">
      <c r="A16" s="101"/>
      <c r="B16" s="102"/>
      <c r="C16" s="102"/>
      <c r="D16" s="75"/>
      <c r="E16" s="84"/>
      <c r="F16" s="104"/>
      <c r="G16" s="99"/>
      <c r="H16" s="99"/>
      <c r="I16" s="105"/>
      <c r="J16" s="99"/>
      <c r="K16" s="74"/>
      <c r="L16" s="71"/>
      <c r="M16" s="46">
        <f>+Controles!E28</f>
        <v>0</v>
      </c>
      <c r="N16" s="99"/>
      <c r="O16" s="99"/>
      <c r="P16" s="100"/>
      <c r="Q16" s="99"/>
      <c r="R16" s="88"/>
      <c r="S16" s="88"/>
      <c r="T16" s="89"/>
      <c r="U16" s="90"/>
      <c r="V16" s="89"/>
      <c r="W16" s="89"/>
      <c r="X16" s="47"/>
      <c r="Y16" s="65"/>
      <c r="Z16" s="65"/>
      <c r="AA16" s="65"/>
      <c r="AB16" s="65"/>
      <c r="AC16" s="65"/>
      <c r="AD16" s="65"/>
      <c r="AE16" s="65"/>
    </row>
    <row r="17" spans="1:31" s="48" customFormat="1" ht="12.75" x14ac:dyDescent="0.2">
      <c r="A17" s="101"/>
      <c r="B17" s="102"/>
      <c r="C17" s="102"/>
      <c r="D17" s="75"/>
      <c r="E17" s="84"/>
      <c r="F17" s="104"/>
      <c r="G17" s="99"/>
      <c r="H17" s="99"/>
      <c r="I17" s="105"/>
      <c r="J17" s="99"/>
      <c r="K17" s="74"/>
      <c r="L17" s="71"/>
      <c r="M17" s="46">
        <f>+Controles!F28</f>
        <v>0</v>
      </c>
      <c r="N17" s="99"/>
      <c r="O17" s="99"/>
      <c r="P17" s="100"/>
      <c r="Q17" s="99"/>
      <c r="R17" s="88"/>
      <c r="S17" s="88"/>
      <c r="T17" s="89"/>
      <c r="U17" s="89"/>
      <c r="V17" s="89"/>
      <c r="W17" s="89"/>
      <c r="X17" s="47"/>
      <c r="Y17" s="65"/>
      <c r="Z17" s="65"/>
      <c r="AA17" s="65"/>
      <c r="AB17" s="65"/>
      <c r="AC17" s="65"/>
      <c r="AD17" s="65"/>
      <c r="AE17" s="65"/>
    </row>
    <row r="18" spans="1:31" s="48" customFormat="1" ht="12.75" x14ac:dyDescent="0.2">
      <c r="A18" s="101"/>
      <c r="B18" s="102"/>
      <c r="C18" s="102"/>
      <c r="D18" s="75"/>
      <c r="E18" s="84"/>
      <c r="F18" s="104"/>
      <c r="G18" s="99"/>
      <c r="H18" s="99"/>
      <c r="I18" s="105"/>
      <c r="J18" s="99"/>
      <c r="K18" s="74"/>
      <c r="L18" s="72"/>
      <c r="M18" s="46">
        <f>+Controles!G28</f>
        <v>0</v>
      </c>
      <c r="N18" s="99"/>
      <c r="O18" s="99"/>
      <c r="P18" s="100"/>
      <c r="Q18" s="99"/>
      <c r="R18" s="88"/>
      <c r="S18" s="88"/>
      <c r="T18" s="89"/>
      <c r="U18" s="89"/>
      <c r="V18" s="89"/>
      <c r="W18" s="89"/>
      <c r="X18" s="47"/>
      <c r="Y18" s="65"/>
      <c r="Z18" s="65"/>
      <c r="AA18" s="65"/>
      <c r="AB18" s="65"/>
      <c r="AC18" s="65"/>
      <c r="AD18" s="65"/>
      <c r="AE18" s="65"/>
    </row>
    <row r="19" spans="1:31" s="48" customFormat="1" ht="12.75" x14ac:dyDescent="0.2">
      <c r="A19" s="101">
        <v>3</v>
      </c>
      <c r="B19" s="102"/>
      <c r="C19" s="102"/>
      <c r="D19" s="85"/>
      <c r="E19" s="84"/>
      <c r="F19" s="104" t="s">
        <v>137</v>
      </c>
      <c r="G19" s="99"/>
      <c r="H19" s="99"/>
      <c r="I19" s="105">
        <f t="shared" ref="I19" si="2">+G19*H19</f>
        <v>0</v>
      </c>
      <c r="J19" s="99"/>
      <c r="K19" s="74"/>
      <c r="L19" s="71"/>
      <c r="M19" s="46">
        <f>+Controles!C42</f>
        <v>0</v>
      </c>
      <c r="N19" s="99"/>
      <c r="O19" s="99"/>
      <c r="P19" s="100">
        <f t="shared" ref="P19" si="3">+N19*O19</f>
        <v>0</v>
      </c>
      <c r="Q19" s="99"/>
      <c r="R19" s="88"/>
      <c r="S19" s="86"/>
      <c r="T19" s="86"/>
      <c r="U19" s="86"/>
      <c r="V19" s="86"/>
      <c r="W19" s="86"/>
      <c r="X19" s="47"/>
      <c r="Y19" s="65"/>
      <c r="Z19" s="65"/>
      <c r="AA19" s="65"/>
      <c r="AB19" s="65"/>
      <c r="AC19" s="65"/>
      <c r="AD19" s="65"/>
      <c r="AE19" s="65"/>
    </row>
    <row r="20" spans="1:31" s="48" customFormat="1" ht="12.75" x14ac:dyDescent="0.2">
      <c r="A20" s="101"/>
      <c r="B20" s="102"/>
      <c r="C20" s="102"/>
      <c r="D20" s="86"/>
      <c r="E20" s="84"/>
      <c r="F20" s="104"/>
      <c r="G20" s="99"/>
      <c r="H20" s="99"/>
      <c r="I20" s="105"/>
      <c r="J20" s="99"/>
      <c r="K20" s="74"/>
      <c r="L20" s="71"/>
      <c r="M20" s="46">
        <f>+Controles!D42</f>
        <v>0</v>
      </c>
      <c r="N20" s="99"/>
      <c r="O20" s="99"/>
      <c r="P20" s="100"/>
      <c r="Q20" s="99"/>
      <c r="R20" s="88"/>
      <c r="S20" s="88"/>
      <c r="T20" s="89"/>
      <c r="U20" s="89"/>
      <c r="V20" s="89"/>
      <c r="W20" s="89"/>
      <c r="X20" s="47"/>
      <c r="Y20" s="65"/>
      <c r="Z20" s="65"/>
      <c r="AA20" s="65"/>
      <c r="AB20" s="65"/>
      <c r="AC20" s="65"/>
      <c r="AD20" s="65"/>
      <c r="AE20" s="65"/>
    </row>
    <row r="21" spans="1:31" s="48" customFormat="1" ht="12.75" x14ac:dyDescent="0.2">
      <c r="A21" s="101"/>
      <c r="B21" s="102"/>
      <c r="C21" s="102"/>
      <c r="D21" s="87"/>
      <c r="E21" s="84"/>
      <c r="F21" s="104"/>
      <c r="G21" s="99"/>
      <c r="H21" s="99"/>
      <c r="I21" s="105"/>
      <c r="J21" s="99"/>
      <c r="K21" s="74"/>
      <c r="L21" s="71"/>
      <c r="M21" s="46">
        <f>+Controles!E42</f>
        <v>0</v>
      </c>
      <c r="N21" s="99"/>
      <c r="O21" s="99"/>
      <c r="P21" s="100"/>
      <c r="Q21" s="99"/>
      <c r="R21" s="88"/>
      <c r="S21" s="88"/>
      <c r="T21" s="89"/>
      <c r="U21" s="89"/>
      <c r="V21" s="89"/>
      <c r="W21" s="89"/>
      <c r="X21" s="47"/>
      <c r="Y21" s="65"/>
      <c r="Z21" s="65"/>
      <c r="AA21" s="65"/>
      <c r="AB21" s="65"/>
      <c r="AC21" s="65"/>
      <c r="AD21" s="65"/>
      <c r="AE21" s="65"/>
    </row>
    <row r="22" spans="1:31" s="48" customFormat="1" ht="12.75" x14ac:dyDescent="0.2">
      <c r="A22" s="101"/>
      <c r="B22" s="102"/>
      <c r="C22" s="102"/>
      <c r="D22" s="85"/>
      <c r="E22" s="84"/>
      <c r="F22" s="104"/>
      <c r="G22" s="99"/>
      <c r="H22" s="99"/>
      <c r="I22" s="105"/>
      <c r="J22" s="99"/>
      <c r="K22" s="74"/>
      <c r="L22" s="71"/>
      <c r="M22" s="46">
        <f>+Controles!F42</f>
        <v>0</v>
      </c>
      <c r="N22" s="99"/>
      <c r="O22" s="99"/>
      <c r="P22" s="100"/>
      <c r="Q22" s="99"/>
      <c r="R22" s="88"/>
      <c r="S22" s="88"/>
      <c r="T22" s="89"/>
      <c r="U22" s="89"/>
      <c r="V22" s="89"/>
      <c r="W22" s="89"/>
      <c r="X22" s="47"/>
      <c r="Y22" s="65"/>
      <c r="Z22" s="65"/>
      <c r="AA22" s="65"/>
      <c r="AB22" s="65"/>
      <c r="AC22" s="65"/>
      <c r="AD22" s="65"/>
      <c r="AE22" s="65"/>
    </row>
    <row r="23" spans="1:31" s="48" customFormat="1" ht="12.75" x14ac:dyDescent="0.2">
      <c r="A23" s="101"/>
      <c r="B23" s="102"/>
      <c r="C23" s="102"/>
      <c r="D23" s="85"/>
      <c r="E23" s="84"/>
      <c r="F23" s="104"/>
      <c r="G23" s="99"/>
      <c r="H23" s="99"/>
      <c r="I23" s="105"/>
      <c r="J23" s="99"/>
      <c r="K23" s="74"/>
      <c r="L23" s="77"/>
      <c r="M23" s="46">
        <f>+Controles!G42</f>
        <v>0</v>
      </c>
      <c r="N23" s="99"/>
      <c r="O23" s="99"/>
      <c r="P23" s="100"/>
      <c r="Q23" s="99"/>
      <c r="R23" s="88"/>
      <c r="S23" s="88"/>
      <c r="T23" s="89"/>
      <c r="U23" s="89"/>
      <c r="V23" s="89"/>
      <c r="W23" s="89"/>
      <c r="X23" s="47"/>
      <c r="Y23" s="65"/>
      <c r="Z23" s="65"/>
      <c r="AA23" s="65"/>
      <c r="AB23" s="65"/>
      <c r="AC23" s="65"/>
      <c r="AD23" s="65"/>
      <c r="AE23" s="65"/>
    </row>
    <row r="24" spans="1:31" s="48" customFormat="1" ht="12.75" x14ac:dyDescent="0.2">
      <c r="A24" s="101"/>
      <c r="B24" s="102"/>
      <c r="C24" s="102"/>
      <c r="D24" s="85"/>
      <c r="E24" s="84"/>
      <c r="F24" s="104"/>
      <c r="G24" s="99"/>
      <c r="H24" s="99"/>
      <c r="I24" s="105"/>
      <c r="J24" s="99"/>
      <c r="K24" s="74"/>
      <c r="L24" s="71"/>
      <c r="M24" s="46">
        <f>+Controles!H42</f>
        <v>0</v>
      </c>
      <c r="N24" s="99"/>
      <c r="O24" s="99"/>
      <c r="P24" s="100"/>
      <c r="Q24" s="99"/>
      <c r="R24" s="88"/>
      <c r="S24" s="88"/>
      <c r="T24" s="89"/>
      <c r="U24" s="89"/>
      <c r="V24" s="89"/>
      <c r="W24" s="89"/>
      <c r="X24" s="47"/>
      <c r="Y24" s="65"/>
      <c r="Z24" s="65"/>
      <c r="AA24" s="65"/>
      <c r="AB24" s="65"/>
      <c r="AC24" s="65"/>
      <c r="AD24" s="65"/>
      <c r="AE24" s="65"/>
    </row>
    <row r="25" spans="1:31" s="48" customFormat="1" x14ac:dyDescent="0.2">
      <c r="A25" s="101">
        <v>4</v>
      </c>
      <c r="B25" s="102"/>
      <c r="C25" s="103"/>
      <c r="D25" s="86"/>
      <c r="E25" s="84"/>
      <c r="F25" s="104" t="s">
        <v>137</v>
      </c>
      <c r="G25" s="99"/>
      <c r="H25" s="99"/>
      <c r="I25" s="105">
        <f t="shared" ref="I25" si="4">+G25*H25</f>
        <v>0</v>
      </c>
      <c r="J25" s="99"/>
      <c r="K25" s="79"/>
      <c r="L25" s="71"/>
      <c r="M25" s="46">
        <f>+Controles!C56</f>
        <v>0</v>
      </c>
      <c r="N25" s="99"/>
      <c r="O25" s="99"/>
      <c r="P25" s="100">
        <f t="shared" ref="P25" si="5">+N25*O25</f>
        <v>0</v>
      </c>
      <c r="Q25" s="99"/>
      <c r="R25" s="88"/>
      <c r="S25" s="91"/>
      <c r="T25" s="92"/>
      <c r="U25" s="93"/>
      <c r="V25" s="92"/>
      <c r="W25" s="91"/>
      <c r="X25" s="47"/>
      <c r="Y25" s="65"/>
      <c r="Z25" s="65"/>
      <c r="AA25" s="65"/>
      <c r="AB25" s="65"/>
      <c r="AC25" s="65"/>
      <c r="AD25" s="65"/>
      <c r="AE25" s="65"/>
    </row>
    <row r="26" spans="1:31" s="48" customFormat="1" x14ac:dyDescent="0.2">
      <c r="A26" s="101"/>
      <c r="B26" s="102"/>
      <c r="C26" s="103"/>
      <c r="D26" s="87"/>
      <c r="E26" s="84"/>
      <c r="F26" s="104"/>
      <c r="G26" s="99"/>
      <c r="H26" s="99"/>
      <c r="I26" s="105"/>
      <c r="J26" s="99"/>
      <c r="K26" s="79"/>
      <c r="L26" s="71"/>
      <c r="M26" s="46">
        <f>+Controles!D56</f>
        <v>0</v>
      </c>
      <c r="N26" s="99"/>
      <c r="O26" s="99"/>
      <c r="P26" s="100"/>
      <c r="Q26" s="99"/>
      <c r="R26" s="88"/>
      <c r="S26" s="91"/>
      <c r="T26" s="92"/>
      <c r="U26" s="93"/>
      <c r="V26" s="92"/>
      <c r="W26" s="91"/>
      <c r="X26" s="47"/>
      <c r="Y26" s="65"/>
      <c r="Z26" s="65"/>
      <c r="AA26" s="65"/>
      <c r="AB26" s="65"/>
      <c r="AC26" s="65"/>
      <c r="AD26" s="65"/>
      <c r="AE26" s="65"/>
    </row>
    <row r="27" spans="1:31" s="48" customFormat="1" ht="12.75" x14ac:dyDescent="0.2">
      <c r="A27" s="101"/>
      <c r="B27" s="102"/>
      <c r="C27" s="103"/>
      <c r="D27" s="85"/>
      <c r="E27" s="84"/>
      <c r="F27" s="104"/>
      <c r="G27" s="99"/>
      <c r="H27" s="99"/>
      <c r="I27" s="105"/>
      <c r="J27" s="99"/>
      <c r="K27" s="74"/>
      <c r="L27" s="71"/>
      <c r="M27" s="76">
        <f>+Controles!E56</f>
        <v>0</v>
      </c>
      <c r="N27" s="99"/>
      <c r="O27" s="99"/>
      <c r="P27" s="100"/>
      <c r="Q27" s="99"/>
      <c r="R27" s="88"/>
      <c r="S27" s="88"/>
      <c r="T27" s="89"/>
      <c r="U27" s="89"/>
      <c r="V27" s="89"/>
      <c r="W27" s="89"/>
      <c r="X27" s="47"/>
      <c r="Y27" s="65"/>
      <c r="Z27" s="65"/>
      <c r="AA27" s="65"/>
      <c r="AB27" s="65"/>
      <c r="AC27" s="65"/>
      <c r="AD27" s="65"/>
      <c r="AE27" s="65"/>
    </row>
    <row r="28" spans="1:31" s="48" customFormat="1" ht="12.75" x14ac:dyDescent="0.2">
      <c r="A28" s="101"/>
      <c r="B28" s="102"/>
      <c r="C28" s="103"/>
      <c r="D28" s="87"/>
      <c r="E28" s="84"/>
      <c r="F28" s="104"/>
      <c r="G28" s="99"/>
      <c r="H28" s="99"/>
      <c r="I28" s="105"/>
      <c r="J28" s="99"/>
      <c r="K28" s="74"/>
      <c r="L28" s="71"/>
      <c r="M28" s="46">
        <f>+Controles!F56</f>
        <v>0</v>
      </c>
      <c r="N28" s="99"/>
      <c r="O28" s="99"/>
      <c r="P28" s="100"/>
      <c r="Q28" s="99"/>
      <c r="R28" s="88"/>
      <c r="S28" s="88"/>
      <c r="T28" s="89"/>
      <c r="U28" s="89"/>
      <c r="V28" s="89"/>
      <c r="W28" s="89"/>
      <c r="X28" s="47"/>
      <c r="Y28" s="65"/>
      <c r="Z28" s="65"/>
      <c r="AA28" s="65"/>
      <c r="AB28" s="65"/>
      <c r="AC28" s="65"/>
      <c r="AD28" s="65"/>
      <c r="AE28" s="65"/>
    </row>
    <row r="29" spans="1:31" s="48" customFormat="1" ht="12.75" x14ac:dyDescent="0.2">
      <c r="A29" s="101"/>
      <c r="B29" s="102"/>
      <c r="C29" s="103"/>
      <c r="D29" s="87"/>
      <c r="E29" s="84"/>
      <c r="F29" s="104"/>
      <c r="G29" s="99"/>
      <c r="H29" s="99"/>
      <c r="I29" s="105"/>
      <c r="J29" s="99"/>
      <c r="K29" s="74"/>
      <c r="L29" s="77"/>
      <c r="M29" s="46">
        <f>+Controles!G56</f>
        <v>0</v>
      </c>
      <c r="N29" s="99"/>
      <c r="O29" s="99"/>
      <c r="P29" s="100"/>
      <c r="Q29" s="99"/>
      <c r="R29" s="88"/>
      <c r="S29" s="88"/>
      <c r="T29" s="89"/>
      <c r="U29" s="89"/>
      <c r="V29" s="89"/>
      <c r="W29" s="89"/>
      <c r="X29" s="47"/>
      <c r="Y29" s="65"/>
      <c r="Z29" s="65"/>
      <c r="AA29" s="65"/>
      <c r="AB29" s="65"/>
      <c r="AC29" s="65"/>
      <c r="AD29" s="65"/>
      <c r="AE29" s="65"/>
    </row>
    <row r="30" spans="1:31" s="48" customFormat="1" ht="12.75" x14ac:dyDescent="0.2">
      <c r="A30" s="101"/>
      <c r="B30" s="102"/>
      <c r="C30" s="103"/>
      <c r="D30" s="85"/>
      <c r="E30" s="84"/>
      <c r="F30" s="104"/>
      <c r="G30" s="99"/>
      <c r="H30" s="99"/>
      <c r="I30" s="105"/>
      <c r="J30" s="99"/>
      <c r="K30" s="74"/>
      <c r="L30" s="71"/>
      <c r="M30" s="46">
        <f>+Controles!H56</f>
        <v>0</v>
      </c>
      <c r="N30" s="99"/>
      <c r="O30" s="99"/>
      <c r="P30" s="100"/>
      <c r="Q30" s="99"/>
      <c r="R30" s="88"/>
      <c r="S30" s="88"/>
      <c r="T30" s="89"/>
      <c r="U30" s="89"/>
      <c r="V30" s="89"/>
      <c r="W30" s="89"/>
      <c r="X30" s="47"/>
      <c r="Y30" s="65"/>
      <c r="Z30" s="65"/>
      <c r="AA30" s="65"/>
      <c r="AB30" s="65"/>
      <c r="AC30" s="65"/>
      <c r="AD30" s="65"/>
      <c r="AE30" s="65"/>
    </row>
    <row r="31" spans="1:31" s="48" customFormat="1" x14ac:dyDescent="0.2">
      <c r="A31" s="101">
        <v>5</v>
      </c>
      <c r="B31" s="102"/>
      <c r="C31" s="103"/>
      <c r="D31" s="86"/>
      <c r="E31" s="84"/>
      <c r="F31" s="104" t="s">
        <v>137</v>
      </c>
      <c r="G31" s="99"/>
      <c r="H31" s="99"/>
      <c r="I31" s="105">
        <f t="shared" ref="I31" si="6">+G31*H31</f>
        <v>0</v>
      </c>
      <c r="J31" s="99"/>
      <c r="K31" s="74"/>
      <c r="L31" s="71"/>
      <c r="M31" s="46">
        <f>+Controles!C70</f>
        <v>0</v>
      </c>
      <c r="N31" s="99"/>
      <c r="O31" s="99"/>
      <c r="P31" s="100">
        <f t="shared" ref="P31" si="7">+N31*O31</f>
        <v>0</v>
      </c>
      <c r="Q31" s="99"/>
      <c r="R31" s="88"/>
      <c r="S31" s="92"/>
      <c r="T31" s="91"/>
      <c r="U31" s="94"/>
      <c r="V31" s="91"/>
      <c r="W31" s="91"/>
      <c r="X31" s="47"/>
      <c r="Y31" s="65"/>
      <c r="Z31" s="65"/>
      <c r="AA31" s="65"/>
      <c r="AB31" s="65"/>
      <c r="AC31" s="65"/>
      <c r="AD31" s="65"/>
      <c r="AE31" s="65"/>
    </row>
    <row r="32" spans="1:31" s="48" customFormat="1" ht="12.75" x14ac:dyDescent="0.2">
      <c r="A32" s="101"/>
      <c r="B32" s="102"/>
      <c r="C32" s="103"/>
      <c r="D32" s="87"/>
      <c r="E32" s="84"/>
      <c r="F32" s="104"/>
      <c r="G32" s="99"/>
      <c r="H32" s="99"/>
      <c r="I32" s="105"/>
      <c r="J32" s="99"/>
      <c r="K32" s="74"/>
      <c r="L32" s="71"/>
      <c r="M32" s="46">
        <f>+Controles!D70</f>
        <v>0</v>
      </c>
      <c r="N32" s="99"/>
      <c r="O32" s="99"/>
      <c r="P32" s="100"/>
      <c r="Q32" s="99"/>
      <c r="R32" s="88"/>
      <c r="S32" s="88"/>
      <c r="T32" s="89"/>
      <c r="U32" s="90"/>
      <c r="V32" s="89"/>
      <c r="W32" s="89"/>
      <c r="X32" s="47"/>
      <c r="Y32" s="65"/>
      <c r="Z32" s="65"/>
      <c r="AA32" s="65"/>
      <c r="AB32" s="65"/>
      <c r="AC32" s="65"/>
      <c r="AD32" s="65"/>
      <c r="AE32" s="65"/>
    </row>
    <row r="33" spans="1:31" s="48" customFormat="1" ht="12.75" x14ac:dyDescent="0.2">
      <c r="A33" s="101"/>
      <c r="B33" s="102"/>
      <c r="C33" s="103"/>
      <c r="D33" s="85"/>
      <c r="E33" s="84"/>
      <c r="F33" s="104"/>
      <c r="G33" s="99"/>
      <c r="H33" s="99"/>
      <c r="I33" s="105"/>
      <c r="J33" s="99"/>
      <c r="K33" s="74"/>
      <c r="L33" s="71"/>
      <c r="M33" s="46">
        <f>+Controles!E70</f>
        <v>0</v>
      </c>
      <c r="N33" s="99"/>
      <c r="O33" s="99"/>
      <c r="P33" s="100"/>
      <c r="Q33" s="99"/>
      <c r="R33" s="88"/>
      <c r="S33" s="88"/>
      <c r="T33" s="89"/>
      <c r="U33" s="89"/>
      <c r="V33" s="89"/>
      <c r="W33" s="89"/>
      <c r="X33" s="47"/>
      <c r="Y33" s="65"/>
      <c r="Z33" s="65"/>
      <c r="AA33" s="65"/>
      <c r="AB33" s="65"/>
      <c r="AC33" s="65"/>
      <c r="AD33" s="65"/>
      <c r="AE33" s="65"/>
    </row>
    <row r="34" spans="1:31" s="48" customFormat="1" ht="12.75" x14ac:dyDescent="0.2">
      <c r="A34" s="101"/>
      <c r="B34" s="102"/>
      <c r="C34" s="103"/>
      <c r="D34" s="87"/>
      <c r="E34" s="84"/>
      <c r="F34" s="104"/>
      <c r="G34" s="99"/>
      <c r="H34" s="99"/>
      <c r="I34" s="105"/>
      <c r="J34" s="99"/>
      <c r="K34" s="74"/>
      <c r="L34" s="71"/>
      <c r="M34" s="46">
        <f>+Controles!F70</f>
        <v>0</v>
      </c>
      <c r="N34" s="99"/>
      <c r="O34" s="99"/>
      <c r="P34" s="100"/>
      <c r="Q34" s="99"/>
      <c r="R34" s="88"/>
      <c r="S34" s="88"/>
      <c r="T34" s="89"/>
      <c r="U34" s="89"/>
      <c r="V34" s="89"/>
      <c r="W34" s="89"/>
      <c r="X34" s="47"/>
      <c r="Y34" s="65"/>
      <c r="Z34" s="65"/>
      <c r="AA34" s="65"/>
      <c r="AB34" s="65"/>
      <c r="AC34" s="65"/>
      <c r="AD34" s="65"/>
      <c r="AE34" s="65"/>
    </row>
    <row r="35" spans="1:31" s="48" customFormat="1" ht="12.75" x14ac:dyDescent="0.2">
      <c r="A35" s="101"/>
      <c r="B35" s="102"/>
      <c r="C35" s="103"/>
      <c r="D35" s="85"/>
      <c r="E35" s="84"/>
      <c r="F35" s="104"/>
      <c r="G35" s="99"/>
      <c r="H35" s="99"/>
      <c r="I35" s="105"/>
      <c r="J35" s="99"/>
      <c r="K35" s="74"/>
      <c r="L35" s="71"/>
      <c r="M35" s="46">
        <f>+Controles!G70</f>
        <v>0</v>
      </c>
      <c r="N35" s="99"/>
      <c r="O35" s="99"/>
      <c r="P35" s="100"/>
      <c r="Q35" s="99"/>
      <c r="R35" s="88"/>
      <c r="S35" s="88"/>
      <c r="T35" s="89"/>
      <c r="U35" s="89"/>
      <c r="V35" s="89"/>
      <c r="W35" s="89"/>
      <c r="X35" s="47"/>
      <c r="Y35" s="65"/>
      <c r="Z35" s="65"/>
      <c r="AA35" s="65"/>
      <c r="AB35" s="65"/>
      <c r="AC35" s="65"/>
      <c r="AD35" s="65"/>
      <c r="AE35" s="65"/>
    </row>
    <row r="36" spans="1:31" s="48" customFormat="1" ht="12.75" x14ac:dyDescent="0.2">
      <c r="A36" s="101">
        <v>6</v>
      </c>
      <c r="B36" s="102"/>
      <c r="C36" s="103"/>
      <c r="D36" s="86"/>
      <c r="E36" s="84"/>
      <c r="F36" s="104" t="s">
        <v>137</v>
      </c>
      <c r="G36" s="99"/>
      <c r="H36" s="99"/>
      <c r="I36" s="105">
        <f t="shared" ref="I36" si="8">+G36*H36</f>
        <v>0</v>
      </c>
      <c r="J36" s="99"/>
      <c r="K36" s="74"/>
      <c r="L36" s="71"/>
      <c r="M36" s="46">
        <f>+Controles!C84</f>
        <v>0</v>
      </c>
      <c r="N36" s="99"/>
      <c r="O36" s="99"/>
      <c r="P36" s="100">
        <f t="shared" ref="P36" si="9">+N36*O36</f>
        <v>0</v>
      </c>
      <c r="Q36" s="99"/>
      <c r="R36" s="88"/>
      <c r="S36" s="88"/>
      <c r="T36" s="88"/>
      <c r="U36" s="96"/>
      <c r="V36" s="88"/>
      <c r="W36" s="88"/>
      <c r="X36" s="47"/>
      <c r="Y36" s="65"/>
      <c r="Z36" s="65"/>
      <c r="AA36" s="65"/>
      <c r="AB36" s="65"/>
      <c r="AC36" s="65"/>
      <c r="AD36" s="65"/>
      <c r="AE36" s="65"/>
    </row>
    <row r="37" spans="1:31" s="48" customFormat="1" ht="12.75" x14ac:dyDescent="0.2">
      <c r="A37" s="101"/>
      <c r="B37" s="102"/>
      <c r="C37" s="103"/>
      <c r="D37" s="87"/>
      <c r="E37" s="84"/>
      <c r="F37" s="104"/>
      <c r="G37" s="99"/>
      <c r="H37" s="99"/>
      <c r="I37" s="105"/>
      <c r="J37" s="99"/>
      <c r="K37" s="74"/>
      <c r="L37" s="71"/>
      <c r="M37" s="46">
        <f>+Controles!D84</f>
        <v>0</v>
      </c>
      <c r="N37" s="99"/>
      <c r="O37" s="99"/>
      <c r="P37" s="100"/>
      <c r="Q37" s="99"/>
      <c r="R37" s="88"/>
      <c r="S37" s="88"/>
      <c r="T37" s="89"/>
      <c r="U37" s="90"/>
      <c r="V37" s="89"/>
      <c r="W37" s="89"/>
      <c r="X37" s="47"/>
      <c r="Y37" s="65"/>
      <c r="Z37" s="65"/>
      <c r="AA37" s="65"/>
      <c r="AB37" s="65"/>
      <c r="AC37" s="65"/>
      <c r="AD37" s="65"/>
      <c r="AE37" s="65"/>
    </row>
    <row r="38" spans="1:31" s="48" customFormat="1" ht="12.75" x14ac:dyDescent="0.2">
      <c r="A38" s="101"/>
      <c r="B38" s="102"/>
      <c r="C38" s="103"/>
      <c r="D38" s="85"/>
      <c r="E38" s="84"/>
      <c r="F38" s="104"/>
      <c r="G38" s="99"/>
      <c r="H38" s="99"/>
      <c r="I38" s="105"/>
      <c r="J38" s="99"/>
      <c r="K38" s="74"/>
      <c r="L38" s="71"/>
      <c r="M38" s="46">
        <f>+Controles!E84</f>
        <v>0</v>
      </c>
      <c r="N38" s="99"/>
      <c r="O38" s="99"/>
      <c r="P38" s="100"/>
      <c r="Q38" s="99"/>
      <c r="R38" s="88"/>
      <c r="S38" s="88"/>
      <c r="T38" s="89"/>
      <c r="U38" s="89"/>
      <c r="V38" s="89"/>
      <c r="W38" s="89"/>
      <c r="X38" s="47"/>
      <c r="Y38" s="65"/>
      <c r="Z38" s="65"/>
      <c r="AA38" s="65"/>
      <c r="AB38" s="65"/>
      <c r="AC38" s="65"/>
      <c r="AD38" s="65"/>
      <c r="AE38" s="65"/>
    </row>
    <row r="39" spans="1:31" s="48" customFormat="1" ht="12.75" x14ac:dyDescent="0.2">
      <c r="A39" s="101"/>
      <c r="B39" s="102"/>
      <c r="C39" s="103"/>
      <c r="D39" s="87"/>
      <c r="E39" s="84"/>
      <c r="F39" s="104"/>
      <c r="G39" s="99"/>
      <c r="H39" s="99"/>
      <c r="I39" s="105"/>
      <c r="J39" s="99"/>
      <c r="K39" s="74"/>
      <c r="L39" s="71"/>
      <c r="M39" s="46">
        <f>+Controles!F84</f>
        <v>0</v>
      </c>
      <c r="N39" s="99"/>
      <c r="O39" s="99"/>
      <c r="P39" s="100"/>
      <c r="Q39" s="99"/>
      <c r="R39" s="88"/>
      <c r="S39" s="88"/>
      <c r="T39" s="89"/>
      <c r="U39" s="89"/>
      <c r="V39" s="89"/>
      <c r="W39" s="89"/>
      <c r="X39" s="47"/>
      <c r="Y39" s="65"/>
      <c r="Z39" s="65"/>
      <c r="AA39" s="65"/>
      <c r="AB39" s="65"/>
      <c r="AC39" s="65"/>
      <c r="AD39" s="65"/>
      <c r="AE39" s="65"/>
    </row>
    <row r="40" spans="1:31" s="48" customFormat="1" ht="12.75" x14ac:dyDescent="0.2">
      <c r="A40" s="101"/>
      <c r="B40" s="102"/>
      <c r="C40" s="103"/>
      <c r="D40" s="85"/>
      <c r="E40" s="84"/>
      <c r="F40" s="104"/>
      <c r="G40" s="99"/>
      <c r="H40" s="99"/>
      <c r="I40" s="105"/>
      <c r="J40" s="99"/>
      <c r="K40" s="74"/>
      <c r="L40" s="71"/>
      <c r="M40" s="46">
        <f>+Controles!G84</f>
        <v>0</v>
      </c>
      <c r="N40" s="99"/>
      <c r="O40" s="99"/>
      <c r="P40" s="100"/>
      <c r="Q40" s="99"/>
      <c r="R40" s="88"/>
      <c r="S40" s="88"/>
      <c r="T40" s="89"/>
      <c r="U40" s="89"/>
      <c r="V40" s="89"/>
      <c r="W40" s="89"/>
      <c r="X40" s="47"/>
      <c r="Y40" s="65"/>
      <c r="Z40" s="65"/>
      <c r="AA40" s="65"/>
      <c r="AB40" s="65"/>
      <c r="AC40" s="65"/>
      <c r="AD40" s="65"/>
      <c r="AE40" s="65"/>
    </row>
    <row r="41" spans="1:31" s="48" customFormat="1" ht="12.75" x14ac:dyDescent="0.2">
      <c r="A41" s="101">
        <v>7</v>
      </c>
      <c r="B41" s="102"/>
      <c r="C41" s="103"/>
      <c r="D41" s="85"/>
      <c r="E41" s="84"/>
      <c r="F41" s="104" t="s">
        <v>137</v>
      </c>
      <c r="G41" s="99"/>
      <c r="H41" s="99"/>
      <c r="I41" s="105">
        <f t="shared" ref="I41" si="10">+G41*H41</f>
        <v>0</v>
      </c>
      <c r="J41" s="99"/>
      <c r="K41" s="74"/>
      <c r="L41" s="71"/>
      <c r="M41" s="46">
        <f>+Controles!C98</f>
        <v>0</v>
      </c>
      <c r="N41" s="99"/>
      <c r="O41" s="99"/>
      <c r="P41" s="100">
        <f t="shared" ref="P41" si="11">+N41*O41</f>
        <v>0</v>
      </c>
      <c r="Q41" s="99"/>
      <c r="R41" s="88"/>
      <c r="S41" s="88"/>
      <c r="T41" s="89"/>
      <c r="U41" s="90"/>
      <c r="V41" s="89"/>
      <c r="W41" s="89"/>
      <c r="X41" s="47"/>
      <c r="Y41" s="65"/>
      <c r="Z41" s="65"/>
      <c r="AA41" s="65"/>
      <c r="AB41" s="65"/>
      <c r="AC41" s="65"/>
      <c r="AD41" s="65"/>
      <c r="AE41" s="65"/>
    </row>
    <row r="42" spans="1:31" s="48" customFormat="1" ht="12.75" x14ac:dyDescent="0.2">
      <c r="A42" s="101"/>
      <c r="B42" s="102"/>
      <c r="C42" s="103"/>
      <c r="D42" s="85"/>
      <c r="E42" s="84"/>
      <c r="F42" s="104"/>
      <c r="G42" s="99"/>
      <c r="H42" s="99"/>
      <c r="I42" s="105"/>
      <c r="J42" s="99"/>
      <c r="K42" s="74"/>
      <c r="L42" s="71"/>
      <c r="M42" s="46">
        <f>+Controles!D98</f>
        <v>0</v>
      </c>
      <c r="N42" s="99"/>
      <c r="O42" s="99"/>
      <c r="P42" s="100"/>
      <c r="Q42" s="99"/>
      <c r="R42" s="88"/>
      <c r="S42" s="88"/>
      <c r="T42" s="89"/>
      <c r="U42" s="89"/>
      <c r="V42" s="89"/>
      <c r="W42" s="89"/>
      <c r="X42" s="47"/>
      <c r="Y42" s="65"/>
      <c r="Z42" s="65"/>
      <c r="AA42" s="65"/>
      <c r="AB42" s="65"/>
      <c r="AC42" s="65"/>
      <c r="AD42" s="65"/>
      <c r="AE42" s="65"/>
    </row>
    <row r="43" spans="1:31" s="48" customFormat="1" ht="12.75" x14ac:dyDescent="0.2">
      <c r="A43" s="101"/>
      <c r="B43" s="102"/>
      <c r="C43" s="103"/>
      <c r="D43" s="85"/>
      <c r="E43" s="84"/>
      <c r="F43" s="104"/>
      <c r="G43" s="99"/>
      <c r="H43" s="99"/>
      <c r="I43" s="105"/>
      <c r="J43" s="99"/>
      <c r="K43" s="74"/>
      <c r="L43" s="71"/>
      <c r="M43" s="46">
        <f>+Controles!E98</f>
        <v>0</v>
      </c>
      <c r="N43" s="99"/>
      <c r="O43" s="99"/>
      <c r="P43" s="100"/>
      <c r="Q43" s="99"/>
      <c r="R43" s="88"/>
      <c r="S43" s="88"/>
      <c r="T43" s="89"/>
      <c r="U43" s="89"/>
      <c r="V43" s="89"/>
      <c r="W43" s="89"/>
      <c r="X43" s="47"/>
      <c r="Y43" s="65"/>
      <c r="Z43" s="65"/>
      <c r="AA43" s="65"/>
      <c r="AB43" s="65"/>
      <c r="AC43" s="65"/>
      <c r="AD43" s="65"/>
      <c r="AE43" s="65"/>
    </row>
    <row r="44" spans="1:31" s="48" customFormat="1" ht="12.75" x14ac:dyDescent="0.2">
      <c r="A44" s="101"/>
      <c r="B44" s="102"/>
      <c r="C44" s="103"/>
      <c r="D44" s="85"/>
      <c r="E44" s="84"/>
      <c r="F44" s="104"/>
      <c r="G44" s="99"/>
      <c r="H44" s="99"/>
      <c r="I44" s="105"/>
      <c r="J44" s="99"/>
      <c r="K44" s="74"/>
      <c r="L44" s="71"/>
      <c r="M44" s="46">
        <f>+Controles!F98</f>
        <v>0</v>
      </c>
      <c r="N44" s="99"/>
      <c r="O44" s="99"/>
      <c r="P44" s="100"/>
      <c r="Q44" s="99"/>
      <c r="R44" s="88"/>
      <c r="S44" s="88"/>
      <c r="T44" s="89"/>
      <c r="U44" s="89"/>
      <c r="V44" s="89"/>
      <c r="W44" s="89"/>
      <c r="X44" s="47"/>
      <c r="Y44" s="65"/>
      <c r="Z44" s="65"/>
      <c r="AA44" s="65"/>
      <c r="AB44" s="65"/>
      <c r="AC44" s="65"/>
      <c r="AD44" s="65"/>
      <c r="AE44" s="65"/>
    </row>
    <row r="45" spans="1:31" s="48" customFormat="1" ht="12.75" x14ac:dyDescent="0.2">
      <c r="A45" s="101"/>
      <c r="B45" s="102"/>
      <c r="C45" s="103"/>
      <c r="D45" s="85"/>
      <c r="E45" s="84"/>
      <c r="F45" s="104"/>
      <c r="G45" s="99"/>
      <c r="H45" s="99"/>
      <c r="I45" s="105"/>
      <c r="J45" s="99"/>
      <c r="K45" s="74"/>
      <c r="L45" s="71"/>
      <c r="M45" s="46">
        <f>+Controles!G98</f>
        <v>0</v>
      </c>
      <c r="N45" s="99"/>
      <c r="O45" s="99"/>
      <c r="P45" s="100"/>
      <c r="Q45" s="99"/>
      <c r="R45" s="88"/>
      <c r="S45" s="88"/>
      <c r="T45" s="89"/>
      <c r="U45" s="89"/>
      <c r="V45" s="89"/>
      <c r="W45" s="89"/>
      <c r="X45" s="47"/>
      <c r="Y45" s="65"/>
      <c r="Z45" s="65"/>
      <c r="AA45" s="65"/>
      <c r="AB45" s="65"/>
      <c r="AC45" s="65"/>
      <c r="AD45" s="65"/>
      <c r="AE45" s="65"/>
    </row>
    <row r="46" spans="1:31" s="48" customFormat="1" ht="12.75" x14ac:dyDescent="0.2">
      <c r="A46" s="101">
        <v>8</v>
      </c>
      <c r="B46" s="102"/>
      <c r="C46" s="102"/>
      <c r="D46" s="85"/>
      <c r="E46" s="84"/>
      <c r="F46" s="104" t="s">
        <v>137</v>
      </c>
      <c r="G46" s="99"/>
      <c r="H46" s="99"/>
      <c r="I46" s="105">
        <f t="shared" ref="I46" si="12">+G46*H46</f>
        <v>0</v>
      </c>
      <c r="J46" s="99"/>
      <c r="K46" s="74"/>
      <c r="L46" s="77"/>
      <c r="M46" s="46">
        <f>+Controles!C112</f>
        <v>0</v>
      </c>
      <c r="N46" s="99"/>
      <c r="O46" s="99"/>
      <c r="P46" s="100">
        <f t="shared" ref="P46" si="13">+N46*O46</f>
        <v>0</v>
      </c>
      <c r="Q46" s="99"/>
      <c r="R46" s="88"/>
      <c r="S46" s="80"/>
      <c r="T46" s="80"/>
      <c r="U46" s="81"/>
      <c r="V46" s="80"/>
      <c r="W46" s="80"/>
      <c r="X46" s="47"/>
      <c r="Y46" s="65"/>
      <c r="Z46" s="65"/>
      <c r="AA46" s="65"/>
      <c r="AB46" s="65"/>
      <c r="AC46" s="65"/>
      <c r="AD46" s="65"/>
      <c r="AE46" s="65"/>
    </row>
    <row r="47" spans="1:31" s="48" customFormat="1" ht="12.75" x14ac:dyDescent="0.2">
      <c r="A47" s="101"/>
      <c r="B47" s="102"/>
      <c r="C47" s="102"/>
      <c r="D47" s="85"/>
      <c r="E47" s="84"/>
      <c r="F47" s="104"/>
      <c r="G47" s="99"/>
      <c r="H47" s="99"/>
      <c r="I47" s="105"/>
      <c r="J47" s="99"/>
      <c r="K47" s="74"/>
      <c r="L47" s="77"/>
      <c r="M47" s="46">
        <f>+Controles!D112</f>
        <v>0</v>
      </c>
      <c r="N47" s="99"/>
      <c r="O47" s="99"/>
      <c r="P47" s="100"/>
      <c r="Q47" s="99"/>
      <c r="R47" s="88"/>
      <c r="S47" s="88"/>
      <c r="T47" s="89"/>
      <c r="U47" s="89"/>
      <c r="V47" s="89"/>
      <c r="W47" s="89"/>
      <c r="X47" s="47"/>
      <c r="Y47" s="65"/>
      <c r="Z47" s="65"/>
      <c r="AA47" s="65"/>
      <c r="AB47" s="65"/>
      <c r="AC47" s="65"/>
      <c r="AD47" s="65"/>
      <c r="AE47" s="65"/>
    </row>
    <row r="48" spans="1:31" s="48" customFormat="1" ht="12.75" x14ac:dyDescent="0.2">
      <c r="A48" s="101"/>
      <c r="B48" s="102"/>
      <c r="C48" s="102"/>
      <c r="D48" s="85"/>
      <c r="E48" s="84"/>
      <c r="F48" s="104"/>
      <c r="G48" s="99"/>
      <c r="H48" s="99"/>
      <c r="I48" s="105"/>
      <c r="J48" s="99"/>
      <c r="K48" s="74"/>
      <c r="L48" s="77"/>
      <c r="M48" s="46">
        <f>+Controles!E112</f>
        <v>0</v>
      </c>
      <c r="N48" s="99"/>
      <c r="O48" s="99"/>
      <c r="P48" s="100"/>
      <c r="Q48" s="99"/>
      <c r="R48" s="88"/>
      <c r="S48" s="88"/>
      <c r="T48" s="89"/>
      <c r="U48" s="89"/>
      <c r="V48" s="89"/>
      <c r="W48" s="89"/>
      <c r="X48" s="47"/>
      <c r="Y48" s="65"/>
      <c r="Z48" s="65"/>
      <c r="AA48" s="65"/>
      <c r="AB48" s="65"/>
      <c r="AC48" s="65"/>
      <c r="AD48" s="65"/>
      <c r="AE48" s="65"/>
    </row>
    <row r="49" spans="1:31" s="48" customFormat="1" ht="12.75" x14ac:dyDescent="0.2">
      <c r="A49" s="101"/>
      <c r="B49" s="102"/>
      <c r="C49" s="102"/>
      <c r="D49" s="85"/>
      <c r="E49" s="84"/>
      <c r="F49" s="104"/>
      <c r="G49" s="99"/>
      <c r="H49" s="99"/>
      <c r="I49" s="105"/>
      <c r="J49" s="99"/>
      <c r="K49" s="74"/>
      <c r="L49" s="77"/>
      <c r="M49" s="46">
        <f>+Controles!F112</f>
        <v>0</v>
      </c>
      <c r="N49" s="99"/>
      <c r="O49" s="99"/>
      <c r="P49" s="100"/>
      <c r="Q49" s="99"/>
      <c r="R49" s="88"/>
      <c r="S49" s="88"/>
      <c r="T49" s="89"/>
      <c r="U49" s="89"/>
      <c r="V49" s="89"/>
      <c r="W49" s="89"/>
      <c r="X49" s="47"/>
      <c r="Y49" s="65"/>
      <c r="Z49" s="65"/>
      <c r="AA49" s="65"/>
      <c r="AB49" s="65"/>
      <c r="AC49" s="65"/>
      <c r="AD49" s="65"/>
      <c r="AE49" s="65"/>
    </row>
    <row r="50" spans="1:31" s="48" customFormat="1" ht="12.75" x14ac:dyDescent="0.2">
      <c r="A50" s="101"/>
      <c r="B50" s="102"/>
      <c r="C50" s="102"/>
      <c r="D50" s="85"/>
      <c r="E50" s="84"/>
      <c r="F50" s="104"/>
      <c r="G50" s="99"/>
      <c r="H50" s="99"/>
      <c r="I50" s="105"/>
      <c r="J50" s="99"/>
      <c r="K50" s="74"/>
      <c r="L50" s="77"/>
      <c r="M50" s="46">
        <f>+Controles!G112</f>
        <v>0</v>
      </c>
      <c r="N50" s="99"/>
      <c r="O50" s="99"/>
      <c r="P50" s="100"/>
      <c r="Q50" s="99"/>
      <c r="R50" s="88"/>
      <c r="S50" s="88"/>
      <c r="T50" s="89"/>
      <c r="U50" s="89"/>
      <c r="V50" s="89"/>
      <c r="W50" s="89"/>
      <c r="X50" s="47"/>
      <c r="Y50" s="65"/>
      <c r="Z50" s="65"/>
      <c r="AA50" s="65"/>
      <c r="AB50" s="65"/>
      <c r="AC50" s="65"/>
      <c r="AD50" s="65"/>
      <c r="AE50" s="65"/>
    </row>
    <row r="51" spans="1:31" s="48" customFormat="1" ht="12.75" x14ac:dyDescent="0.2">
      <c r="A51" s="101">
        <v>9</v>
      </c>
      <c r="B51" s="102"/>
      <c r="C51" s="102"/>
      <c r="D51" s="85"/>
      <c r="E51" s="84"/>
      <c r="F51" s="104" t="s">
        <v>137</v>
      </c>
      <c r="G51" s="99"/>
      <c r="H51" s="99"/>
      <c r="I51" s="105">
        <f t="shared" ref="I51" si="14">+G51*H51</f>
        <v>0</v>
      </c>
      <c r="J51" s="99"/>
      <c r="K51" s="74"/>
      <c r="L51" s="71"/>
      <c r="M51" s="46">
        <f>+Controles!C126</f>
        <v>0</v>
      </c>
      <c r="N51" s="99"/>
      <c r="O51" s="99"/>
      <c r="P51" s="100">
        <f t="shared" ref="P51" si="15">+N51*O51</f>
        <v>0</v>
      </c>
      <c r="Q51" s="99"/>
      <c r="R51" s="88"/>
      <c r="S51" s="88"/>
      <c r="T51" s="88"/>
      <c r="U51" s="96"/>
      <c r="V51" s="88"/>
      <c r="W51" s="88"/>
      <c r="X51" s="47"/>
      <c r="Y51" s="65"/>
      <c r="Z51" s="65"/>
      <c r="AA51" s="65"/>
      <c r="AB51" s="65"/>
      <c r="AC51" s="65"/>
      <c r="AD51" s="65"/>
      <c r="AE51" s="65"/>
    </row>
    <row r="52" spans="1:31" s="48" customFormat="1" ht="12.75" x14ac:dyDescent="0.2">
      <c r="A52" s="101"/>
      <c r="B52" s="102"/>
      <c r="C52" s="102"/>
      <c r="D52" s="85"/>
      <c r="E52" s="84"/>
      <c r="F52" s="104"/>
      <c r="G52" s="99"/>
      <c r="H52" s="99"/>
      <c r="I52" s="105"/>
      <c r="J52" s="99"/>
      <c r="K52" s="74"/>
      <c r="L52" s="71"/>
      <c r="M52" s="46">
        <f>+Controles!D126</f>
        <v>0</v>
      </c>
      <c r="N52" s="99"/>
      <c r="O52" s="99"/>
      <c r="P52" s="100"/>
      <c r="Q52" s="99"/>
      <c r="R52" s="88"/>
      <c r="S52" s="88"/>
      <c r="T52" s="89"/>
      <c r="U52" s="89"/>
      <c r="V52" s="89"/>
      <c r="W52" s="89"/>
      <c r="X52" s="47"/>
      <c r="Y52" s="65"/>
      <c r="Z52" s="65"/>
      <c r="AA52" s="65"/>
      <c r="AB52" s="65"/>
      <c r="AC52" s="65"/>
      <c r="AD52" s="65"/>
      <c r="AE52" s="65"/>
    </row>
    <row r="53" spans="1:31" s="48" customFormat="1" ht="12.75" x14ac:dyDescent="0.2">
      <c r="A53" s="101"/>
      <c r="B53" s="102"/>
      <c r="C53" s="102"/>
      <c r="D53" s="85"/>
      <c r="E53" s="84"/>
      <c r="F53" s="104"/>
      <c r="G53" s="99"/>
      <c r="H53" s="99"/>
      <c r="I53" s="105"/>
      <c r="J53" s="99"/>
      <c r="K53" s="74"/>
      <c r="L53" s="71"/>
      <c r="M53" s="46">
        <f>+Controles!E126</f>
        <v>0</v>
      </c>
      <c r="N53" s="99"/>
      <c r="O53" s="99"/>
      <c r="P53" s="100"/>
      <c r="Q53" s="99"/>
      <c r="R53" s="88"/>
      <c r="S53" s="88"/>
      <c r="T53" s="89"/>
      <c r="U53" s="89"/>
      <c r="V53" s="89"/>
      <c r="W53" s="89"/>
      <c r="X53" s="47"/>
      <c r="Y53" s="65"/>
      <c r="Z53" s="65"/>
      <c r="AA53" s="65"/>
      <c r="AB53" s="65"/>
      <c r="AC53" s="65"/>
      <c r="AD53" s="65"/>
      <c r="AE53" s="65"/>
    </row>
    <row r="54" spans="1:31" s="48" customFormat="1" ht="12.75" x14ac:dyDescent="0.2">
      <c r="A54" s="101"/>
      <c r="B54" s="102"/>
      <c r="C54" s="102"/>
      <c r="D54" s="85"/>
      <c r="E54" s="84"/>
      <c r="F54" s="104"/>
      <c r="G54" s="99"/>
      <c r="H54" s="99"/>
      <c r="I54" s="105"/>
      <c r="J54" s="99"/>
      <c r="K54" s="74"/>
      <c r="L54" s="71"/>
      <c r="M54" s="76">
        <f>+Controles!F126</f>
        <v>0</v>
      </c>
      <c r="N54" s="99"/>
      <c r="O54" s="99"/>
      <c r="P54" s="100"/>
      <c r="Q54" s="99"/>
      <c r="R54" s="88"/>
      <c r="S54" s="88"/>
      <c r="T54" s="89"/>
      <c r="U54" s="89"/>
      <c r="V54" s="89"/>
      <c r="W54" s="89"/>
      <c r="X54" s="47"/>
      <c r="Y54" s="65"/>
      <c r="Z54" s="65"/>
      <c r="AA54" s="65"/>
      <c r="AB54" s="65"/>
      <c r="AC54" s="65"/>
      <c r="AD54" s="65"/>
      <c r="AE54" s="65"/>
    </row>
    <row r="55" spans="1:31" s="48" customFormat="1" ht="12.75" x14ac:dyDescent="0.2">
      <c r="A55" s="101"/>
      <c r="B55" s="102"/>
      <c r="C55" s="102"/>
      <c r="D55" s="85"/>
      <c r="E55" s="84"/>
      <c r="F55" s="104"/>
      <c r="G55" s="99"/>
      <c r="H55" s="99"/>
      <c r="I55" s="105"/>
      <c r="J55" s="99"/>
      <c r="K55" s="74"/>
      <c r="L55" s="71"/>
      <c r="M55" s="46">
        <f>+Controles!G126</f>
        <v>0</v>
      </c>
      <c r="N55" s="99"/>
      <c r="O55" s="99"/>
      <c r="P55" s="100"/>
      <c r="Q55" s="99"/>
      <c r="R55" s="88"/>
      <c r="S55" s="88"/>
      <c r="T55" s="89"/>
      <c r="U55" s="89"/>
      <c r="V55" s="89"/>
      <c r="W55" s="89"/>
      <c r="X55" s="47"/>
      <c r="Y55" s="65"/>
      <c r="Z55" s="65"/>
      <c r="AA55" s="65"/>
      <c r="AB55" s="65"/>
      <c r="AC55" s="65"/>
      <c r="AD55" s="65"/>
      <c r="AE55" s="65"/>
    </row>
    <row r="56" spans="1:31" s="48" customFormat="1" ht="12.75" x14ac:dyDescent="0.2">
      <c r="A56" s="101">
        <v>10</v>
      </c>
      <c r="B56" s="102"/>
      <c r="C56" s="103"/>
      <c r="D56" s="85"/>
      <c r="E56" s="84"/>
      <c r="F56" s="104" t="s">
        <v>137</v>
      </c>
      <c r="G56" s="99"/>
      <c r="H56" s="99"/>
      <c r="I56" s="105">
        <f t="shared" ref="I56" si="16">+G56*H56</f>
        <v>0</v>
      </c>
      <c r="J56" s="99"/>
      <c r="K56" s="74"/>
      <c r="L56" s="71"/>
      <c r="M56" s="46">
        <f>+Controles!C140</f>
        <v>0</v>
      </c>
      <c r="N56" s="99"/>
      <c r="O56" s="99"/>
      <c r="P56" s="100">
        <f t="shared" ref="P56" si="17">+N56*O56</f>
        <v>0</v>
      </c>
      <c r="Q56" s="99"/>
      <c r="R56" s="88"/>
      <c r="S56" s="88"/>
      <c r="T56" s="88"/>
      <c r="U56" s="96"/>
      <c r="V56" s="88"/>
      <c r="W56" s="88"/>
      <c r="X56" s="47"/>
      <c r="Y56" s="65"/>
      <c r="Z56" s="65"/>
      <c r="AA56" s="65"/>
      <c r="AB56" s="65"/>
      <c r="AC56" s="65"/>
      <c r="AD56" s="65"/>
      <c r="AE56" s="65"/>
    </row>
    <row r="57" spans="1:31" s="48" customFormat="1" ht="12.75" x14ac:dyDescent="0.2">
      <c r="A57" s="101"/>
      <c r="B57" s="102"/>
      <c r="C57" s="103"/>
      <c r="D57" s="85"/>
      <c r="E57" s="84"/>
      <c r="F57" s="104"/>
      <c r="G57" s="99"/>
      <c r="H57" s="99"/>
      <c r="I57" s="105"/>
      <c r="J57" s="99"/>
      <c r="K57" s="74"/>
      <c r="L57" s="71"/>
      <c r="M57" s="46">
        <f>+Controles!D140</f>
        <v>0</v>
      </c>
      <c r="N57" s="99"/>
      <c r="O57" s="99"/>
      <c r="P57" s="100"/>
      <c r="Q57" s="99"/>
      <c r="R57" s="88"/>
      <c r="S57" s="88"/>
      <c r="T57" s="89"/>
      <c r="U57" s="89"/>
      <c r="V57" s="89"/>
      <c r="W57" s="89"/>
      <c r="X57" s="47"/>
      <c r="Y57" s="65"/>
      <c r="Z57" s="65"/>
      <c r="AA57" s="65"/>
      <c r="AB57" s="65"/>
      <c r="AC57" s="65"/>
      <c r="AD57" s="65"/>
      <c r="AE57" s="65"/>
    </row>
    <row r="58" spans="1:31" s="48" customFormat="1" ht="12.75" x14ac:dyDescent="0.2">
      <c r="A58" s="101"/>
      <c r="B58" s="102"/>
      <c r="C58" s="103"/>
      <c r="D58" s="85"/>
      <c r="E58" s="84"/>
      <c r="F58" s="104"/>
      <c r="G58" s="99"/>
      <c r="H58" s="99"/>
      <c r="I58" s="105"/>
      <c r="J58" s="99"/>
      <c r="K58" s="74"/>
      <c r="L58" s="71"/>
      <c r="M58" s="46">
        <f>+Controles!E140</f>
        <v>0</v>
      </c>
      <c r="N58" s="99"/>
      <c r="O58" s="99"/>
      <c r="P58" s="100"/>
      <c r="Q58" s="99"/>
      <c r="R58" s="88"/>
      <c r="S58" s="88"/>
      <c r="T58" s="89"/>
      <c r="U58" s="89"/>
      <c r="V58" s="89"/>
      <c r="W58" s="89"/>
      <c r="X58" s="47"/>
      <c r="Y58" s="65"/>
      <c r="Z58" s="65"/>
      <c r="AA58" s="65"/>
      <c r="AB58" s="65"/>
      <c r="AC58" s="65"/>
      <c r="AD58" s="65"/>
      <c r="AE58" s="65"/>
    </row>
    <row r="59" spans="1:31" s="48" customFormat="1" ht="12.75" x14ac:dyDescent="0.2">
      <c r="A59" s="101"/>
      <c r="B59" s="102"/>
      <c r="C59" s="103"/>
      <c r="D59" s="85"/>
      <c r="E59" s="84"/>
      <c r="F59" s="104"/>
      <c r="G59" s="99"/>
      <c r="H59" s="99"/>
      <c r="I59" s="105"/>
      <c r="J59" s="99"/>
      <c r="K59" s="74"/>
      <c r="L59" s="71"/>
      <c r="M59" s="46">
        <f>+Controles!F140</f>
        <v>0</v>
      </c>
      <c r="N59" s="99"/>
      <c r="O59" s="99"/>
      <c r="P59" s="100"/>
      <c r="Q59" s="99"/>
      <c r="R59" s="88"/>
      <c r="S59" s="88"/>
      <c r="T59" s="89"/>
      <c r="U59" s="89"/>
      <c r="V59" s="89"/>
      <c r="W59" s="89"/>
      <c r="X59" s="47"/>
      <c r="Y59" s="65"/>
      <c r="Z59" s="65"/>
      <c r="AA59" s="65"/>
      <c r="AB59" s="65"/>
      <c r="AC59" s="65"/>
      <c r="AD59" s="65"/>
      <c r="AE59" s="65"/>
    </row>
    <row r="60" spans="1:31" s="48" customFormat="1" ht="12.75" x14ac:dyDescent="0.2">
      <c r="A60" s="101"/>
      <c r="B60" s="102"/>
      <c r="C60" s="103"/>
      <c r="D60" s="85"/>
      <c r="E60" s="84"/>
      <c r="F60" s="104"/>
      <c r="G60" s="99"/>
      <c r="H60" s="99"/>
      <c r="I60" s="105"/>
      <c r="J60" s="99"/>
      <c r="K60" s="74"/>
      <c r="L60" s="71"/>
      <c r="M60" s="46">
        <f>+Controles!G140</f>
        <v>0</v>
      </c>
      <c r="N60" s="99"/>
      <c r="O60" s="99"/>
      <c r="P60" s="100"/>
      <c r="Q60" s="99"/>
      <c r="R60" s="88"/>
      <c r="S60" s="88"/>
      <c r="T60" s="89"/>
      <c r="U60" s="89"/>
      <c r="V60" s="89"/>
      <c r="W60" s="89"/>
      <c r="X60" s="47"/>
      <c r="Y60" s="65"/>
      <c r="Z60" s="65"/>
      <c r="AA60" s="65"/>
      <c r="AB60" s="65"/>
      <c r="AC60" s="65"/>
      <c r="AD60" s="65"/>
      <c r="AE60" s="65"/>
    </row>
    <row r="61" spans="1:31" x14ac:dyDescent="0.25">
      <c r="A61" s="101">
        <v>11</v>
      </c>
      <c r="B61" s="102"/>
      <c r="C61" s="103"/>
      <c r="D61" s="85"/>
      <c r="E61" s="84"/>
      <c r="F61" s="104" t="s">
        <v>137</v>
      </c>
      <c r="G61" s="99"/>
      <c r="H61" s="99"/>
      <c r="I61" s="105">
        <f t="shared" ref="I61" si="18">+G61*H61</f>
        <v>0</v>
      </c>
      <c r="J61" s="99"/>
      <c r="K61" s="74"/>
      <c r="L61" s="82"/>
      <c r="M61" s="46">
        <f>+Controles!C153</f>
        <v>0</v>
      </c>
      <c r="N61" s="99"/>
      <c r="O61" s="99"/>
      <c r="P61" s="100">
        <f t="shared" ref="P61" si="19">+N61*O61</f>
        <v>0</v>
      </c>
      <c r="Q61" s="99"/>
      <c r="R61" s="88"/>
      <c r="S61" s="88"/>
      <c r="T61" s="88"/>
      <c r="U61" s="96"/>
      <c r="V61" s="88"/>
      <c r="W61" s="88"/>
      <c r="X61" s="47"/>
      <c r="Y61" s="65"/>
      <c r="Z61" s="65"/>
      <c r="AA61" s="65"/>
      <c r="AB61" s="65"/>
      <c r="AC61" s="65"/>
      <c r="AD61" s="65"/>
      <c r="AE61" s="65"/>
    </row>
    <row r="62" spans="1:31" x14ac:dyDescent="0.25">
      <c r="A62" s="101"/>
      <c r="B62" s="102"/>
      <c r="C62" s="103"/>
      <c r="D62" s="85"/>
      <c r="E62" s="84"/>
      <c r="F62" s="104"/>
      <c r="G62" s="99"/>
      <c r="H62" s="99"/>
      <c r="I62" s="105"/>
      <c r="J62" s="99"/>
      <c r="K62" s="74"/>
      <c r="L62" s="82"/>
      <c r="M62" s="46">
        <f>+Controles!D153</f>
        <v>0</v>
      </c>
      <c r="N62" s="99"/>
      <c r="O62" s="99"/>
      <c r="P62" s="100"/>
      <c r="Q62" s="99"/>
      <c r="R62" s="88"/>
      <c r="S62" s="88"/>
      <c r="T62" s="89"/>
      <c r="U62" s="89"/>
      <c r="V62" s="89"/>
      <c r="W62" s="89"/>
      <c r="X62" s="47"/>
      <c r="Y62" s="65"/>
      <c r="Z62" s="65"/>
      <c r="AA62" s="65"/>
      <c r="AB62" s="65"/>
      <c r="AC62" s="65"/>
      <c r="AD62" s="65"/>
      <c r="AE62" s="65"/>
    </row>
    <row r="63" spans="1:31" x14ac:dyDescent="0.25">
      <c r="A63" s="101"/>
      <c r="B63" s="102"/>
      <c r="C63" s="103"/>
      <c r="D63" s="85"/>
      <c r="E63" s="84"/>
      <c r="F63" s="104"/>
      <c r="G63" s="99"/>
      <c r="H63" s="99"/>
      <c r="I63" s="105"/>
      <c r="J63" s="99"/>
      <c r="K63" s="74"/>
      <c r="L63" s="82"/>
      <c r="M63" s="46">
        <f>+Controles!E153</f>
        <v>0</v>
      </c>
      <c r="N63" s="99"/>
      <c r="O63" s="99"/>
      <c r="P63" s="100"/>
      <c r="Q63" s="99"/>
      <c r="R63" s="88"/>
      <c r="S63" s="88"/>
      <c r="T63" s="89"/>
      <c r="U63" s="89"/>
      <c r="V63" s="89"/>
      <c r="W63" s="89"/>
      <c r="X63" s="47"/>
      <c r="Y63" s="65"/>
      <c r="Z63" s="65"/>
      <c r="AA63" s="65"/>
      <c r="AB63" s="65"/>
      <c r="AC63" s="65"/>
      <c r="AD63" s="65"/>
      <c r="AE63" s="65"/>
    </row>
    <row r="64" spans="1:31" x14ac:dyDescent="0.25">
      <c r="A64" s="101"/>
      <c r="B64" s="102"/>
      <c r="C64" s="103"/>
      <c r="D64" s="85"/>
      <c r="E64" s="84"/>
      <c r="F64" s="104"/>
      <c r="G64" s="99"/>
      <c r="H64" s="99"/>
      <c r="I64" s="105"/>
      <c r="J64" s="99"/>
      <c r="K64" s="74"/>
      <c r="L64" s="82"/>
      <c r="M64" s="46">
        <f>+Controles!F153</f>
        <v>0</v>
      </c>
      <c r="N64" s="99"/>
      <c r="O64" s="99"/>
      <c r="P64" s="100"/>
      <c r="Q64" s="99"/>
      <c r="R64" s="88"/>
      <c r="S64" s="88"/>
      <c r="T64" s="89"/>
      <c r="U64" s="89"/>
      <c r="V64" s="89"/>
      <c r="W64" s="89"/>
      <c r="X64" s="47"/>
      <c r="Y64" s="65"/>
      <c r="Z64" s="65"/>
      <c r="AA64" s="65"/>
      <c r="AB64" s="65"/>
      <c r="AC64" s="65"/>
      <c r="AD64" s="65"/>
      <c r="AE64" s="65"/>
    </row>
    <row r="65" spans="1:31" x14ac:dyDescent="0.25">
      <c r="A65" s="101"/>
      <c r="B65" s="102"/>
      <c r="C65" s="103"/>
      <c r="D65" s="85"/>
      <c r="E65" s="84"/>
      <c r="F65" s="104"/>
      <c r="G65" s="99"/>
      <c r="H65" s="99"/>
      <c r="I65" s="105"/>
      <c r="J65" s="99"/>
      <c r="K65" s="74"/>
      <c r="L65" s="82"/>
      <c r="M65" s="46">
        <f>+Controles!G153</f>
        <v>0</v>
      </c>
      <c r="N65" s="99"/>
      <c r="O65" s="99"/>
      <c r="P65" s="100"/>
      <c r="Q65" s="99"/>
      <c r="R65" s="88"/>
      <c r="S65" s="88"/>
      <c r="T65" s="89"/>
      <c r="U65" s="89"/>
      <c r="V65" s="89"/>
      <c r="W65" s="89"/>
      <c r="X65" s="47"/>
      <c r="Y65" s="65"/>
      <c r="Z65" s="65"/>
      <c r="AA65" s="65"/>
      <c r="AB65" s="65"/>
      <c r="AC65" s="65"/>
      <c r="AD65" s="65"/>
      <c r="AE65" s="65"/>
    </row>
    <row r="66" spans="1:31" x14ac:dyDescent="0.25">
      <c r="A66" s="101">
        <v>12</v>
      </c>
      <c r="B66" s="102"/>
      <c r="C66" s="103"/>
      <c r="D66" s="85"/>
      <c r="E66" s="84"/>
      <c r="F66" s="104" t="s">
        <v>137</v>
      </c>
      <c r="G66" s="99"/>
      <c r="H66" s="99"/>
      <c r="I66" s="105">
        <f t="shared" ref="I66" si="20">+G66*H66</f>
        <v>0</v>
      </c>
      <c r="J66" s="99"/>
      <c r="K66" s="74"/>
      <c r="L66" s="82"/>
      <c r="M66" s="46">
        <f>+Controles!C165</f>
        <v>0</v>
      </c>
      <c r="N66" s="99"/>
      <c r="O66" s="99"/>
      <c r="P66" s="100">
        <f t="shared" ref="P66" si="21">+N66*O66</f>
        <v>0</v>
      </c>
      <c r="Q66" s="99"/>
      <c r="R66" s="88"/>
      <c r="S66" s="88"/>
      <c r="T66" s="88"/>
      <c r="U66" s="96"/>
      <c r="V66" s="88"/>
      <c r="W66" s="88"/>
      <c r="X66" s="47"/>
      <c r="Y66" s="65"/>
      <c r="Z66" s="65"/>
      <c r="AA66" s="65"/>
      <c r="AB66" s="65"/>
      <c r="AC66" s="65"/>
      <c r="AD66" s="65"/>
      <c r="AE66" s="65"/>
    </row>
    <row r="67" spans="1:31" x14ac:dyDescent="0.25">
      <c r="A67" s="101"/>
      <c r="B67" s="102"/>
      <c r="C67" s="103"/>
      <c r="D67" s="85"/>
      <c r="E67" s="84"/>
      <c r="F67" s="104"/>
      <c r="G67" s="99"/>
      <c r="H67" s="99"/>
      <c r="I67" s="105"/>
      <c r="J67" s="99"/>
      <c r="K67" s="74"/>
      <c r="L67" s="82"/>
      <c r="M67" s="46">
        <f>+Controles!D165</f>
        <v>0</v>
      </c>
      <c r="N67" s="99"/>
      <c r="O67" s="99"/>
      <c r="P67" s="100"/>
      <c r="Q67" s="99"/>
      <c r="R67" s="88"/>
      <c r="S67" s="88"/>
      <c r="T67" s="89"/>
      <c r="U67" s="89"/>
      <c r="V67" s="89"/>
      <c r="W67" s="89"/>
      <c r="X67" s="47"/>
      <c r="Y67" s="65"/>
      <c r="Z67" s="65"/>
      <c r="AA67" s="65"/>
      <c r="AB67" s="65"/>
      <c r="AC67" s="65"/>
      <c r="AD67" s="65"/>
      <c r="AE67" s="65"/>
    </row>
    <row r="68" spans="1:31" x14ac:dyDescent="0.25">
      <c r="A68" s="101"/>
      <c r="B68" s="102"/>
      <c r="C68" s="103"/>
      <c r="D68" s="85"/>
      <c r="E68" s="84"/>
      <c r="F68" s="104"/>
      <c r="G68" s="99"/>
      <c r="H68" s="99"/>
      <c r="I68" s="105"/>
      <c r="J68" s="99"/>
      <c r="K68" s="74"/>
      <c r="L68" s="82"/>
      <c r="M68" s="46">
        <f>+Controles!E165</f>
        <v>0</v>
      </c>
      <c r="N68" s="99"/>
      <c r="O68" s="99"/>
      <c r="P68" s="100"/>
      <c r="Q68" s="99"/>
      <c r="R68" s="88"/>
      <c r="S68" s="88"/>
      <c r="T68" s="89"/>
      <c r="U68" s="89"/>
      <c r="V68" s="89"/>
      <c r="W68" s="89"/>
      <c r="X68" s="47"/>
      <c r="Y68" s="65"/>
      <c r="Z68" s="65"/>
      <c r="AA68" s="65"/>
      <c r="AB68" s="65"/>
      <c r="AC68" s="65"/>
      <c r="AD68" s="65"/>
      <c r="AE68" s="65"/>
    </row>
    <row r="69" spans="1:31" x14ac:dyDescent="0.25">
      <c r="A69" s="101"/>
      <c r="B69" s="102"/>
      <c r="C69" s="103"/>
      <c r="D69" s="85"/>
      <c r="E69" s="84"/>
      <c r="F69" s="104"/>
      <c r="G69" s="99"/>
      <c r="H69" s="99"/>
      <c r="I69" s="105"/>
      <c r="J69" s="99"/>
      <c r="K69" s="74"/>
      <c r="L69" s="82"/>
      <c r="M69" s="46">
        <f>+Controles!F165</f>
        <v>0</v>
      </c>
      <c r="N69" s="99"/>
      <c r="O69" s="99"/>
      <c r="P69" s="100"/>
      <c r="Q69" s="99"/>
      <c r="R69" s="67"/>
      <c r="S69" s="67"/>
      <c r="T69" s="70"/>
      <c r="U69" s="70"/>
      <c r="V69" s="70"/>
      <c r="W69" s="70"/>
      <c r="X69" s="47"/>
      <c r="Y69" s="65"/>
      <c r="Z69" s="65"/>
      <c r="AA69" s="65"/>
      <c r="AB69" s="65"/>
      <c r="AC69" s="65"/>
      <c r="AD69" s="65"/>
      <c r="AE69" s="65"/>
    </row>
    <row r="70" spans="1:31" x14ac:dyDescent="0.25">
      <c r="A70" s="101"/>
      <c r="B70" s="102"/>
      <c r="C70" s="103"/>
      <c r="D70" s="85"/>
      <c r="E70" s="84"/>
      <c r="F70" s="104"/>
      <c r="G70" s="99"/>
      <c r="H70" s="99"/>
      <c r="I70" s="105"/>
      <c r="J70" s="99"/>
      <c r="K70" s="74"/>
      <c r="L70" s="82"/>
      <c r="M70" s="46">
        <f>+Controles!G165</f>
        <v>0</v>
      </c>
      <c r="N70" s="99"/>
      <c r="O70" s="99"/>
      <c r="P70" s="100"/>
      <c r="Q70" s="99"/>
      <c r="R70" s="67"/>
      <c r="S70" s="67"/>
      <c r="T70" s="70"/>
      <c r="U70" s="70"/>
      <c r="V70" s="70"/>
      <c r="W70" s="70"/>
      <c r="X70" s="47"/>
      <c r="Y70" s="65"/>
      <c r="Z70" s="65"/>
      <c r="AA70" s="65"/>
      <c r="AB70" s="65"/>
      <c r="AC70" s="65"/>
      <c r="AD70" s="65"/>
      <c r="AE70" s="65"/>
    </row>
    <row r="71" spans="1:31" x14ac:dyDescent="0.25">
      <c r="B71" s="4"/>
      <c r="C71" s="4"/>
    </row>
    <row r="72" spans="1:31" x14ac:dyDescent="0.25">
      <c r="B72" s="4"/>
      <c r="C72" s="4"/>
    </row>
    <row r="73" spans="1:31" x14ac:dyDescent="0.25">
      <c r="B73" s="4"/>
      <c r="C73" s="4"/>
    </row>
    <row r="74" spans="1:31" x14ac:dyDescent="0.25">
      <c r="B74" s="4"/>
      <c r="C74" s="4"/>
    </row>
    <row r="75" spans="1:31" x14ac:dyDescent="0.25">
      <c r="B75" s="4"/>
      <c r="C75" s="4"/>
    </row>
    <row r="76" spans="1:31" x14ac:dyDescent="0.25">
      <c r="B76" s="4"/>
      <c r="C76" s="4"/>
    </row>
    <row r="77" spans="1:31" x14ac:dyDescent="0.25">
      <c r="B77" s="4"/>
      <c r="C77" s="4"/>
    </row>
    <row r="78" spans="1:31" x14ac:dyDescent="0.25">
      <c r="B78" s="4"/>
      <c r="C78" s="4"/>
    </row>
    <row r="79" spans="1:31" x14ac:dyDescent="0.25">
      <c r="B79" s="4"/>
      <c r="C79" s="4"/>
    </row>
    <row r="80" spans="1:31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</sheetData>
  <sheetProtection algorithmName="SHA-512" hashValue="uZ3Ns90Cp6XOltQYu4P618gDHY6mylbXevOd6y9BmauzQtxFTISh5IHsn1bigXiAIDV3tcsoQVI/xI9jChIsMA==" saltValue="mTxXSjLMRlm5iUTXiVZYXA==" spinCount="100000" sheet="1" formatCells="0" formatColumns="0" formatRows="0" insertRows="0"/>
  <mergeCells count="164">
    <mergeCell ref="AC7:AE7"/>
    <mergeCell ref="K6:M7"/>
    <mergeCell ref="N6:Q7"/>
    <mergeCell ref="R6:W7"/>
    <mergeCell ref="X6:AE6"/>
    <mergeCell ref="X7:X8"/>
    <mergeCell ref="Y7:Y8"/>
    <mergeCell ref="Z7:Z8"/>
    <mergeCell ref="AA7:AA8"/>
    <mergeCell ref="AB7:AB8"/>
    <mergeCell ref="N14:N18"/>
    <mergeCell ref="O14:O18"/>
    <mergeCell ref="Q19:Q24"/>
    <mergeCell ref="Q9:Q13"/>
    <mergeCell ref="Q14:Q18"/>
    <mergeCell ref="P9:P13"/>
    <mergeCell ref="P14:P18"/>
    <mergeCell ref="N19:N24"/>
    <mergeCell ref="O19:O24"/>
    <mergeCell ref="P19:P24"/>
    <mergeCell ref="Q25:Q30"/>
    <mergeCell ref="N25:N30"/>
    <mergeCell ref="Q4:AE4"/>
    <mergeCell ref="D4:J4"/>
    <mergeCell ref="D3:AE3"/>
    <mergeCell ref="D1:AE1"/>
    <mergeCell ref="D2:AE2"/>
    <mergeCell ref="A1:C4"/>
    <mergeCell ref="H14:H18"/>
    <mergeCell ref="C9:C13"/>
    <mergeCell ref="G19:G24"/>
    <mergeCell ref="H19:H24"/>
    <mergeCell ref="F9:F13"/>
    <mergeCell ref="G14:G18"/>
    <mergeCell ref="G9:G13"/>
    <mergeCell ref="H9:H13"/>
    <mergeCell ref="C19:C24"/>
    <mergeCell ref="J9:J13"/>
    <mergeCell ref="J19:J24"/>
    <mergeCell ref="C14:C18"/>
    <mergeCell ref="F19:F24"/>
    <mergeCell ref="F14:F18"/>
    <mergeCell ref="B9:B13"/>
    <mergeCell ref="J14:J18"/>
    <mergeCell ref="A14:A18"/>
    <mergeCell ref="A19:A24"/>
    <mergeCell ref="C25:C30"/>
    <mergeCell ref="F25:F30"/>
    <mergeCell ref="I19:I24"/>
    <mergeCell ref="I9:I13"/>
    <mergeCell ref="I14:I18"/>
    <mergeCell ref="G25:G30"/>
    <mergeCell ref="H25:H30"/>
    <mergeCell ref="I25:I30"/>
    <mergeCell ref="M4:P4"/>
    <mergeCell ref="A41:A45"/>
    <mergeCell ref="C41:C45"/>
    <mergeCell ref="F41:F45"/>
    <mergeCell ref="G41:G45"/>
    <mergeCell ref="H41:H45"/>
    <mergeCell ref="I41:I45"/>
    <mergeCell ref="J41:J45"/>
    <mergeCell ref="N41:N45"/>
    <mergeCell ref="O41:O45"/>
    <mergeCell ref="P41:P45"/>
    <mergeCell ref="J25:J30"/>
    <mergeCell ref="A25:A30"/>
    <mergeCell ref="B14:B18"/>
    <mergeCell ref="B19:B24"/>
    <mergeCell ref="B25:B30"/>
    <mergeCell ref="O25:O30"/>
    <mergeCell ref="P25:P30"/>
    <mergeCell ref="N9:N13"/>
    <mergeCell ref="O9:O13"/>
    <mergeCell ref="A6:F7"/>
    <mergeCell ref="G6:J7"/>
    <mergeCell ref="A5:AE5"/>
    <mergeCell ref="A9:A13"/>
    <mergeCell ref="Q41:Q45"/>
    <mergeCell ref="A46:A50"/>
    <mergeCell ref="C46:C50"/>
    <mergeCell ref="F46:F50"/>
    <mergeCell ref="G46:G50"/>
    <mergeCell ref="H46:H50"/>
    <mergeCell ref="I46:I50"/>
    <mergeCell ref="J46:J50"/>
    <mergeCell ref="N46:N50"/>
    <mergeCell ref="O46:O50"/>
    <mergeCell ref="P46:P50"/>
    <mergeCell ref="Q46:Q50"/>
    <mergeCell ref="B41:B45"/>
    <mergeCell ref="B46:B50"/>
    <mergeCell ref="P51:P55"/>
    <mergeCell ref="Q51:Q55"/>
    <mergeCell ref="H51:H55"/>
    <mergeCell ref="I51:I55"/>
    <mergeCell ref="J51:J55"/>
    <mergeCell ref="N51:N55"/>
    <mergeCell ref="O51:O55"/>
    <mergeCell ref="A51:A55"/>
    <mergeCell ref="C51:C55"/>
    <mergeCell ref="F51:F55"/>
    <mergeCell ref="G51:G55"/>
    <mergeCell ref="B51:B55"/>
    <mergeCell ref="P56:P60"/>
    <mergeCell ref="Q56:Q60"/>
    <mergeCell ref="H56:H60"/>
    <mergeCell ref="I56:I60"/>
    <mergeCell ref="J56:J60"/>
    <mergeCell ref="N56:N60"/>
    <mergeCell ref="O56:O60"/>
    <mergeCell ref="A56:A60"/>
    <mergeCell ref="C56:C60"/>
    <mergeCell ref="F56:F60"/>
    <mergeCell ref="G56:G60"/>
    <mergeCell ref="B56:B60"/>
    <mergeCell ref="O31:O35"/>
    <mergeCell ref="P31:P35"/>
    <mergeCell ref="Q31:Q35"/>
    <mergeCell ref="A36:A40"/>
    <mergeCell ref="B36:B40"/>
    <mergeCell ref="C36:C40"/>
    <mergeCell ref="F36:F40"/>
    <mergeCell ref="G36:G40"/>
    <mergeCell ref="H36:H40"/>
    <mergeCell ref="I36:I40"/>
    <mergeCell ref="J36:J40"/>
    <mergeCell ref="N36:N40"/>
    <mergeCell ref="O36:O40"/>
    <mergeCell ref="P36:P40"/>
    <mergeCell ref="Q36:Q40"/>
    <mergeCell ref="A31:A35"/>
    <mergeCell ref="B31:B35"/>
    <mergeCell ref="C31:C35"/>
    <mergeCell ref="F31:F35"/>
    <mergeCell ref="G31:G35"/>
    <mergeCell ref="H31:H35"/>
    <mergeCell ref="I31:I35"/>
    <mergeCell ref="J31:J35"/>
    <mergeCell ref="N31:N35"/>
    <mergeCell ref="O61:O65"/>
    <mergeCell ref="P61:P65"/>
    <mergeCell ref="Q61:Q65"/>
    <mergeCell ref="A66:A70"/>
    <mergeCell ref="B66:B70"/>
    <mergeCell ref="C66:C70"/>
    <mergeCell ref="F66:F70"/>
    <mergeCell ref="G66:G70"/>
    <mergeCell ref="H66:H70"/>
    <mergeCell ref="I66:I70"/>
    <mergeCell ref="J66:J70"/>
    <mergeCell ref="N66:N70"/>
    <mergeCell ref="O66:O70"/>
    <mergeCell ref="P66:P70"/>
    <mergeCell ref="Q66:Q70"/>
    <mergeCell ref="A61:A65"/>
    <mergeCell ref="B61:B65"/>
    <mergeCell ref="C61:C65"/>
    <mergeCell ref="F61:F65"/>
    <mergeCell ref="G61:G65"/>
    <mergeCell ref="H61:H65"/>
    <mergeCell ref="I61:I65"/>
    <mergeCell ref="J61:J65"/>
    <mergeCell ref="N61:N65"/>
  </mergeCells>
  <pageMargins left="0.7" right="0.7" top="0.75" bottom="0.75" header="0.3" footer="0.3"/>
  <pageSetup scale="3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1" operator="between" id="{E6B3191A-98D8-455D-A6F1-4923F5BA289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2" operator="between" id="{7D97A75F-0D6E-4887-8E22-D640E542C89D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83" operator="between" id="{A807262F-294A-46A4-A436-6DA4023CEB5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84" operator="between" id="{1D3AA09A-3FD1-48C8-9189-B77AFD44780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J9:J13 Q9:Q30</xm:sqref>
        </x14:conditionalFormatting>
        <x14:conditionalFormatting xmlns:xm="http://schemas.microsoft.com/office/excel/2006/main">
          <x14:cfRule type="cellIs" priority="165" operator="between" id="{8635F980-E9FB-48C7-9DDC-984E7F4B458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66" operator="between" id="{0CD07958-2A17-441D-B7F8-1B2C4081A2B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67" operator="between" id="{1BA6CA85-3461-48EB-873C-C6D94DB1D4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8" operator="between" id="{7FA2CFF4-50DE-43B2-989F-95553B69408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J19:J24</xm:sqref>
        </x14:conditionalFormatting>
        <x14:conditionalFormatting xmlns:xm="http://schemas.microsoft.com/office/excel/2006/main">
          <x14:cfRule type="cellIs" priority="157" operator="between" id="{879F68CB-4C87-498B-AB26-41D8260498DA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58" operator="between" id="{B5F4F489-CADF-43BD-92B5-9D21BE6828D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between" id="{3DCE658C-1F9B-428A-BBAF-743CFA2AACE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0" operator="between" id="{13385782-75E9-4247-BA49-22D6CA69256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J25:J30</xm:sqref>
        </x14:conditionalFormatting>
        <x14:conditionalFormatting xmlns:xm="http://schemas.microsoft.com/office/excel/2006/main">
          <x14:cfRule type="cellIs" priority="85" operator="between" id="{4E70D97D-9006-4EDC-978E-D32C620A4DF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86" operator="between" id="{B0D52DA7-84AD-469F-89EB-FD84A9DF741F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between" id="{FFC6E474-958F-4113-9B17-C78975E8F0C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8" operator="between" id="{AD79B650-EB49-4CC3-B74A-F69B56E825F5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Q56:Q60</xm:sqref>
        </x14:conditionalFormatting>
        <x14:conditionalFormatting xmlns:xm="http://schemas.microsoft.com/office/excel/2006/main">
          <x14:cfRule type="cellIs" priority="81" operator="between" id="{0BC6B47F-E5CF-4E95-A345-61BED74DD587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82" operator="between" id="{DD4796BD-DF66-4330-9827-3E9EC9CE10F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between" id="{6D252311-C67A-45A5-95FE-D1496906BA20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4" operator="between" id="{E7CFD6D9-1FEF-460F-8278-5A92D6D4D017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J56:J60</xm:sqref>
        </x14:conditionalFormatting>
        <x14:conditionalFormatting xmlns:xm="http://schemas.microsoft.com/office/excel/2006/main">
          <x14:cfRule type="cellIs" priority="117" operator="between" id="{8535B527-BC2C-4FB6-9506-8E63914CD220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8" operator="between" id="{90956845-BB71-4D61-8F1D-DE280088103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between" id="{AF9BE802-E7E1-472B-8B64-18052C0D4C43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0" operator="between" id="{C15032CC-95A1-431D-983F-CAC4055437D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Q41:Q45</xm:sqref>
        </x14:conditionalFormatting>
        <x14:conditionalFormatting xmlns:xm="http://schemas.microsoft.com/office/excel/2006/main">
          <x14:cfRule type="cellIs" priority="113" operator="between" id="{B2078D3E-97E0-46DB-8017-0F1344D2768B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4" operator="between" id="{727279E3-22C4-4C53-8930-4EF33B902A83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between" id="{DAF47A4A-D7A0-42C8-8382-7D0DBF5CF53C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16" operator="between" id="{E9555AC9-903A-48E5-93C3-5BBAB7CE891B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J41:J45</xm:sqref>
        </x14:conditionalFormatting>
        <x14:conditionalFormatting xmlns:xm="http://schemas.microsoft.com/office/excel/2006/main">
          <x14:cfRule type="cellIs" priority="109" operator="between" id="{70B9D430-0274-4358-BA5C-DCE6F2D87E82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0" operator="between" id="{503BBCB4-00DB-4FDE-AAAF-C38F3BF2813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1" operator="between" id="{84A12AA3-A94C-4B09-8732-BE052E5D392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12" operator="between" id="{E37447B5-776B-47DB-99C0-177DB2C125D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Q46:Q50</xm:sqref>
        </x14:conditionalFormatting>
        <x14:conditionalFormatting xmlns:xm="http://schemas.microsoft.com/office/excel/2006/main">
          <x14:cfRule type="cellIs" priority="105" operator="between" id="{DF6A4A97-36B4-4C47-83AB-37FAE2C836CB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6" operator="between" id="{080C5B99-5395-4E6C-903F-F160D431535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between" id="{034028A5-4A1B-4A23-B250-7D58AC3BA127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8" operator="between" id="{1512F7D6-3548-4F1E-AD11-C8D09769CEE0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J46:J50</xm:sqref>
        </x14:conditionalFormatting>
        <x14:conditionalFormatting xmlns:xm="http://schemas.microsoft.com/office/excel/2006/main">
          <x14:cfRule type="cellIs" priority="101" operator="between" id="{452D3E58-1538-4A1E-9E26-0230AAB608BF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2" operator="between" id="{4E461A86-A77D-4A53-BE0B-D1DB0AB11E3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between" id="{AA9B849B-00EC-45E5-99D3-3BDB68BD160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4" operator="between" id="{12F1E30C-51EE-4413-BC82-5C1102B76DC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Q51:Q55</xm:sqref>
        </x14:conditionalFormatting>
        <x14:conditionalFormatting xmlns:xm="http://schemas.microsoft.com/office/excel/2006/main">
          <x14:cfRule type="cellIs" priority="97" operator="between" id="{7D3FCBFA-9534-42AF-B1B1-93838BC0467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98" operator="between" id="{DB963407-31EC-42CF-BDFC-C3E58201AE71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between" id="{CD8401E0-D4EA-4D1A-8D14-6108A995E8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0" operator="between" id="{1B3FA42C-5896-41DD-8141-94E1344535C9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J51:J55</xm:sqref>
        </x14:conditionalFormatting>
        <x14:conditionalFormatting xmlns:xm="http://schemas.microsoft.com/office/excel/2006/main">
          <x14:cfRule type="cellIs" priority="77" operator="between" id="{9E9969D0-09BF-446C-B5D0-8E27F253C726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78" operator="between" id="{C4F6EFD1-3C5A-4487-9003-7E6D9191B3A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between" id="{F3039A5C-A6C9-4079-9865-B68501515988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0" operator="between" id="{B63A62C0-3E87-441A-AADD-0FED1733BDE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J14:J18</xm:sqref>
        </x14:conditionalFormatting>
        <x14:conditionalFormatting xmlns:xm="http://schemas.microsoft.com/office/excel/2006/main">
          <x14:cfRule type="cellIs" priority="29" operator="between" id="{918C2A25-0650-4F97-BB38-29E8C380E4B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30" operator="between" id="{2B84A3E9-948C-435E-A1F7-21CB21C2A7F6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between" id="{B2D964B5-8543-4709-8140-25255F73E5C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32" operator="between" id="{64DD4501-BFAB-4BE7-9CA0-9586C8774E3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Q31:Q35</xm:sqref>
        </x14:conditionalFormatting>
        <x14:conditionalFormatting xmlns:xm="http://schemas.microsoft.com/office/excel/2006/main">
          <x14:cfRule type="cellIs" priority="25" operator="between" id="{54F9FACA-96BB-4B34-BB54-A3D72A771234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6" operator="between" id="{AD1E0738-ABC6-45D2-BDEF-80638EDC7A78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between" id="{F772174A-13EF-499E-A8BC-574766E58EC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8" operator="between" id="{2B965199-B965-4B9E-BBCD-58F08CC7311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J31:J35</xm:sqref>
        </x14:conditionalFormatting>
        <x14:conditionalFormatting xmlns:xm="http://schemas.microsoft.com/office/excel/2006/main">
          <x14:cfRule type="cellIs" priority="21" operator="between" id="{7B8E241E-E72D-4E81-880A-A4873092C908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2" operator="between" id="{53A75849-D65B-4B5F-9B16-03AD0F8EF8D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between" id="{BFFF538F-F485-4BC6-B80A-4C32CBCE640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4" operator="between" id="{F62AED1C-0A5F-4C5D-A891-28477CD5698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Q36:Q40</xm:sqref>
        </x14:conditionalFormatting>
        <x14:conditionalFormatting xmlns:xm="http://schemas.microsoft.com/office/excel/2006/main">
          <x14:cfRule type="cellIs" priority="17" operator="between" id="{7C6588AE-C373-4438-9C85-6085A1A5207E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" operator="between" id="{26B11FFC-A0F1-48E4-8E58-A63D6E981C92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between" id="{CF2FE0EF-7651-4522-A2E0-5A652D90B5A2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0" operator="between" id="{D614638E-0C79-430D-A599-8E0583FA404D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J36:J40</xm:sqref>
        </x14:conditionalFormatting>
        <x14:conditionalFormatting xmlns:xm="http://schemas.microsoft.com/office/excel/2006/main">
          <x14:cfRule type="cellIs" priority="13" operator="between" id="{BE25761B-88A3-4699-BC6F-CBEE900A9C42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4" operator="between" id="{AA852A22-66B9-44CA-9E27-D4E085A736A5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between" id="{D1BA4C14-F1A8-4916-8312-D012AE3EF125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" operator="between" id="{B470506C-E7BD-4BDB-A7CF-DFBE8AD1CCC9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Q61:Q65</xm:sqref>
        </x14:conditionalFormatting>
        <x14:conditionalFormatting xmlns:xm="http://schemas.microsoft.com/office/excel/2006/main">
          <x14:cfRule type="cellIs" priority="9" operator="between" id="{395E45A4-4C14-4E47-B77F-9A1D1A3209C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" operator="between" id="{5D150C4A-27E1-4BE5-A00B-628647A839A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5CDDD2E6-ACBD-41C2-A1DE-209F34DCFB8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" operator="between" id="{4CEDBD66-2BBE-4C0C-88AD-19D7AA2BB5B3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J61:J65</xm:sqref>
        </x14:conditionalFormatting>
        <x14:conditionalFormatting xmlns:xm="http://schemas.microsoft.com/office/excel/2006/main">
          <x14:cfRule type="cellIs" priority="5" operator="between" id="{792C70C7-51A5-48F4-89FC-4AAA9E08FE59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6" operator="between" id="{07FCEFEC-A1FF-4AAE-9105-60EB79BDDA9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between" id="{1017A41A-9820-4FCC-9F94-073529C9B39E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" operator="between" id="{AE5F706F-4BC6-49D2-86FC-8445054AAE4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Q66:Q70</xm:sqref>
        </x14:conditionalFormatting>
        <x14:conditionalFormatting xmlns:xm="http://schemas.microsoft.com/office/excel/2006/main">
          <x14:cfRule type="cellIs" priority="1" operator="between" id="{A3B9B017-5F9F-4D3D-9BB2-CBFF0BD3598D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between" id="{3C3AF48A-3E53-468D-9F03-FF06C612B58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25FA53BE-95B6-4F68-8F53-9B13F1554EBC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4" operator="between" id="{AD49B2A6-07E7-4175-AD7E-AAE140AC8172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J66:J70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Hoja1!$D$3:$D$8</xm:f>
          </x14:formula1>
          <xm:sqref>H9:H70 O9:O70</xm:sqref>
        </x14:dataValidation>
        <x14:dataValidation type="list" allowBlank="1" showInputMessage="1" showErrorMessage="1">
          <x14:formula1>
            <xm:f>Hoja1!$B$3:$B$8</xm:f>
          </x14:formula1>
          <xm:sqref>N9:N70</xm:sqref>
        </x14:dataValidation>
        <x14:dataValidation type="list" allowBlank="1" showInputMessage="1" showErrorMessage="1">
          <x14:formula1>
            <xm:f>Hoja1!$B$25:$B$28</xm:f>
          </x14:formula1>
          <xm:sqref>J9:J70 Q9:Q70</xm:sqref>
        </x14:dataValidation>
        <x14:dataValidation type="list" allowBlank="1" showInputMessage="1" showErrorMessage="1">
          <x14:formula1>
            <xm:f>Hoja1!$B$34:$B$37</xm:f>
          </x14:formula1>
          <xm:sqref>R9:R70</xm:sqref>
        </x14:dataValidation>
        <x14:dataValidation type="list" allowBlank="1" showInputMessage="1" showErrorMessage="1">
          <x14:formula1>
            <xm:f>Hoja1!$D$12:$D$16</xm:f>
          </x14:formula1>
          <xm:sqref>E9:E70</xm:sqref>
        </x14:dataValidation>
        <x14:dataValidation type="list" allowBlank="1" showInputMessage="1" showErrorMessage="1">
          <x14:formula1>
            <xm:f>Hoja1!$B$21:$B$22</xm:f>
          </x14:formula1>
          <xm:sqref>L9:L70</xm:sqref>
        </x14:dataValidation>
        <x14:dataValidation type="list" allowBlank="1" showInputMessage="1" showErrorMessage="1">
          <x14:formula1>
            <xm:f>Hoja1!$B$3:$B$7</xm:f>
          </x14:formula1>
          <xm:sqref>G9:G70</xm:sqref>
        </x14:dataValidation>
        <x14:dataValidation type="list" allowBlank="1" showInputMessage="1" showErrorMessage="1">
          <x14:formula1>
            <xm:f>Hoja1!$D$28:$D$45</xm:f>
          </x14:formula1>
          <xm:sqref>B9:B70</xm:sqref>
        </x14:dataValidation>
        <x14:dataValidation type="list" allowBlank="1" showInputMessage="1" showErrorMessage="1">
          <x14:formula1>
            <xm:f>Hoja1!$B$12:$B$16</xm:f>
          </x14:formula1>
          <xm:sqref>F9:F70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85" zoomScaleNormal="85" workbookViewId="0">
      <selection activeCell="A7" sqref="A7:A11"/>
    </sheetView>
  </sheetViews>
  <sheetFormatPr baseColWidth="10" defaultColWidth="11.42578125" defaultRowHeight="12" x14ac:dyDescent="0.2"/>
  <cols>
    <col min="1" max="2" width="11.42578125" style="7"/>
    <col min="3" max="4" width="45" style="7" customWidth="1"/>
    <col min="5" max="16384" width="11.42578125" style="7"/>
  </cols>
  <sheetData>
    <row r="1" spans="1:15" ht="55.5" customHeight="1" thickBot="1" x14ac:dyDescent="0.25">
      <c r="A1" s="38" t="s">
        <v>150</v>
      </c>
      <c r="B1" s="38" t="s">
        <v>73</v>
      </c>
      <c r="C1" s="172" t="s">
        <v>225</v>
      </c>
      <c r="D1" s="173"/>
      <c r="E1" s="170" t="s">
        <v>112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ht="15.75" customHeight="1" thickBot="1" x14ac:dyDescent="0.25">
      <c r="A2" s="157" t="s">
        <v>76</v>
      </c>
      <c r="B2" s="156">
        <v>5</v>
      </c>
      <c r="C2" s="158" t="s">
        <v>223</v>
      </c>
      <c r="D2" s="15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.75" customHeight="1" thickBot="1" x14ac:dyDescent="0.25">
      <c r="A3" s="157"/>
      <c r="B3" s="156"/>
      <c r="C3" s="160"/>
      <c r="D3" s="161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s="8" customFormat="1" ht="15.75" customHeight="1" thickBot="1" x14ac:dyDescent="0.25">
      <c r="A4" s="157"/>
      <c r="B4" s="156"/>
      <c r="C4" s="160"/>
      <c r="D4" s="161"/>
    </row>
    <row r="5" spans="1:15" s="8" customFormat="1" ht="15.75" customHeight="1" thickBot="1" x14ac:dyDescent="0.25">
      <c r="A5" s="157"/>
      <c r="B5" s="156"/>
      <c r="C5" s="160"/>
      <c r="D5" s="161"/>
    </row>
    <row r="6" spans="1:15" s="8" customFormat="1" ht="75" customHeight="1" thickBot="1" x14ac:dyDescent="0.25">
      <c r="A6" s="157"/>
      <c r="B6" s="156"/>
      <c r="C6" s="162"/>
      <c r="D6" s="163"/>
    </row>
    <row r="7" spans="1:15" s="8" customFormat="1" ht="15.75" customHeight="1" thickBot="1" x14ac:dyDescent="0.25">
      <c r="A7" s="156" t="s">
        <v>82</v>
      </c>
      <c r="B7" s="156">
        <v>4</v>
      </c>
      <c r="C7" s="158" t="s">
        <v>224</v>
      </c>
      <c r="D7" s="159"/>
    </row>
    <row r="8" spans="1:15" s="8" customFormat="1" ht="15.75" customHeight="1" thickBot="1" x14ac:dyDescent="0.25">
      <c r="A8" s="156"/>
      <c r="B8" s="156"/>
      <c r="C8" s="160"/>
      <c r="D8" s="161"/>
    </row>
    <row r="9" spans="1:15" s="8" customFormat="1" ht="15.75" customHeight="1" thickBot="1" x14ac:dyDescent="0.25">
      <c r="A9" s="156"/>
      <c r="B9" s="156"/>
      <c r="C9" s="160"/>
      <c r="D9" s="161"/>
    </row>
    <row r="10" spans="1:15" s="8" customFormat="1" ht="15.75" customHeight="1" thickBot="1" x14ac:dyDescent="0.25">
      <c r="A10" s="156"/>
      <c r="B10" s="156"/>
      <c r="C10" s="160"/>
      <c r="D10" s="161"/>
    </row>
    <row r="11" spans="1:15" s="8" customFormat="1" ht="81" customHeight="1" thickBot="1" x14ac:dyDescent="0.25">
      <c r="A11" s="156"/>
      <c r="B11" s="156"/>
      <c r="C11" s="162"/>
      <c r="D11" s="163"/>
    </row>
    <row r="12" spans="1:15" s="8" customFormat="1" ht="15.75" customHeight="1" thickBot="1" x14ac:dyDescent="0.25">
      <c r="A12" s="156" t="s">
        <v>89</v>
      </c>
      <c r="B12" s="156">
        <v>3</v>
      </c>
      <c r="C12" s="158" t="s">
        <v>220</v>
      </c>
      <c r="D12" s="159"/>
    </row>
    <row r="13" spans="1:15" s="8" customFormat="1" ht="15.75" customHeight="1" thickBot="1" x14ac:dyDescent="0.25">
      <c r="A13" s="156"/>
      <c r="B13" s="156"/>
      <c r="C13" s="160"/>
      <c r="D13" s="161"/>
    </row>
    <row r="14" spans="1:15" s="8" customFormat="1" ht="15.75" customHeight="1" thickBot="1" x14ac:dyDescent="0.25">
      <c r="A14" s="156"/>
      <c r="B14" s="156"/>
      <c r="C14" s="160"/>
      <c r="D14" s="161"/>
    </row>
    <row r="15" spans="1:15" s="8" customFormat="1" ht="15.75" customHeight="1" thickBot="1" x14ac:dyDescent="0.25">
      <c r="A15" s="156"/>
      <c r="B15" s="156"/>
      <c r="C15" s="160"/>
      <c r="D15" s="161"/>
    </row>
    <row r="16" spans="1:15" s="8" customFormat="1" ht="15.75" customHeight="1" thickBot="1" x14ac:dyDescent="0.25">
      <c r="A16" s="156"/>
      <c r="B16" s="156"/>
      <c r="C16" s="160"/>
      <c r="D16" s="161"/>
    </row>
    <row r="17" spans="1:4" s="8" customFormat="1" ht="80.25" customHeight="1" thickBot="1" x14ac:dyDescent="0.25">
      <c r="A17" s="156"/>
      <c r="B17" s="156"/>
      <c r="C17" s="162"/>
      <c r="D17" s="163"/>
    </row>
    <row r="18" spans="1:4" s="8" customFormat="1" ht="15.75" customHeight="1" thickBot="1" x14ac:dyDescent="0.25">
      <c r="A18" s="156" t="s">
        <v>98</v>
      </c>
      <c r="B18" s="156">
        <v>2</v>
      </c>
      <c r="C18" s="158" t="s">
        <v>221</v>
      </c>
      <c r="D18" s="159"/>
    </row>
    <row r="19" spans="1:4" s="8" customFormat="1" ht="15.75" customHeight="1" thickBot="1" x14ac:dyDescent="0.25">
      <c r="A19" s="156"/>
      <c r="B19" s="156"/>
      <c r="C19" s="160"/>
      <c r="D19" s="161"/>
    </row>
    <row r="20" spans="1:4" s="8" customFormat="1" ht="15.75" customHeight="1" thickBot="1" x14ac:dyDescent="0.25">
      <c r="A20" s="156"/>
      <c r="B20" s="156"/>
      <c r="C20" s="160"/>
      <c r="D20" s="161"/>
    </row>
    <row r="21" spans="1:4" s="8" customFormat="1" ht="66" customHeight="1" thickBot="1" x14ac:dyDescent="0.25">
      <c r="A21" s="156"/>
      <c r="B21" s="156"/>
      <c r="C21" s="162"/>
      <c r="D21" s="163"/>
    </row>
    <row r="22" spans="1:4" s="8" customFormat="1" ht="15.75" customHeight="1" thickBot="1" x14ac:dyDescent="0.25">
      <c r="A22" s="156" t="s">
        <v>105</v>
      </c>
      <c r="B22" s="156">
        <v>1</v>
      </c>
      <c r="C22" s="164" t="s">
        <v>222</v>
      </c>
      <c r="D22" s="165"/>
    </row>
    <row r="23" spans="1:4" s="8" customFormat="1" ht="15.75" customHeight="1" thickBot="1" x14ac:dyDescent="0.25">
      <c r="A23" s="156"/>
      <c r="B23" s="156"/>
      <c r="C23" s="166"/>
      <c r="D23" s="167"/>
    </row>
    <row r="24" spans="1:4" s="8" customFormat="1" ht="15.75" customHeight="1" thickBot="1" x14ac:dyDescent="0.25">
      <c r="A24" s="156"/>
      <c r="B24" s="156"/>
      <c r="C24" s="166"/>
      <c r="D24" s="167"/>
    </row>
    <row r="25" spans="1:4" s="8" customFormat="1" ht="69.75" customHeight="1" thickBot="1" x14ac:dyDescent="0.25">
      <c r="A25" s="156"/>
      <c r="B25" s="156"/>
      <c r="C25" s="168"/>
      <c r="D25" s="169"/>
    </row>
    <row r="26" spans="1:4" s="8" customFormat="1" x14ac:dyDescent="0.2"/>
    <row r="27" spans="1:4" s="8" customFormat="1" x14ac:dyDescent="0.2"/>
    <row r="28" spans="1:4" s="8" customFormat="1" x14ac:dyDescent="0.2"/>
    <row r="29" spans="1:4" s="8" customFormat="1" x14ac:dyDescent="0.2"/>
    <row r="30" spans="1:4" s="8" customFormat="1" x14ac:dyDescent="0.2"/>
    <row r="31" spans="1:4" s="8" customFormat="1" x14ac:dyDescent="0.2"/>
    <row r="32" spans="1:4" s="8" customFormat="1" x14ac:dyDescent="0.2"/>
    <row r="33" s="8" customFormat="1" x14ac:dyDescent="0.2"/>
    <row r="34" s="8" customFormat="1" ht="15.75" customHeight="1" x14ac:dyDescent="0.2"/>
  </sheetData>
  <sheetProtection algorithmName="SHA-512" hashValue="hiH30C1uLC+2OLN3s4LuivkQOJ3g0xJvdCoZ99MFVdU0pa+Y/D0L7SzUVFjGvu43uceN1iedgDRe0inqiPTLtg==" saltValue="rHjnXZZOxKvHtwm5wca5EA==" spinCount="100000" sheet="1" objects="1" scenarios="1"/>
  <mergeCells count="17">
    <mergeCell ref="C18:D21"/>
    <mergeCell ref="C22:D25"/>
    <mergeCell ref="E1:O1"/>
    <mergeCell ref="C1:D1"/>
    <mergeCell ref="C2:D6"/>
    <mergeCell ref="C7:D11"/>
    <mergeCell ref="C12:D17"/>
    <mergeCell ref="A18:A21"/>
    <mergeCell ref="B18:B21"/>
    <mergeCell ref="A22:A25"/>
    <mergeCell ref="B22:B25"/>
    <mergeCell ref="A2:A6"/>
    <mergeCell ref="B2:B6"/>
    <mergeCell ref="A7:A11"/>
    <mergeCell ref="B7:B11"/>
    <mergeCell ref="A12:A17"/>
    <mergeCell ref="B12:B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25"/>
    </sheetView>
  </sheetViews>
  <sheetFormatPr baseColWidth="10" defaultRowHeight="15" x14ac:dyDescent="0.25"/>
  <cols>
    <col min="1" max="1" width="12.85546875" bestFit="1" customWidth="1"/>
    <col min="2" max="2" width="6" bestFit="1" customWidth="1"/>
    <col min="3" max="4" width="36.140625" customWidth="1"/>
  </cols>
  <sheetData>
    <row r="1" spans="1:4" ht="39" thickBot="1" x14ac:dyDescent="0.3">
      <c r="A1" s="38" t="s">
        <v>150</v>
      </c>
      <c r="B1" s="38" t="s">
        <v>73</v>
      </c>
      <c r="C1" s="38" t="s">
        <v>74</v>
      </c>
      <c r="D1" s="38" t="s">
        <v>75</v>
      </c>
    </row>
    <row r="2" spans="1:4" ht="41.25" thickBot="1" x14ac:dyDescent="0.3">
      <c r="A2" s="157" t="s">
        <v>76</v>
      </c>
      <c r="B2" s="156">
        <v>5</v>
      </c>
      <c r="C2" s="35" t="s">
        <v>77</v>
      </c>
      <c r="D2" s="35" t="s">
        <v>78</v>
      </c>
    </row>
    <row r="3" spans="1:4" ht="41.25" thickBot="1" x14ac:dyDescent="0.3">
      <c r="A3" s="157"/>
      <c r="B3" s="156"/>
      <c r="C3" s="35" t="s">
        <v>139</v>
      </c>
      <c r="D3" s="35" t="s">
        <v>79</v>
      </c>
    </row>
    <row r="4" spans="1:4" ht="54.75" thickBot="1" x14ac:dyDescent="0.3">
      <c r="A4" s="157"/>
      <c r="B4" s="156"/>
      <c r="C4" s="35" t="s">
        <v>83</v>
      </c>
      <c r="D4" s="35" t="s">
        <v>80</v>
      </c>
    </row>
    <row r="5" spans="1:4" ht="68.25" thickBot="1" x14ac:dyDescent="0.3">
      <c r="A5" s="157"/>
      <c r="B5" s="156"/>
      <c r="C5" s="35" t="s">
        <v>140</v>
      </c>
      <c r="D5" s="35" t="s">
        <v>81</v>
      </c>
    </row>
    <row r="6" spans="1:4" ht="41.25" thickBot="1" x14ac:dyDescent="0.3">
      <c r="A6" s="157"/>
      <c r="B6" s="156"/>
      <c r="C6" s="36"/>
      <c r="D6" s="35" t="s">
        <v>141</v>
      </c>
    </row>
    <row r="7" spans="1:4" ht="41.25" thickBot="1" x14ac:dyDescent="0.3">
      <c r="A7" s="156" t="s">
        <v>82</v>
      </c>
      <c r="B7" s="156">
        <v>4</v>
      </c>
      <c r="C7" s="35" t="s">
        <v>142</v>
      </c>
      <c r="D7" s="35" t="s">
        <v>85</v>
      </c>
    </row>
    <row r="8" spans="1:4" ht="41.25" thickBot="1" x14ac:dyDescent="0.3">
      <c r="A8" s="156"/>
      <c r="B8" s="156"/>
      <c r="C8" s="35" t="s">
        <v>143</v>
      </c>
      <c r="D8" s="35" t="s">
        <v>86</v>
      </c>
    </row>
    <row r="9" spans="1:4" ht="54.75" thickBot="1" x14ac:dyDescent="0.3">
      <c r="A9" s="156"/>
      <c r="B9" s="156"/>
      <c r="C9" s="35" t="s">
        <v>144</v>
      </c>
      <c r="D9" s="35" t="s">
        <v>87</v>
      </c>
    </row>
    <row r="10" spans="1:4" ht="68.25" thickBot="1" x14ac:dyDescent="0.3">
      <c r="A10" s="156"/>
      <c r="B10" s="156"/>
      <c r="C10" s="35" t="s">
        <v>84</v>
      </c>
      <c r="D10" s="35" t="s">
        <v>88</v>
      </c>
    </row>
    <row r="11" spans="1:4" ht="54.75" thickBot="1" x14ac:dyDescent="0.3">
      <c r="A11" s="156"/>
      <c r="B11" s="156"/>
      <c r="C11" s="36"/>
      <c r="D11" s="35" t="s">
        <v>145</v>
      </c>
    </row>
    <row r="12" spans="1:4" ht="41.25" thickBot="1" x14ac:dyDescent="0.3">
      <c r="A12" s="156" t="s">
        <v>89</v>
      </c>
      <c r="B12" s="156">
        <v>3</v>
      </c>
      <c r="C12" s="35" t="s">
        <v>90</v>
      </c>
      <c r="D12" s="35" t="s">
        <v>93</v>
      </c>
    </row>
    <row r="13" spans="1:4" ht="54.75" thickBot="1" x14ac:dyDescent="0.3">
      <c r="A13" s="156"/>
      <c r="B13" s="156"/>
      <c r="C13" s="35" t="s">
        <v>146</v>
      </c>
      <c r="D13" s="35" t="s">
        <v>94</v>
      </c>
    </row>
    <row r="14" spans="1:4" ht="54.75" thickBot="1" x14ac:dyDescent="0.3">
      <c r="A14" s="156"/>
      <c r="B14" s="156"/>
      <c r="C14" s="35" t="s">
        <v>91</v>
      </c>
      <c r="D14" s="35" t="s">
        <v>95</v>
      </c>
    </row>
    <row r="15" spans="1:4" ht="68.25" thickBot="1" x14ac:dyDescent="0.3">
      <c r="A15" s="156"/>
      <c r="B15" s="156"/>
      <c r="C15" s="35" t="s">
        <v>92</v>
      </c>
      <c r="D15" s="35" t="s">
        <v>96</v>
      </c>
    </row>
    <row r="16" spans="1:4" ht="54.75" thickBot="1" x14ac:dyDescent="0.3">
      <c r="A16" s="156"/>
      <c r="B16" s="156"/>
      <c r="C16" s="36"/>
      <c r="D16" s="35" t="s">
        <v>147</v>
      </c>
    </row>
    <row r="17" spans="1:4" ht="27.75" thickBot="1" x14ac:dyDescent="0.3">
      <c r="A17" s="156"/>
      <c r="B17" s="156"/>
      <c r="C17" s="36"/>
      <c r="D17" s="35" t="s">
        <v>97</v>
      </c>
    </row>
    <row r="18" spans="1:4" ht="27.75" thickBot="1" x14ac:dyDescent="0.3">
      <c r="A18" s="156" t="s">
        <v>98</v>
      </c>
      <c r="B18" s="156">
        <v>2</v>
      </c>
      <c r="C18" s="35" t="s">
        <v>99</v>
      </c>
      <c r="D18" s="35" t="s">
        <v>102</v>
      </c>
    </row>
    <row r="19" spans="1:4" ht="41.25" thickBot="1" x14ac:dyDescent="0.3">
      <c r="A19" s="156"/>
      <c r="B19" s="156"/>
      <c r="C19" s="35" t="s">
        <v>148</v>
      </c>
      <c r="D19" s="35" t="s">
        <v>103</v>
      </c>
    </row>
    <row r="20" spans="1:4" ht="54.75" thickBot="1" x14ac:dyDescent="0.3">
      <c r="A20" s="156"/>
      <c r="B20" s="156"/>
      <c r="C20" s="35" t="s">
        <v>100</v>
      </c>
      <c r="D20" s="35" t="s">
        <v>104</v>
      </c>
    </row>
    <row r="21" spans="1:4" ht="68.25" thickBot="1" x14ac:dyDescent="0.3">
      <c r="A21" s="156"/>
      <c r="B21" s="156"/>
      <c r="C21" s="35" t="s">
        <v>101</v>
      </c>
      <c r="D21" s="36"/>
    </row>
    <row r="22" spans="1:4" ht="27.75" thickBot="1" x14ac:dyDescent="0.3">
      <c r="A22" s="156" t="s">
        <v>105</v>
      </c>
      <c r="B22" s="156">
        <v>1</v>
      </c>
      <c r="C22" s="35" t="s">
        <v>106</v>
      </c>
      <c r="D22" s="37" t="s">
        <v>109</v>
      </c>
    </row>
    <row r="23" spans="1:4" ht="41.25" thickBot="1" x14ac:dyDescent="0.3">
      <c r="A23" s="156"/>
      <c r="B23" s="156"/>
      <c r="C23" s="35" t="s">
        <v>149</v>
      </c>
      <c r="D23" s="37" t="s">
        <v>110</v>
      </c>
    </row>
    <row r="24" spans="1:4" ht="54.75" thickBot="1" x14ac:dyDescent="0.3">
      <c r="A24" s="156"/>
      <c r="B24" s="156"/>
      <c r="C24" s="35" t="s">
        <v>107</v>
      </c>
      <c r="D24" s="35" t="s">
        <v>111</v>
      </c>
    </row>
    <row r="25" spans="1:4" ht="54.75" thickBot="1" x14ac:dyDescent="0.3">
      <c r="A25" s="156"/>
      <c r="B25" s="156"/>
      <c r="C25" s="35" t="s">
        <v>108</v>
      </c>
      <c r="D25" s="37"/>
    </row>
  </sheetData>
  <mergeCells count="10">
    <mergeCell ref="A18:A21"/>
    <mergeCell ref="B18:B21"/>
    <mergeCell ref="B22:B25"/>
    <mergeCell ref="A22:A25"/>
    <mergeCell ref="B2:B6"/>
    <mergeCell ref="A2:A6"/>
    <mergeCell ref="A7:A11"/>
    <mergeCell ref="B7:B11"/>
    <mergeCell ref="B12:B17"/>
    <mergeCell ref="A12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showGridLines="0" topLeftCell="A2" zoomScale="90" zoomScaleNormal="90" workbookViewId="0">
      <selection activeCell="C7" sqref="C7:C13"/>
    </sheetView>
  </sheetViews>
  <sheetFormatPr baseColWidth="10" defaultColWidth="11.42578125" defaultRowHeight="12.75" x14ac:dyDescent="0.2"/>
  <cols>
    <col min="1" max="1" width="63" style="6" customWidth="1"/>
    <col min="2" max="2" width="6.42578125" style="6" bestFit="1" customWidth="1"/>
    <col min="3" max="7" width="29.7109375" style="6" customWidth="1"/>
    <col min="8" max="16384" width="11.42578125" style="6"/>
  </cols>
  <sheetData>
    <row r="1" spans="1:7" ht="48.75" hidden="1" customHeight="1" thickBot="1" x14ac:dyDescent="0.25">
      <c r="A1" s="180" t="s">
        <v>113</v>
      </c>
      <c r="B1" s="181"/>
      <c r="C1" s="181"/>
      <c r="D1" s="181"/>
      <c r="E1" s="181"/>
      <c r="F1" s="181"/>
      <c r="G1" s="182"/>
    </row>
    <row r="2" spans="1:7" s="45" customFormat="1" ht="15.75" customHeight="1" thickBot="1" x14ac:dyDescent="0.25">
      <c r="A2" s="183" t="s">
        <v>36</v>
      </c>
      <c r="B2" s="184"/>
      <c r="C2" s="184"/>
      <c r="D2" s="184"/>
      <c r="E2" s="184"/>
      <c r="F2" s="184"/>
      <c r="G2" s="185"/>
    </row>
    <row r="3" spans="1:7" ht="18.75" customHeight="1" x14ac:dyDescent="0.2">
      <c r="A3" s="186">
        <f>+'Mapa de Riesgos'!C9</f>
        <v>0</v>
      </c>
      <c r="B3" s="187"/>
      <c r="C3" s="9" t="s">
        <v>37</v>
      </c>
      <c r="D3" s="9" t="s">
        <v>38</v>
      </c>
      <c r="E3" s="9" t="s">
        <v>39</v>
      </c>
      <c r="F3" s="22" t="s">
        <v>40</v>
      </c>
      <c r="G3" s="22" t="s">
        <v>156</v>
      </c>
    </row>
    <row r="4" spans="1:7" s="51" customFormat="1" ht="128.25" customHeight="1" thickBot="1" x14ac:dyDescent="0.3">
      <c r="A4" s="188"/>
      <c r="B4" s="189"/>
      <c r="C4" s="49">
        <f>'Mapa de Riesgos'!K9</f>
        <v>0</v>
      </c>
      <c r="D4" s="49">
        <f>'Mapa de Riesgos'!K10</f>
        <v>0</v>
      </c>
      <c r="E4" s="49">
        <f>'Mapa de Riesgos'!K11</f>
        <v>0</v>
      </c>
      <c r="F4" s="50">
        <f>'Mapa de Riesgos'!K12</f>
        <v>0</v>
      </c>
      <c r="G4" s="50">
        <f>'Mapa de Riesgos'!K13</f>
        <v>0</v>
      </c>
    </row>
    <row r="5" spans="1:7" ht="42.75" hidden="1" customHeight="1" thickBot="1" x14ac:dyDescent="0.25">
      <c r="A5" s="178" t="s">
        <v>68</v>
      </c>
      <c r="B5" s="179"/>
      <c r="C5" s="10">
        <f>+'Mapa de Riesgos'!L9</f>
        <v>0</v>
      </c>
      <c r="D5" s="10">
        <f>+'Mapa de Riesgos'!L10</f>
        <v>0</v>
      </c>
      <c r="E5" s="10">
        <f>+'Mapa de Riesgos'!L11</f>
        <v>0</v>
      </c>
      <c r="F5" s="10"/>
      <c r="G5" s="23">
        <f>+'Mapa de Riesgos'!L13</f>
        <v>0</v>
      </c>
    </row>
    <row r="6" spans="1:7" ht="15.75" customHeight="1" thickBot="1" x14ac:dyDescent="0.25">
      <c r="A6" s="11" t="s">
        <v>217</v>
      </c>
      <c r="B6" s="12" t="s">
        <v>34</v>
      </c>
      <c r="C6" s="183" t="s">
        <v>218</v>
      </c>
      <c r="D6" s="184"/>
      <c r="E6" s="184"/>
      <c r="F6" s="184"/>
      <c r="G6" s="185"/>
    </row>
    <row r="7" spans="1:7" ht="25.5" x14ac:dyDescent="0.2">
      <c r="A7" s="13" t="s">
        <v>30</v>
      </c>
      <c r="B7" s="14">
        <v>15</v>
      </c>
      <c r="C7" s="31"/>
      <c r="D7" s="31"/>
      <c r="E7" s="31"/>
      <c r="F7" s="42"/>
      <c r="G7" s="32"/>
    </row>
    <row r="8" spans="1:7" ht="25.5" x14ac:dyDescent="0.2">
      <c r="A8" s="13" t="s">
        <v>27</v>
      </c>
      <c r="B8" s="14">
        <v>5</v>
      </c>
      <c r="C8" s="31"/>
      <c r="D8" s="31"/>
      <c r="E8" s="31"/>
      <c r="F8" s="42"/>
      <c r="G8" s="32"/>
    </row>
    <row r="9" spans="1:7" x14ac:dyDescent="0.2">
      <c r="A9" s="13" t="s">
        <v>28</v>
      </c>
      <c r="B9" s="14">
        <v>15</v>
      </c>
      <c r="C9" s="31"/>
      <c r="D9" s="31"/>
      <c r="E9" s="31"/>
      <c r="F9" s="42"/>
      <c r="G9" s="32"/>
    </row>
    <row r="10" spans="1:7" x14ac:dyDescent="0.2">
      <c r="A10" s="13" t="s">
        <v>29</v>
      </c>
      <c r="B10" s="14">
        <v>10</v>
      </c>
      <c r="C10" s="31"/>
      <c r="D10" s="31"/>
      <c r="E10" s="31"/>
      <c r="F10" s="42"/>
      <c r="G10" s="32"/>
    </row>
    <row r="11" spans="1:7" x14ac:dyDescent="0.2">
      <c r="A11" s="13" t="s">
        <v>31</v>
      </c>
      <c r="B11" s="14">
        <v>15</v>
      </c>
      <c r="C11" s="31"/>
      <c r="D11" s="31"/>
      <c r="E11" s="31"/>
      <c r="F11" s="42"/>
      <c r="G11" s="32"/>
    </row>
    <row r="12" spans="1:7" ht="15.75" customHeight="1" x14ac:dyDescent="0.2">
      <c r="A12" s="13" t="s">
        <v>32</v>
      </c>
      <c r="B12" s="14">
        <v>10</v>
      </c>
      <c r="C12" s="31"/>
      <c r="D12" s="31"/>
      <c r="E12" s="31"/>
      <c r="F12" s="42"/>
      <c r="G12" s="32"/>
    </row>
    <row r="13" spans="1:7" ht="13.5" thickBot="1" x14ac:dyDescent="0.25">
      <c r="A13" s="15" t="s">
        <v>33</v>
      </c>
      <c r="B13" s="16">
        <v>30</v>
      </c>
      <c r="C13" s="33"/>
      <c r="D13" s="33"/>
      <c r="E13" s="33"/>
      <c r="F13" s="33"/>
      <c r="G13" s="33"/>
    </row>
    <row r="14" spans="1:7" ht="13.5" thickBot="1" x14ac:dyDescent="0.25">
      <c r="A14" s="17" t="s">
        <v>35</v>
      </c>
      <c r="B14" s="18">
        <f t="shared" ref="B14:G14" si="0">SUM(B7:B13)</f>
        <v>100</v>
      </c>
      <c r="C14" s="19">
        <f t="shared" si="0"/>
        <v>0</v>
      </c>
      <c r="D14" s="19">
        <f t="shared" si="0"/>
        <v>0</v>
      </c>
      <c r="E14" s="19">
        <f t="shared" si="0"/>
        <v>0</v>
      </c>
      <c r="F14" s="43">
        <f>SUM(F7:F13)</f>
        <v>0</v>
      </c>
      <c r="G14" s="24">
        <f t="shared" si="0"/>
        <v>0</v>
      </c>
    </row>
    <row r="15" spans="1:7" ht="13.5" thickBot="1" x14ac:dyDescent="0.25">
      <c r="A15" s="25"/>
      <c r="B15" s="26"/>
      <c r="C15" s="27"/>
      <c r="D15" s="27"/>
      <c r="E15" s="27"/>
      <c r="F15" s="27"/>
      <c r="G15" s="28"/>
    </row>
    <row r="16" spans="1:7" ht="13.5" thickBot="1" x14ac:dyDescent="0.25">
      <c r="A16" s="183" t="s">
        <v>41</v>
      </c>
      <c r="B16" s="184"/>
      <c r="C16" s="184"/>
      <c r="D16" s="184"/>
      <c r="E16" s="184"/>
      <c r="F16" s="184"/>
      <c r="G16" s="185"/>
    </row>
    <row r="17" spans="1:7" ht="18.75" customHeight="1" x14ac:dyDescent="0.2">
      <c r="A17" s="174">
        <f>+'Mapa de Riesgos'!C14</f>
        <v>0</v>
      </c>
      <c r="B17" s="175"/>
      <c r="C17" s="9" t="s">
        <v>42</v>
      </c>
      <c r="D17" s="9" t="s">
        <v>43</v>
      </c>
      <c r="E17" s="9" t="s">
        <v>45</v>
      </c>
      <c r="F17" s="22" t="s">
        <v>46</v>
      </c>
      <c r="G17" s="22" t="s">
        <v>157</v>
      </c>
    </row>
    <row r="18" spans="1:7" s="51" customFormat="1" ht="128.25" customHeight="1" thickBot="1" x14ac:dyDescent="0.3">
      <c r="A18" s="176"/>
      <c r="B18" s="177"/>
      <c r="C18" s="49">
        <f>'Mapa de Riesgos'!K14</f>
        <v>0</v>
      </c>
      <c r="D18" s="49">
        <f>'Mapa de Riesgos'!K15</f>
        <v>0</v>
      </c>
      <c r="E18" s="49">
        <f>'Mapa de Riesgos'!K16</f>
        <v>0</v>
      </c>
      <c r="F18" s="49">
        <f>'Mapa de Riesgos'!K17</f>
        <v>0</v>
      </c>
      <c r="G18" s="49">
        <f>'Mapa de Riesgos'!K18</f>
        <v>0</v>
      </c>
    </row>
    <row r="19" spans="1:7" ht="42.75" hidden="1" customHeight="1" thickBot="1" x14ac:dyDescent="0.25">
      <c r="A19" s="178" t="s">
        <v>68</v>
      </c>
      <c r="B19" s="179"/>
      <c r="C19" s="10">
        <f>+'Mapa de Riesgos'!L14</f>
        <v>0</v>
      </c>
      <c r="D19" s="10">
        <f>+'Mapa de Riesgos'!L15</f>
        <v>0</v>
      </c>
      <c r="E19" s="10">
        <f>+'Mapa de Riesgos'!L17</f>
        <v>0</v>
      </c>
      <c r="F19" s="10"/>
      <c r="G19" s="23" t="e">
        <f>+'Mapa de Riesgos'!#REF!</f>
        <v>#REF!</v>
      </c>
    </row>
    <row r="20" spans="1:7" ht="13.5" thickBot="1" x14ac:dyDescent="0.25">
      <c r="A20" s="11" t="s">
        <v>217</v>
      </c>
      <c r="B20" s="12" t="s">
        <v>34</v>
      </c>
      <c r="C20" s="183" t="s">
        <v>218</v>
      </c>
      <c r="D20" s="184"/>
      <c r="E20" s="184"/>
      <c r="F20" s="184"/>
      <c r="G20" s="185"/>
    </row>
    <row r="21" spans="1:7" ht="25.5" x14ac:dyDescent="0.2">
      <c r="A21" s="20" t="s">
        <v>30</v>
      </c>
      <c r="B21" s="14">
        <v>15</v>
      </c>
      <c r="C21" s="31"/>
      <c r="D21" s="31"/>
      <c r="E21" s="31"/>
      <c r="F21" s="31"/>
      <c r="G21" s="32"/>
    </row>
    <row r="22" spans="1:7" ht="25.5" x14ac:dyDescent="0.2">
      <c r="A22" s="20" t="s">
        <v>27</v>
      </c>
      <c r="B22" s="14">
        <v>5</v>
      </c>
      <c r="C22" s="31"/>
      <c r="D22" s="31"/>
      <c r="E22" s="31"/>
      <c r="F22" s="31"/>
      <c r="G22" s="32"/>
    </row>
    <row r="23" spans="1:7" x14ac:dyDescent="0.2">
      <c r="A23" s="20" t="s">
        <v>28</v>
      </c>
      <c r="B23" s="14">
        <v>15</v>
      </c>
      <c r="C23" s="31"/>
      <c r="D23" s="31"/>
      <c r="E23" s="31"/>
      <c r="F23" s="31"/>
      <c r="G23" s="32"/>
    </row>
    <row r="24" spans="1:7" x14ac:dyDescent="0.2">
      <c r="A24" s="20" t="s">
        <v>29</v>
      </c>
      <c r="B24" s="14">
        <v>10</v>
      </c>
      <c r="C24" s="31"/>
      <c r="D24" s="31"/>
      <c r="E24" s="31"/>
      <c r="F24" s="31"/>
      <c r="G24" s="32"/>
    </row>
    <row r="25" spans="1:7" x14ac:dyDescent="0.2">
      <c r="A25" s="20" t="s">
        <v>31</v>
      </c>
      <c r="B25" s="14">
        <v>15</v>
      </c>
      <c r="C25" s="31"/>
      <c r="D25" s="31"/>
      <c r="E25" s="31"/>
      <c r="F25" s="31"/>
      <c r="G25" s="32"/>
    </row>
    <row r="26" spans="1:7" ht="15.75" customHeight="1" x14ac:dyDescent="0.2">
      <c r="A26" s="13" t="s">
        <v>32</v>
      </c>
      <c r="B26" s="14">
        <v>10</v>
      </c>
      <c r="C26" s="31"/>
      <c r="D26" s="31"/>
      <c r="E26" s="31"/>
      <c r="F26" s="31"/>
      <c r="G26" s="32"/>
    </row>
    <row r="27" spans="1:7" ht="13.5" thickBot="1" x14ac:dyDescent="0.25">
      <c r="A27" s="21" t="s">
        <v>33</v>
      </c>
      <c r="B27" s="16">
        <v>30</v>
      </c>
      <c r="C27" s="33"/>
      <c r="D27" s="33"/>
      <c r="E27" s="33"/>
      <c r="F27" s="33"/>
      <c r="G27" s="33"/>
    </row>
    <row r="28" spans="1:7" ht="13.5" thickBot="1" x14ac:dyDescent="0.25">
      <c r="A28" s="17" t="s">
        <v>35</v>
      </c>
      <c r="B28" s="18">
        <f t="shared" ref="B28:G28" si="1">SUM(B21:B27)</f>
        <v>100</v>
      </c>
      <c r="C28" s="19">
        <f t="shared" si="1"/>
        <v>0</v>
      </c>
      <c r="D28" s="19">
        <f t="shared" si="1"/>
        <v>0</v>
      </c>
      <c r="E28" s="19">
        <f t="shared" si="1"/>
        <v>0</v>
      </c>
      <c r="F28" s="43">
        <f>SUM(F21:F27)</f>
        <v>0</v>
      </c>
      <c r="G28" s="24">
        <f t="shared" si="1"/>
        <v>0</v>
      </c>
    </row>
    <row r="29" spans="1:7" ht="13.5" thickBot="1" x14ac:dyDescent="0.25">
      <c r="A29" s="25"/>
      <c r="B29" s="26"/>
      <c r="C29" s="27"/>
      <c r="D29" s="27"/>
      <c r="E29" s="27"/>
      <c r="F29" s="27"/>
      <c r="G29" s="28"/>
    </row>
    <row r="30" spans="1:7" ht="13.5" thickBot="1" x14ac:dyDescent="0.25">
      <c r="A30" s="183" t="s">
        <v>47</v>
      </c>
      <c r="B30" s="184"/>
      <c r="C30" s="184"/>
      <c r="D30" s="184"/>
      <c r="E30" s="184"/>
      <c r="F30" s="184"/>
      <c r="G30" s="185"/>
    </row>
    <row r="31" spans="1:7" ht="18.75" customHeight="1" x14ac:dyDescent="0.2">
      <c r="A31" s="174">
        <f>+'Mapa de Riesgos'!C19</f>
        <v>0</v>
      </c>
      <c r="B31" s="175"/>
      <c r="C31" s="9" t="s">
        <v>48</v>
      </c>
      <c r="D31" s="9" t="s">
        <v>49</v>
      </c>
      <c r="E31" s="9" t="s">
        <v>44</v>
      </c>
      <c r="F31" s="22" t="s">
        <v>50</v>
      </c>
      <c r="G31" s="22" t="s">
        <v>158</v>
      </c>
    </row>
    <row r="32" spans="1:7" s="51" customFormat="1" ht="128.25" customHeight="1" thickBot="1" x14ac:dyDescent="0.3">
      <c r="A32" s="176"/>
      <c r="B32" s="177"/>
      <c r="C32" s="49">
        <f>'Mapa de Riesgos'!K19</f>
        <v>0</v>
      </c>
      <c r="D32" s="49">
        <f>'Mapa de Riesgos'!K20</f>
        <v>0</v>
      </c>
      <c r="E32" s="49">
        <f>'Mapa de Riesgos'!K21</f>
        <v>0</v>
      </c>
      <c r="F32" s="50">
        <f>'Mapa de Riesgos'!K22</f>
        <v>0</v>
      </c>
      <c r="G32" s="50">
        <f>'Mapa de Riesgos'!K24</f>
        <v>0</v>
      </c>
    </row>
    <row r="33" spans="1:7" ht="42.75" hidden="1" customHeight="1" thickBot="1" x14ac:dyDescent="0.25">
      <c r="A33" s="178" t="s">
        <v>68</v>
      </c>
      <c r="B33" s="179"/>
      <c r="C33" s="10">
        <f>+'Mapa de Riesgos'!L19</f>
        <v>0</v>
      </c>
      <c r="D33" s="10">
        <f>+'Mapa de Riesgos'!L20</f>
        <v>0</v>
      </c>
      <c r="E33" s="10">
        <f>+'Mapa de Riesgos'!L22</f>
        <v>0</v>
      </c>
      <c r="F33" s="23">
        <f>+'Mapa de Riesgos'!K24</f>
        <v>0</v>
      </c>
      <c r="G33" s="23">
        <f>+'Mapa de Riesgos'!L24</f>
        <v>0</v>
      </c>
    </row>
    <row r="34" spans="1:7" ht="13.5" thickBot="1" x14ac:dyDescent="0.25">
      <c r="A34" s="11" t="s">
        <v>217</v>
      </c>
      <c r="B34" s="12" t="s">
        <v>34</v>
      </c>
      <c r="C34" s="183" t="s">
        <v>218</v>
      </c>
      <c r="D34" s="184"/>
      <c r="E34" s="184"/>
      <c r="F34" s="184"/>
      <c r="G34" s="185"/>
    </row>
    <row r="35" spans="1:7" ht="25.5" x14ac:dyDescent="0.2">
      <c r="A35" s="20" t="s">
        <v>30</v>
      </c>
      <c r="B35" s="14">
        <v>15</v>
      </c>
      <c r="C35" s="31"/>
      <c r="D35" s="31"/>
      <c r="E35" s="31"/>
      <c r="F35" s="31"/>
      <c r="G35" s="31"/>
    </row>
    <row r="36" spans="1:7" ht="25.5" x14ac:dyDescent="0.2">
      <c r="A36" s="20" t="s">
        <v>27</v>
      </c>
      <c r="B36" s="14">
        <v>5</v>
      </c>
      <c r="C36" s="31"/>
      <c r="D36" s="31"/>
      <c r="E36" s="31"/>
      <c r="F36" s="31"/>
      <c r="G36" s="31"/>
    </row>
    <row r="37" spans="1:7" x14ac:dyDescent="0.2">
      <c r="A37" s="20" t="s">
        <v>28</v>
      </c>
      <c r="B37" s="14">
        <v>15</v>
      </c>
      <c r="C37" s="31"/>
      <c r="D37" s="31"/>
      <c r="E37" s="31"/>
      <c r="F37" s="31"/>
      <c r="G37" s="31"/>
    </row>
    <row r="38" spans="1:7" x14ac:dyDescent="0.2">
      <c r="A38" s="20" t="s">
        <v>29</v>
      </c>
      <c r="B38" s="14">
        <v>10</v>
      </c>
      <c r="C38" s="31"/>
      <c r="D38" s="31"/>
      <c r="E38" s="31"/>
      <c r="F38" s="31"/>
      <c r="G38" s="31"/>
    </row>
    <row r="39" spans="1:7" x14ac:dyDescent="0.2">
      <c r="A39" s="20" t="s">
        <v>31</v>
      </c>
      <c r="B39" s="14">
        <v>15</v>
      </c>
      <c r="C39" s="31"/>
      <c r="D39" s="31"/>
      <c r="E39" s="31"/>
      <c r="F39" s="31"/>
      <c r="G39" s="31"/>
    </row>
    <row r="40" spans="1:7" ht="15.75" customHeight="1" x14ac:dyDescent="0.2">
      <c r="A40" s="13" t="s">
        <v>32</v>
      </c>
      <c r="B40" s="14">
        <v>10</v>
      </c>
      <c r="C40" s="31"/>
      <c r="D40" s="31"/>
      <c r="E40" s="31"/>
      <c r="F40" s="31"/>
      <c r="G40" s="31"/>
    </row>
    <row r="41" spans="1:7" ht="13.5" thickBot="1" x14ac:dyDescent="0.25">
      <c r="A41" s="21" t="s">
        <v>33</v>
      </c>
      <c r="B41" s="16">
        <v>30</v>
      </c>
      <c r="C41" s="33"/>
      <c r="D41" s="33"/>
      <c r="E41" s="33"/>
      <c r="F41" s="33"/>
      <c r="G41" s="33"/>
    </row>
    <row r="42" spans="1:7" ht="13.5" thickBot="1" x14ac:dyDescent="0.25">
      <c r="A42" s="17" t="s">
        <v>35</v>
      </c>
      <c r="B42" s="18">
        <f t="shared" ref="B42:G42" si="2">SUM(B35:B41)</f>
        <v>100</v>
      </c>
      <c r="C42" s="19">
        <f t="shared" ref="C42:E42" si="3">SUM(C35:C41)</f>
        <v>0</v>
      </c>
      <c r="D42" s="19">
        <f t="shared" si="3"/>
        <v>0</v>
      </c>
      <c r="E42" s="19">
        <f t="shared" si="3"/>
        <v>0</v>
      </c>
      <c r="F42" s="43">
        <f>SUM(F35:F41)</f>
        <v>0</v>
      </c>
      <c r="G42" s="24">
        <f t="shared" si="2"/>
        <v>0</v>
      </c>
    </row>
    <row r="43" spans="1:7" ht="13.5" thickBot="1" x14ac:dyDescent="0.25">
      <c r="A43" s="25"/>
      <c r="B43" s="26"/>
      <c r="C43" s="27"/>
      <c r="D43" s="27"/>
      <c r="E43" s="27"/>
      <c r="F43" s="27"/>
      <c r="G43" s="28"/>
    </row>
    <row r="44" spans="1:7" ht="13.5" thickBot="1" x14ac:dyDescent="0.25">
      <c r="A44" s="183" t="s">
        <v>51</v>
      </c>
      <c r="B44" s="184"/>
      <c r="C44" s="184"/>
      <c r="D44" s="184"/>
      <c r="E44" s="184"/>
      <c r="F44" s="184"/>
      <c r="G44" s="185"/>
    </row>
    <row r="45" spans="1:7" ht="18.75" customHeight="1" x14ac:dyDescent="0.2">
      <c r="A45" s="186">
        <f>+'Mapa de Riesgos'!C25</f>
        <v>0</v>
      </c>
      <c r="B45" s="187"/>
      <c r="C45" s="9" t="s">
        <v>52</v>
      </c>
      <c r="D45" s="9" t="s">
        <v>53</v>
      </c>
      <c r="E45" s="9" t="s">
        <v>54</v>
      </c>
      <c r="F45" s="22" t="s">
        <v>55</v>
      </c>
      <c r="G45" s="22" t="s">
        <v>159</v>
      </c>
    </row>
    <row r="46" spans="1:7" s="51" customFormat="1" ht="128.25" customHeight="1" thickBot="1" x14ac:dyDescent="0.3">
      <c r="A46" s="188"/>
      <c r="B46" s="189"/>
      <c r="C46" s="49">
        <f>'Mapa de Riesgos'!K25</f>
        <v>0</v>
      </c>
      <c r="D46" s="49">
        <f>'Mapa de Riesgos'!K26</f>
        <v>0</v>
      </c>
      <c r="E46" s="49">
        <f>'Mapa de Riesgos'!K27</f>
        <v>0</v>
      </c>
      <c r="F46" s="50">
        <f>'Mapa de Riesgos'!K28</f>
        <v>0</v>
      </c>
      <c r="G46" s="50">
        <f>'Mapa de Riesgos'!K30</f>
        <v>0</v>
      </c>
    </row>
    <row r="47" spans="1:7" ht="42.75" hidden="1" customHeight="1" thickBot="1" x14ac:dyDescent="0.25">
      <c r="A47" s="178" t="s">
        <v>68</v>
      </c>
      <c r="B47" s="179"/>
      <c r="C47" s="10">
        <f>+'Mapa de Riesgos'!L25</f>
        <v>0</v>
      </c>
      <c r="D47" s="10">
        <f>+'Mapa de Riesgos'!L27</f>
        <v>0</v>
      </c>
      <c r="E47" s="10">
        <f>+'Mapa de Riesgos'!L28</f>
        <v>0</v>
      </c>
      <c r="F47" s="23">
        <f>+'Mapa de Riesgos'!K30</f>
        <v>0</v>
      </c>
      <c r="G47" s="23">
        <f>+'Mapa de Riesgos'!L30</f>
        <v>0</v>
      </c>
    </row>
    <row r="48" spans="1:7" ht="13.5" thickBot="1" x14ac:dyDescent="0.25">
      <c r="A48" s="11" t="s">
        <v>217</v>
      </c>
      <c r="B48" s="12" t="s">
        <v>34</v>
      </c>
      <c r="C48" s="183" t="s">
        <v>218</v>
      </c>
      <c r="D48" s="184"/>
      <c r="E48" s="184"/>
      <c r="F48" s="184"/>
      <c r="G48" s="185"/>
    </row>
    <row r="49" spans="1:7" ht="25.5" x14ac:dyDescent="0.2">
      <c r="A49" s="20" t="s">
        <v>30</v>
      </c>
      <c r="B49" s="14">
        <v>15</v>
      </c>
      <c r="C49" s="31"/>
      <c r="D49" s="31"/>
      <c r="E49" s="31"/>
      <c r="F49" s="31"/>
      <c r="G49" s="32"/>
    </row>
    <row r="50" spans="1:7" ht="25.5" x14ac:dyDescent="0.2">
      <c r="A50" s="20" t="s">
        <v>27</v>
      </c>
      <c r="B50" s="14">
        <v>5</v>
      </c>
      <c r="C50" s="31"/>
      <c r="D50" s="31"/>
      <c r="E50" s="31"/>
      <c r="F50" s="31"/>
      <c r="G50" s="32"/>
    </row>
    <row r="51" spans="1:7" x14ac:dyDescent="0.2">
      <c r="A51" s="20" t="s">
        <v>28</v>
      </c>
      <c r="B51" s="14">
        <v>15</v>
      </c>
      <c r="C51" s="31"/>
      <c r="D51" s="31"/>
      <c r="E51" s="31"/>
      <c r="F51" s="31"/>
      <c r="G51" s="32"/>
    </row>
    <row r="52" spans="1:7" x14ac:dyDescent="0.2">
      <c r="A52" s="20" t="s">
        <v>29</v>
      </c>
      <c r="B52" s="14">
        <v>10</v>
      </c>
      <c r="C52" s="31"/>
      <c r="D52" s="31"/>
      <c r="E52" s="31"/>
      <c r="F52" s="31"/>
      <c r="G52" s="32"/>
    </row>
    <row r="53" spans="1:7" x14ac:dyDescent="0.2">
      <c r="A53" s="20" t="s">
        <v>31</v>
      </c>
      <c r="B53" s="14">
        <v>15</v>
      </c>
      <c r="C53" s="31"/>
      <c r="D53" s="31"/>
      <c r="E53" s="31"/>
      <c r="F53" s="31"/>
      <c r="G53" s="32"/>
    </row>
    <row r="54" spans="1:7" ht="15.75" customHeight="1" x14ac:dyDescent="0.2">
      <c r="A54" s="13" t="s">
        <v>32</v>
      </c>
      <c r="B54" s="14">
        <v>10</v>
      </c>
      <c r="C54" s="31"/>
      <c r="D54" s="31"/>
      <c r="E54" s="31"/>
      <c r="F54" s="31"/>
      <c r="G54" s="32"/>
    </row>
    <row r="55" spans="1:7" ht="13.5" thickBot="1" x14ac:dyDescent="0.25">
      <c r="A55" s="21" t="s">
        <v>33</v>
      </c>
      <c r="B55" s="16">
        <v>30</v>
      </c>
      <c r="C55" s="33"/>
      <c r="D55" s="33"/>
      <c r="E55" s="33"/>
      <c r="F55" s="33"/>
      <c r="G55" s="33"/>
    </row>
    <row r="56" spans="1:7" ht="13.5" thickBot="1" x14ac:dyDescent="0.25">
      <c r="A56" s="17" t="s">
        <v>35</v>
      </c>
      <c r="B56" s="18">
        <f t="shared" ref="B56:G56" si="4">SUM(B49:B55)</f>
        <v>100</v>
      </c>
      <c r="C56" s="19">
        <f t="shared" ref="C56:E56" si="5">SUM(C49:C55)</f>
        <v>0</v>
      </c>
      <c r="D56" s="19">
        <f t="shared" si="5"/>
        <v>0</v>
      </c>
      <c r="E56" s="19">
        <f t="shared" si="5"/>
        <v>0</v>
      </c>
      <c r="F56" s="43">
        <f>SUM(F49:F55)</f>
        <v>0</v>
      </c>
      <c r="G56" s="24">
        <f t="shared" si="4"/>
        <v>0</v>
      </c>
    </row>
    <row r="57" spans="1:7" ht="13.5" thickBot="1" x14ac:dyDescent="0.25">
      <c r="A57" s="25"/>
      <c r="B57" s="26"/>
      <c r="C57" s="27"/>
      <c r="D57" s="27"/>
      <c r="E57" s="27"/>
      <c r="F57" s="27"/>
      <c r="G57" s="28"/>
    </row>
    <row r="58" spans="1:7" ht="13.5" thickBot="1" x14ac:dyDescent="0.25">
      <c r="A58" s="183" t="s">
        <v>56</v>
      </c>
      <c r="B58" s="184"/>
      <c r="C58" s="184"/>
      <c r="D58" s="184"/>
      <c r="E58" s="184"/>
      <c r="F58" s="184"/>
      <c r="G58" s="185"/>
    </row>
    <row r="59" spans="1:7" ht="18.75" customHeight="1" x14ac:dyDescent="0.2">
      <c r="A59" s="186">
        <f>+'Mapa de Riesgos'!C31</f>
        <v>0</v>
      </c>
      <c r="B59" s="187"/>
      <c r="C59" s="9" t="s">
        <v>57</v>
      </c>
      <c r="D59" s="9" t="s">
        <v>58</v>
      </c>
      <c r="E59" s="9" t="s">
        <v>59</v>
      </c>
      <c r="F59" s="22" t="s">
        <v>60</v>
      </c>
      <c r="G59" s="22" t="s">
        <v>160</v>
      </c>
    </row>
    <row r="60" spans="1:7" s="52" customFormat="1" ht="128.25" customHeight="1" thickBot="1" x14ac:dyDescent="0.25">
      <c r="A60" s="188"/>
      <c r="B60" s="189"/>
      <c r="C60" s="49">
        <f>+'Mapa de Riesgos'!K31</f>
        <v>0</v>
      </c>
      <c r="D60" s="49">
        <f>+'Mapa de Riesgos'!K32</f>
        <v>0</v>
      </c>
      <c r="E60" s="49">
        <f>+'Mapa de Riesgos'!K33</f>
        <v>0</v>
      </c>
      <c r="F60" s="49">
        <f>+'Mapa de Riesgos'!K34</f>
        <v>0</v>
      </c>
      <c r="G60" s="49">
        <f>+'Mapa de Riesgos'!K35</f>
        <v>0</v>
      </c>
    </row>
    <row r="61" spans="1:7" ht="42.75" hidden="1" customHeight="1" thickBot="1" x14ac:dyDescent="0.25">
      <c r="A61" s="178" t="s">
        <v>68</v>
      </c>
      <c r="B61" s="179"/>
      <c r="C61" s="10" t="e">
        <f>+'Mapa de Riesgos'!#REF!</f>
        <v>#REF!</v>
      </c>
      <c r="D61" s="10" t="e">
        <f>+'Mapa de Riesgos'!#REF!</f>
        <v>#REF!</v>
      </c>
      <c r="E61" s="10" t="e">
        <f>+'Mapa de Riesgos'!#REF!</f>
        <v>#REF!</v>
      </c>
      <c r="F61" s="23" t="e">
        <f>+'Mapa de Riesgos'!#REF!</f>
        <v>#REF!</v>
      </c>
      <c r="G61" s="23" t="e">
        <f>+'Mapa de Riesgos'!#REF!</f>
        <v>#REF!</v>
      </c>
    </row>
    <row r="62" spans="1:7" ht="13.5" thickBot="1" x14ac:dyDescent="0.25">
      <c r="A62" s="11" t="s">
        <v>217</v>
      </c>
      <c r="B62" s="12" t="s">
        <v>34</v>
      </c>
      <c r="C62" s="183" t="s">
        <v>218</v>
      </c>
      <c r="D62" s="184"/>
      <c r="E62" s="184"/>
      <c r="F62" s="184"/>
      <c r="G62" s="185"/>
    </row>
    <row r="63" spans="1:7" ht="25.5" x14ac:dyDescent="0.2">
      <c r="A63" s="20" t="s">
        <v>30</v>
      </c>
      <c r="B63" s="14">
        <v>15</v>
      </c>
      <c r="C63" s="31"/>
      <c r="D63" s="31"/>
      <c r="E63" s="31"/>
      <c r="F63" s="42"/>
      <c r="G63" s="32"/>
    </row>
    <row r="64" spans="1:7" ht="25.5" x14ac:dyDescent="0.2">
      <c r="A64" s="20" t="s">
        <v>27</v>
      </c>
      <c r="B64" s="14">
        <v>5</v>
      </c>
      <c r="C64" s="31"/>
      <c r="D64" s="31"/>
      <c r="E64" s="31"/>
      <c r="F64" s="42"/>
      <c r="G64" s="32"/>
    </row>
    <row r="65" spans="1:7" x14ac:dyDescent="0.2">
      <c r="A65" s="20" t="s">
        <v>28</v>
      </c>
      <c r="B65" s="14">
        <v>15</v>
      </c>
      <c r="C65" s="31"/>
      <c r="D65" s="31"/>
      <c r="E65" s="31"/>
      <c r="F65" s="42"/>
      <c r="G65" s="32"/>
    </row>
    <row r="66" spans="1:7" x14ac:dyDescent="0.2">
      <c r="A66" s="20" t="s">
        <v>29</v>
      </c>
      <c r="B66" s="14">
        <v>10</v>
      </c>
      <c r="C66" s="31"/>
      <c r="D66" s="31"/>
      <c r="E66" s="31"/>
      <c r="F66" s="42"/>
      <c r="G66" s="32"/>
    </row>
    <row r="67" spans="1:7" x14ac:dyDescent="0.2">
      <c r="A67" s="20" t="s">
        <v>31</v>
      </c>
      <c r="B67" s="14">
        <v>15</v>
      </c>
      <c r="C67" s="31"/>
      <c r="D67" s="31"/>
      <c r="E67" s="31"/>
      <c r="F67" s="42"/>
      <c r="G67" s="32"/>
    </row>
    <row r="68" spans="1:7" ht="15.75" customHeight="1" x14ac:dyDescent="0.2">
      <c r="A68" s="13" t="s">
        <v>32</v>
      </c>
      <c r="B68" s="14">
        <v>10</v>
      </c>
      <c r="C68" s="31"/>
      <c r="D68" s="31"/>
      <c r="E68" s="31"/>
      <c r="F68" s="42"/>
      <c r="G68" s="32"/>
    </row>
    <row r="69" spans="1:7" ht="13.5" thickBot="1" x14ac:dyDescent="0.25">
      <c r="A69" s="21" t="s">
        <v>33</v>
      </c>
      <c r="B69" s="16">
        <v>30</v>
      </c>
      <c r="C69" s="33"/>
      <c r="D69" s="33"/>
      <c r="E69" s="33"/>
      <c r="F69" s="33"/>
      <c r="G69" s="33"/>
    </row>
    <row r="70" spans="1:7" ht="13.5" thickBot="1" x14ac:dyDescent="0.25">
      <c r="A70" s="17" t="s">
        <v>35</v>
      </c>
      <c r="B70" s="18">
        <f t="shared" ref="B70:G70" si="6">SUM(B63:B69)</f>
        <v>100</v>
      </c>
      <c r="C70" s="29">
        <f t="shared" si="6"/>
        <v>0</v>
      </c>
      <c r="D70" s="29">
        <f t="shared" si="6"/>
        <v>0</v>
      </c>
      <c r="E70" s="29">
        <f t="shared" si="6"/>
        <v>0</v>
      </c>
      <c r="F70" s="44">
        <f>SUM(F63:F69)</f>
        <v>0</v>
      </c>
      <c r="G70" s="30">
        <f t="shared" si="6"/>
        <v>0</v>
      </c>
    </row>
    <row r="71" spans="1:7" ht="13.5" thickBot="1" x14ac:dyDescent="0.25">
      <c r="A71" s="25"/>
      <c r="B71" s="26"/>
      <c r="C71" s="27"/>
      <c r="D71" s="27"/>
      <c r="E71" s="27"/>
      <c r="F71" s="27"/>
      <c r="G71" s="28"/>
    </row>
    <row r="72" spans="1:7" s="78" customFormat="1" ht="13.5" thickBot="1" x14ac:dyDescent="0.25">
      <c r="A72" s="183" t="s">
        <v>205</v>
      </c>
      <c r="B72" s="184"/>
      <c r="C72" s="184"/>
      <c r="D72" s="184"/>
      <c r="E72" s="184"/>
      <c r="F72" s="184"/>
      <c r="G72" s="185"/>
    </row>
    <row r="73" spans="1:7" x14ac:dyDescent="0.2">
      <c r="A73" s="174">
        <f>+'Mapa de Riesgos'!C36</f>
        <v>0</v>
      </c>
      <c r="B73" s="175"/>
      <c r="C73" s="9" t="s">
        <v>161</v>
      </c>
      <c r="D73" s="9" t="s">
        <v>162</v>
      </c>
      <c r="E73" s="9" t="s">
        <v>163</v>
      </c>
      <c r="F73" s="9" t="s">
        <v>164</v>
      </c>
      <c r="G73" s="9" t="s">
        <v>165</v>
      </c>
    </row>
    <row r="74" spans="1:7" ht="128.25" customHeight="1" thickBot="1" x14ac:dyDescent="0.25">
      <c r="A74" s="176"/>
      <c r="B74" s="177"/>
      <c r="C74" s="49">
        <f>+'Mapa de Riesgos'!K36</f>
        <v>0</v>
      </c>
      <c r="D74" s="49">
        <f>+'Mapa de Riesgos'!K37</f>
        <v>0</v>
      </c>
      <c r="E74" s="49">
        <f>+'Mapa de Riesgos'!K38</f>
        <v>0</v>
      </c>
      <c r="F74" s="49">
        <f>+'Mapa de Riesgos'!K39</f>
        <v>0</v>
      </c>
      <c r="G74" s="49">
        <f>+'Mapa de Riesgos'!K40</f>
        <v>0</v>
      </c>
    </row>
    <row r="75" spans="1:7" ht="13.5" hidden="1" thickBot="1" x14ac:dyDescent="0.25">
      <c r="A75" s="178" t="s">
        <v>68</v>
      </c>
      <c r="B75" s="179"/>
      <c r="C75" s="10">
        <f>+'Mapa de Riesgos'!L51</f>
        <v>0</v>
      </c>
      <c r="D75" s="10">
        <f>+'Mapa de Riesgos'!L52</f>
        <v>0</v>
      </c>
      <c r="E75" s="10">
        <f>+'Mapa de Riesgos'!L54</f>
        <v>0</v>
      </c>
      <c r="F75" s="10"/>
      <c r="G75" s="23">
        <f>+'Mapa de Riesgos'!L55</f>
        <v>0</v>
      </c>
    </row>
    <row r="76" spans="1:7" ht="13.5" thickBot="1" x14ac:dyDescent="0.25">
      <c r="A76" s="11" t="s">
        <v>217</v>
      </c>
      <c r="B76" s="12" t="s">
        <v>34</v>
      </c>
      <c r="C76" s="183" t="s">
        <v>218</v>
      </c>
      <c r="D76" s="184"/>
      <c r="E76" s="184"/>
      <c r="F76" s="184"/>
      <c r="G76" s="185"/>
    </row>
    <row r="77" spans="1:7" ht="25.5" x14ac:dyDescent="0.2">
      <c r="A77" s="20" t="s">
        <v>30</v>
      </c>
      <c r="B77" s="14">
        <v>15</v>
      </c>
      <c r="C77" s="31"/>
      <c r="D77" s="31"/>
      <c r="E77" s="31"/>
      <c r="F77" s="42"/>
      <c r="G77" s="32"/>
    </row>
    <row r="78" spans="1:7" ht="25.5" x14ac:dyDescent="0.2">
      <c r="A78" s="20" t="s">
        <v>27</v>
      </c>
      <c r="B78" s="14">
        <v>5</v>
      </c>
      <c r="C78" s="31"/>
      <c r="D78" s="31"/>
      <c r="E78" s="31"/>
      <c r="F78" s="42"/>
      <c r="G78" s="32"/>
    </row>
    <row r="79" spans="1:7" x14ac:dyDescent="0.2">
      <c r="A79" s="20" t="s">
        <v>28</v>
      </c>
      <c r="B79" s="14">
        <v>15</v>
      </c>
      <c r="C79" s="31"/>
      <c r="D79" s="31"/>
      <c r="E79" s="31"/>
      <c r="F79" s="42"/>
      <c r="G79" s="32"/>
    </row>
    <row r="80" spans="1:7" x14ac:dyDescent="0.2">
      <c r="A80" s="20" t="s">
        <v>29</v>
      </c>
      <c r="B80" s="14">
        <v>10</v>
      </c>
      <c r="C80" s="31"/>
      <c r="D80" s="31"/>
      <c r="E80" s="31"/>
      <c r="F80" s="42"/>
      <c r="G80" s="32"/>
    </row>
    <row r="81" spans="1:7" x14ac:dyDescent="0.2">
      <c r="A81" s="20" t="s">
        <v>31</v>
      </c>
      <c r="B81" s="14">
        <v>15</v>
      </c>
      <c r="C81" s="31"/>
      <c r="D81" s="31"/>
      <c r="E81" s="31"/>
      <c r="F81" s="42"/>
      <c r="G81" s="32"/>
    </row>
    <row r="82" spans="1:7" x14ac:dyDescent="0.2">
      <c r="A82" s="13" t="s">
        <v>32</v>
      </c>
      <c r="B82" s="14">
        <v>10</v>
      </c>
      <c r="C82" s="31"/>
      <c r="D82" s="31"/>
      <c r="E82" s="31"/>
      <c r="F82" s="42"/>
      <c r="G82" s="32"/>
    </row>
    <row r="83" spans="1:7" ht="13.5" thickBot="1" x14ac:dyDescent="0.25">
      <c r="A83" s="21" t="s">
        <v>33</v>
      </c>
      <c r="B83" s="16">
        <v>30</v>
      </c>
      <c r="C83" s="33"/>
      <c r="D83" s="33"/>
      <c r="E83" s="33"/>
      <c r="F83" s="33"/>
      <c r="G83" s="33"/>
    </row>
    <row r="84" spans="1:7" ht="13.5" thickBot="1" x14ac:dyDescent="0.25">
      <c r="A84" s="17" t="s">
        <v>35</v>
      </c>
      <c r="B84" s="18">
        <f t="shared" ref="B84:G84" si="7">SUM(B77:B83)</f>
        <v>100</v>
      </c>
      <c r="C84" s="29">
        <f t="shared" si="7"/>
        <v>0</v>
      </c>
      <c r="D84" s="29">
        <f t="shared" si="7"/>
        <v>0</v>
      </c>
      <c r="E84" s="29">
        <f t="shared" si="7"/>
        <v>0</v>
      </c>
      <c r="F84" s="44">
        <f>SUM(F77:F83)</f>
        <v>0</v>
      </c>
      <c r="G84" s="30">
        <f t="shared" si="7"/>
        <v>0</v>
      </c>
    </row>
    <row r="85" spans="1:7" ht="13.5" thickBot="1" x14ac:dyDescent="0.25">
      <c r="A85" s="25"/>
      <c r="B85" s="26"/>
      <c r="C85" s="27"/>
      <c r="D85" s="27"/>
      <c r="E85" s="27"/>
      <c r="F85" s="27"/>
      <c r="G85" s="28"/>
    </row>
    <row r="86" spans="1:7" ht="13.5" thickBot="1" x14ac:dyDescent="0.25">
      <c r="A86" s="183" t="s">
        <v>206</v>
      </c>
      <c r="B86" s="184"/>
      <c r="C86" s="184"/>
      <c r="D86" s="184"/>
      <c r="E86" s="184"/>
      <c r="F86" s="184"/>
      <c r="G86" s="185"/>
    </row>
    <row r="87" spans="1:7" x14ac:dyDescent="0.2">
      <c r="A87" s="174">
        <f>+'Mapa de Riesgos'!C46</f>
        <v>0</v>
      </c>
      <c r="B87" s="175"/>
      <c r="C87" s="9" t="s">
        <v>166</v>
      </c>
      <c r="D87" s="9" t="s">
        <v>167</v>
      </c>
      <c r="E87" s="9" t="s">
        <v>168</v>
      </c>
      <c r="F87" s="9" t="s">
        <v>169</v>
      </c>
      <c r="G87" s="9" t="s">
        <v>170</v>
      </c>
    </row>
    <row r="88" spans="1:7" ht="128.25" customHeight="1" thickBot="1" x14ac:dyDescent="0.25">
      <c r="A88" s="176"/>
      <c r="B88" s="177"/>
      <c r="C88" s="49">
        <f>+'Mapa de Riesgos'!K41</f>
        <v>0</v>
      </c>
      <c r="D88" s="49">
        <f>+'Mapa de Riesgos'!K42</f>
        <v>0</v>
      </c>
      <c r="E88" s="49">
        <f>+'Mapa de Riesgos'!K43</f>
        <v>0</v>
      </c>
      <c r="F88" s="49">
        <f>+'Mapa de Riesgos'!K44</f>
        <v>0</v>
      </c>
      <c r="G88" s="49">
        <f>+'Mapa de Riesgos'!K45</f>
        <v>0</v>
      </c>
    </row>
    <row r="89" spans="1:7" ht="13.5" hidden="1" thickBot="1" x14ac:dyDescent="0.25">
      <c r="A89" s="178" t="s">
        <v>68</v>
      </c>
      <c r="B89" s="179"/>
      <c r="C89" s="10" t="e">
        <f>+'Mapa de Riesgos'!#REF!</f>
        <v>#REF!</v>
      </c>
      <c r="D89" s="10" t="e">
        <f>+'Mapa de Riesgos'!#REF!</f>
        <v>#REF!</v>
      </c>
      <c r="E89" s="10" t="e">
        <f>+'Mapa de Riesgos'!#REF!</f>
        <v>#REF!</v>
      </c>
      <c r="F89" s="10"/>
      <c r="G89" s="23" t="e">
        <f>+'Mapa de Riesgos'!#REF!</f>
        <v>#REF!</v>
      </c>
    </row>
    <row r="90" spans="1:7" ht="13.5" thickBot="1" x14ac:dyDescent="0.25">
      <c r="A90" s="11" t="s">
        <v>217</v>
      </c>
      <c r="B90" s="12" t="s">
        <v>34</v>
      </c>
      <c r="C90" s="183" t="s">
        <v>218</v>
      </c>
      <c r="D90" s="184"/>
      <c r="E90" s="184"/>
      <c r="F90" s="184"/>
      <c r="G90" s="185"/>
    </row>
    <row r="91" spans="1:7" ht="25.5" x14ac:dyDescent="0.2">
      <c r="A91" s="20" t="s">
        <v>30</v>
      </c>
      <c r="B91" s="14">
        <v>15</v>
      </c>
      <c r="C91" s="31"/>
      <c r="D91" s="31"/>
      <c r="E91" s="31"/>
      <c r="F91" s="42"/>
      <c r="G91" s="32"/>
    </row>
    <row r="92" spans="1:7" ht="25.5" x14ac:dyDescent="0.2">
      <c r="A92" s="20" t="s">
        <v>27</v>
      </c>
      <c r="B92" s="14">
        <v>5</v>
      </c>
      <c r="C92" s="31"/>
      <c r="D92" s="31"/>
      <c r="E92" s="31"/>
      <c r="F92" s="42"/>
      <c r="G92" s="32"/>
    </row>
    <row r="93" spans="1:7" x14ac:dyDescent="0.2">
      <c r="A93" s="20" t="s">
        <v>28</v>
      </c>
      <c r="B93" s="14">
        <v>15</v>
      </c>
      <c r="C93" s="31"/>
      <c r="D93" s="31"/>
      <c r="E93" s="31"/>
      <c r="F93" s="42"/>
      <c r="G93" s="32"/>
    </row>
    <row r="94" spans="1:7" x14ac:dyDescent="0.2">
      <c r="A94" s="20" t="s">
        <v>29</v>
      </c>
      <c r="B94" s="14">
        <v>10</v>
      </c>
      <c r="C94" s="31"/>
      <c r="D94" s="31"/>
      <c r="E94" s="31"/>
      <c r="F94" s="42"/>
      <c r="G94" s="32"/>
    </row>
    <row r="95" spans="1:7" x14ac:dyDescent="0.2">
      <c r="A95" s="20" t="s">
        <v>31</v>
      </c>
      <c r="B95" s="14">
        <v>15</v>
      </c>
      <c r="C95" s="31"/>
      <c r="D95" s="31"/>
      <c r="E95" s="31"/>
      <c r="F95" s="42"/>
      <c r="G95" s="32"/>
    </row>
    <row r="96" spans="1:7" x14ac:dyDescent="0.2">
      <c r="A96" s="13" t="s">
        <v>32</v>
      </c>
      <c r="B96" s="14">
        <v>10</v>
      </c>
      <c r="C96" s="31"/>
      <c r="D96" s="31"/>
      <c r="E96" s="31"/>
      <c r="F96" s="42"/>
      <c r="G96" s="32"/>
    </row>
    <row r="97" spans="1:7" ht="13.5" thickBot="1" x14ac:dyDescent="0.25">
      <c r="A97" s="21" t="s">
        <v>33</v>
      </c>
      <c r="B97" s="16">
        <v>30</v>
      </c>
      <c r="C97" s="33"/>
      <c r="D97" s="33"/>
      <c r="E97" s="33"/>
      <c r="F97" s="33"/>
      <c r="G97" s="33"/>
    </row>
    <row r="98" spans="1:7" ht="13.5" thickBot="1" x14ac:dyDescent="0.25">
      <c r="A98" s="17" t="s">
        <v>35</v>
      </c>
      <c r="B98" s="18">
        <f t="shared" ref="B98:G98" si="8">SUM(B91:B97)</f>
        <v>100</v>
      </c>
      <c r="C98" s="29">
        <f t="shared" si="8"/>
        <v>0</v>
      </c>
      <c r="D98" s="29">
        <f t="shared" si="8"/>
        <v>0</v>
      </c>
      <c r="E98" s="29">
        <f t="shared" si="8"/>
        <v>0</v>
      </c>
      <c r="F98" s="44">
        <f>SUM(F91:F97)</f>
        <v>0</v>
      </c>
      <c r="G98" s="30">
        <f t="shared" si="8"/>
        <v>0</v>
      </c>
    </row>
    <row r="99" spans="1:7" ht="13.5" thickBot="1" x14ac:dyDescent="0.25">
      <c r="A99" s="25"/>
      <c r="B99" s="26"/>
      <c r="C99" s="27"/>
      <c r="D99" s="27"/>
      <c r="E99" s="27"/>
      <c r="F99" s="27"/>
      <c r="G99" s="28"/>
    </row>
    <row r="100" spans="1:7" ht="13.5" thickBot="1" x14ac:dyDescent="0.25">
      <c r="A100" s="183" t="s">
        <v>207</v>
      </c>
      <c r="B100" s="184"/>
      <c r="C100" s="184"/>
      <c r="D100" s="184"/>
      <c r="E100" s="184"/>
      <c r="F100" s="184"/>
      <c r="G100" s="185"/>
    </row>
    <row r="101" spans="1:7" x14ac:dyDescent="0.2">
      <c r="A101" s="174">
        <f>+'Mapa de Riesgos'!C51</f>
        <v>0</v>
      </c>
      <c r="B101" s="175"/>
      <c r="C101" s="9" t="s">
        <v>171</v>
      </c>
      <c r="D101" s="9" t="s">
        <v>172</v>
      </c>
      <c r="E101" s="9" t="s">
        <v>173</v>
      </c>
      <c r="F101" s="9" t="s">
        <v>174</v>
      </c>
      <c r="G101" s="9" t="s">
        <v>175</v>
      </c>
    </row>
    <row r="102" spans="1:7" s="51" customFormat="1" ht="128.25" customHeight="1" thickBot="1" x14ac:dyDescent="0.3">
      <c r="A102" s="176"/>
      <c r="B102" s="177"/>
      <c r="C102" s="49">
        <f>+'Mapa de Riesgos'!K46</f>
        <v>0</v>
      </c>
      <c r="D102" s="49">
        <f>+'Mapa de Riesgos'!K47</f>
        <v>0</v>
      </c>
      <c r="E102" s="49">
        <f>+'Mapa de Riesgos'!K48</f>
        <v>0</v>
      </c>
      <c r="F102" s="49">
        <f>+'Mapa de Riesgos'!K49</f>
        <v>0</v>
      </c>
      <c r="G102" s="49">
        <f>+'Mapa de Riesgos'!K50</f>
        <v>0</v>
      </c>
    </row>
    <row r="103" spans="1:7" ht="13.5" hidden="1" thickBot="1" x14ac:dyDescent="0.25">
      <c r="A103" s="178" t="s">
        <v>68</v>
      </c>
      <c r="B103" s="179"/>
      <c r="C103" s="10" t="e">
        <f>+'Mapa de Riesgos'!#REF!</f>
        <v>#REF!</v>
      </c>
      <c r="D103" s="10" t="e">
        <f>+'Mapa de Riesgos'!#REF!</f>
        <v>#REF!</v>
      </c>
      <c r="E103" s="10" t="e">
        <f>+'Mapa de Riesgos'!#REF!</f>
        <v>#REF!</v>
      </c>
      <c r="F103" s="10"/>
      <c r="G103" s="23" t="e">
        <f>+'Mapa de Riesgos'!#REF!</f>
        <v>#REF!</v>
      </c>
    </row>
    <row r="104" spans="1:7" ht="13.5" thickBot="1" x14ac:dyDescent="0.25">
      <c r="A104" s="11" t="s">
        <v>217</v>
      </c>
      <c r="B104" s="12" t="s">
        <v>34</v>
      </c>
      <c r="C104" s="183" t="s">
        <v>218</v>
      </c>
      <c r="D104" s="184"/>
      <c r="E104" s="184"/>
      <c r="F104" s="184"/>
      <c r="G104" s="185"/>
    </row>
    <row r="105" spans="1:7" ht="25.5" x14ac:dyDescent="0.2">
      <c r="A105" s="20" t="s">
        <v>30</v>
      </c>
      <c r="B105" s="14">
        <v>15</v>
      </c>
      <c r="C105" s="31"/>
      <c r="D105" s="31"/>
      <c r="E105" s="31"/>
      <c r="F105" s="42"/>
      <c r="G105" s="32"/>
    </row>
    <row r="106" spans="1:7" ht="25.5" x14ac:dyDescent="0.2">
      <c r="A106" s="20" t="s">
        <v>27</v>
      </c>
      <c r="B106" s="14">
        <v>5</v>
      </c>
      <c r="C106" s="31"/>
      <c r="D106" s="31"/>
      <c r="E106" s="31"/>
      <c r="F106" s="42"/>
      <c r="G106" s="32"/>
    </row>
    <row r="107" spans="1:7" x14ac:dyDescent="0.2">
      <c r="A107" s="20" t="s">
        <v>28</v>
      </c>
      <c r="B107" s="14">
        <v>15</v>
      </c>
      <c r="C107" s="31"/>
      <c r="D107" s="31"/>
      <c r="E107" s="31"/>
      <c r="F107" s="42"/>
      <c r="G107" s="32"/>
    </row>
    <row r="108" spans="1:7" x14ac:dyDescent="0.2">
      <c r="A108" s="20" t="s">
        <v>29</v>
      </c>
      <c r="B108" s="14">
        <v>10</v>
      </c>
      <c r="C108" s="31"/>
      <c r="D108" s="31"/>
      <c r="E108" s="31"/>
      <c r="F108" s="42"/>
      <c r="G108" s="32"/>
    </row>
    <row r="109" spans="1:7" x14ac:dyDescent="0.2">
      <c r="A109" s="20" t="s">
        <v>31</v>
      </c>
      <c r="B109" s="14">
        <v>15</v>
      </c>
      <c r="C109" s="31"/>
      <c r="D109" s="31"/>
      <c r="E109" s="31"/>
      <c r="F109" s="42"/>
      <c r="G109" s="32"/>
    </row>
    <row r="110" spans="1:7" x14ac:dyDescent="0.2">
      <c r="A110" s="13" t="s">
        <v>32</v>
      </c>
      <c r="B110" s="14">
        <v>10</v>
      </c>
      <c r="C110" s="31"/>
      <c r="D110" s="31"/>
      <c r="E110" s="31"/>
      <c r="F110" s="42"/>
      <c r="G110" s="32"/>
    </row>
    <row r="111" spans="1:7" ht="13.5" thickBot="1" x14ac:dyDescent="0.25">
      <c r="A111" s="21" t="s">
        <v>33</v>
      </c>
      <c r="B111" s="16">
        <v>30</v>
      </c>
      <c r="C111" s="33"/>
      <c r="D111" s="33"/>
      <c r="E111" s="33"/>
      <c r="F111" s="33"/>
      <c r="G111" s="33"/>
    </row>
    <row r="112" spans="1:7" ht="13.5" thickBot="1" x14ac:dyDescent="0.25">
      <c r="A112" s="17" t="s">
        <v>35</v>
      </c>
      <c r="B112" s="18">
        <f t="shared" ref="B112:G112" si="9">SUM(B105:B111)</f>
        <v>100</v>
      </c>
      <c r="C112" s="29">
        <f t="shared" si="9"/>
        <v>0</v>
      </c>
      <c r="D112" s="29">
        <f t="shared" si="9"/>
        <v>0</v>
      </c>
      <c r="E112" s="29">
        <f t="shared" si="9"/>
        <v>0</v>
      </c>
      <c r="F112" s="44">
        <f>SUM(F105:F111)</f>
        <v>0</v>
      </c>
      <c r="G112" s="30">
        <f t="shared" si="9"/>
        <v>0</v>
      </c>
    </row>
    <row r="113" spans="1:7" ht="13.5" thickBot="1" x14ac:dyDescent="0.25">
      <c r="A113" s="25"/>
      <c r="B113" s="26"/>
      <c r="C113" s="27"/>
      <c r="D113" s="27"/>
      <c r="E113" s="27"/>
      <c r="F113" s="27"/>
      <c r="G113" s="28"/>
    </row>
    <row r="114" spans="1:7" ht="13.5" thickBot="1" x14ac:dyDescent="0.25">
      <c r="A114" s="183" t="s">
        <v>208</v>
      </c>
      <c r="B114" s="184"/>
      <c r="C114" s="184"/>
      <c r="D114" s="184"/>
      <c r="E114" s="184"/>
      <c r="F114" s="184"/>
      <c r="G114" s="185"/>
    </row>
    <row r="115" spans="1:7" x14ac:dyDescent="0.2">
      <c r="A115" s="174">
        <f>+'Mapa de Riesgos'!C51</f>
        <v>0</v>
      </c>
      <c r="B115" s="175"/>
      <c r="C115" s="9" t="s">
        <v>176</v>
      </c>
      <c r="D115" s="9" t="s">
        <v>177</v>
      </c>
      <c r="E115" s="9" t="s">
        <v>178</v>
      </c>
      <c r="F115" s="9" t="s">
        <v>179</v>
      </c>
      <c r="G115" s="9" t="s">
        <v>180</v>
      </c>
    </row>
    <row r="116" spans="1:7" s="51" customFormat="1" ht="128.25" customHeight="1" thickBot="1" x14ac:dyDescent="0.3">
      <c r="A116" s="176"/>
      <c r="B116" s="177"/>
      <c r="C116" s="49">
        <f>+'Mapa de Riesgos'!K51</f>
        <v>0</v>
      </c>
      <c r="D116" s="49">
        <f>+'Mapa de Riesgos'!K52</f>
        <v>0</v>
      </c>
      <c r="E116" s="49">
        <f>+'Mapa de Riesgos'!K53</f>
        <v>0</v>
      </c>
      <c r="F116" s="49">
        <f>+'Mapa de Riesgos'!K54</f>
        <v>0</v>
      </c>
      <c r="G116" s="49">
        <f>+'Mapa de Riesgos'!K55</f>
        <v>0</v>
      </c>
    </row>
    <row r="117" spans="1:7" ht="13.5" hidden="1" thickBot="1" x14ac:dyDescent="0.25">
      <c r="A117" s="178" t="s">
        <v>68</v>
      </c>
      <c r="B117" s="179"/>
      <c r="C117" s="10" t="e">
        <f>+'Mapa de Riesgos'!#REF!</f>
        <v>#REF!</v>
      </c>
      <c r="D117" s="10" t="e">
        <f>+'Mapa de Riesgos'!#REF!</f>
        <v>#REF!</v>
      </c>
      <c r="E117" s="10" t="e">
        <f>+'Mapa de Riesgos'!#REF!</f>
        <v>#REF!</v>
      </c>
      <c r="F117" s="10"/>
      <c r="G117" s="23" t="e">
        <f>+'Mapa de Riesgos'!#REF!</f>
        <v>#REF!</v>
      </c>
    </row>
    <row r="118" spans="1:7" ht="13.5" thickBot="1" x14ac:dyDescent="0.25">
      <c r="A118" s="11" t="s">
        <v>217</v>
      </c>
      <c r="B118" s="12" t="s">
        <v>34</v>
      </c>
      <c r="C118" s="183" t="s">
        <v>218</v>
      </c>
      <c r="D118" s="184"/>
      <c r="E118" s="184"/>
      <c r="F118" s="184"/>
      <c r="G118" s="185"/>
    </row>
    <row r="119" spans="1:7" ht="25.5" x14ac:dyDescent="0.2">
      <c r="A119" s="20" t="s">
        <v>30</v>
      </c>
      <c r="B119" s="14">
        <v>15</v>
      </c>
      <c r="C119" s="31"/>
      <c r="D119" s="31"/>
      <c r="E119" s="31"/>
      <c r="F119" s="42"/>
      <c r="G119" s="32"/>
    </row>
    <row r="120" spans="1:7" ht="25.5" x14ac:dyDescent="0.2">
      <c r="A120" s="20" t="s">
        <v>27</v>
      </c>
      <c r="B120" s="14">
        <v>5</v>
      </c>
      <c r="C120" s="31"/>
      <c r="D120" s="31"/>
      <c r="E120" s="31"/>
      <c r="F120" s="42"/>
      <c r="G120" s="32"/>
    </row>
    <row r="121" spans="1:7" x14ac:dyDescent="0.2">
      <c r="A121" s="20" t="s">
        <v>28</v>
      </c>
      <c r="B121" s="14">
        <v>15</v>
      </c>
      <c r="C121" s="31"/>
      <c r="D121" s="31"/>
      <c r="E121" s="31"/>
      <c r="F121" s="42"/>
      <c r="G121" s="32"/>
    </row>
    <row r="122" spans="1:7" x14ac:dyDescent="0.2">
      <c r="A122" s="20" t="s">
        <v>29</v>
      </c>
      <c r="B122" s="14">
        <v>10</v>
      </c>
      <c r="C122" s="31"/>
      <c r="D122" s="31"/>
      <c r="E122" s="31"/>
      <c r="F122" s="42"/>
      <c r="G122" s="32"/>
    </row>
    <row r="123" spans="1:7" x14ac:dyDescent="0.2">
      <c r="A123" s="20" t="s">
        <v>31</v>
      </c>
      <c r="B123" s="14">
        <v>15</v>
      </c>
      <c r="C123" s="31"/>
      <c r="D123" s="31"/>
      <c r="E123" s="31"/>
      <c r="F123" s="42"/>
      <c r="G123" s="32"/>
    </row>
    <row r="124" spans="1:7" x14ac:dyDescent="0.2">
      <c r="A124" s="13" t="s">
        <v>32</v>
      </c>
      <c r="B124" s="14">
        <v>10</v>
      </c>
      <c r="C124" s="31"/>
      <c r="D124" s="31"/>
      <c r="E124" s="31"/>
      <c r="F124" s="42"/>
      <c r="G124" s="32"/>
    </row>
    <row r="125" spans="1:7" ht="13.5" thickBot="1" x14ac:dyDescent="0.25">
      <c r="A125" s="21" t="s">
        <v>33</v>
      </c>
      <c r="B125" s="16">
        <v>30</v>
      </c>
      <c r="C125" s="33"/>
      <c r="D125" s="33"/>
      <c r="E125" s="33"/>
      <c r="F125" s="33"/>
      <c r="G125" s="33"/>
    </row>
    <row r="126" spans="1:7" ht="13.5" thickBot="1" x14ac:dyDescent="0.25">
      <c r="A126" s="17" t="s">
        <v>35</v>
      </c>
      <c r="B126" s="18">
        <f t="shared" ref="B126:G126" si="10">SUM(B119:B125)</f>
        <v>100</v>
      </c>
      <c r="C126" s="29">
        <f t="shared" si="10"/>
        <v>0</v>
      </c>
      <c r="D126" s="29">
        <f>SUM(D119:D125)</f>
        <v>0</v>
      </c>
      <c r="E126" s="29">
        <f t="shared" si="10"/>
        <v>0</v>
      </c>
      <c r="F126" s="44">
        <f>SUM(F119:F125)</f>
        <v>0</v>
      </c>
      <c r="G126" s="30">
        <f t="shared" si="10"/>
        <v>0</v>
      </c>
    </row>
    <row r="127" spans="1:7" ht="13.5" thickBot="1" x14ac:dyDescent="0.25">
      <c r="A127" s="25"/>
      <c r="B127" s="26"/>
      <c r="C127" s="27"/>
      <c r="D127" s="27"/>
      <c r="E127" s="27"/>
      <c r="F127" s="27"/>
      <c r="G127" s="28"/>
    </row>
    <row r="128" spans="1:7" ht="13.5" thickBot="1" x14ac:dyDescent="0.25">
      <c r="A128" s="183" t="s">
        <v>209</v>
      </c>
      <c r="B128" s="184"/>
      <c r="C128" s="184"/>
      <c r="D128" s="184"/>
      <c r="E128" s="184"/>
      <c r="F128" s="184"/>
      <c r="G128" s="185"/>
    </row>
    <row r="129" spans="1:7" x14ac:dyDescent="0.2">
      <c r="A129" s="174">
        <f>+'Mapa de Riesgos'!C56</f>
        <v>0</v>
      </c>
      <c r="B129" s="175"/>
      <c r="C129" s="9" t="s">
        <v>181</v>
      </c>
      <c r="D129" s="9" t="s">
        <v>182</v>
      </c>
      <c r="E129" s="9" t="s">
        <v>183</v>
      </c>
      <c r="F129" s="9" t="s">
        <v>184</v>
      </c>
      <c r="G129" s="9" t="s">
        <v>185</v>
      </c>
    </row>
    <row r="130" spans="1:7" s="51" customFormat="1" ht="128.25" customHeight="1" thickBot="1" x14ac:dyDescent="0.3">
      <c r="A130" s="176"/>
      <c r="B130" s="177"/>
      <c r="C130" s="49">
        <f>+'Mapa de Riesgos'!K56</f>
        <v>0</v>
      </c>
      <c r="D130" s="49">
        <f>+'Mapa de Riesgos'!K57</f>
        <v>0</v>
      </c>
      <c r="E130" s="49">
        <f>+'Mapa de Riesgos'!K58</f>
        <v>0</v>
      </c>
      <c r="F130" s="49">
        <f>+'Mapa de Riesgos'!K59</f>
        <v>0</v>
      </c>
      <c r="G130" s="49">
        <f>+'Mapa de Riesgos'!K60</f>
        <v>0</v>
      </c>
    </row>
    <row r="131" spans="1:7" ht="13.5" hidden="1" thickBot="1" x14ac:dyDescent="0.25">
      <c r="A131" s="178" t="s">
        <v>68</v>
      </c>
      <c r="B131" s="179"/>
      <c r="C131" s="10" t="e">
        <f>+'Mapa de Riesgos'!#REF!</f>
        <v>#REF!</v>
      </c>
      <c r="D131" s="10" t="e">
        <f>+'Mapa de Riesgos'!#REF!</f>
        <v>#REF!</v>
      </c>
      <c r="E131" s="10" t="e">
        <f>+'Mapa de Riesgos'!#REF!</f>
        <v>#REF!</v>
      </c>
      <c r="F131" s="10"/>
      <c r="G131" s="23" t="e">
        <f>+'Mapa de Riesgos'!#REF!</f>
        <v>#REF!</v>
      </c>
    </row>
    <row r="132" spans="1:7" ht="13.5" thickBot="1" x14ac:dyDescent="0.25">
      <c r="A132" s="11" t="s">
        <v>217</v>
      </c>
      <c r="B132" s="12" t="s">
        <v>34</v>
      </c>
      <c r="C132" s="183" t="s">
        <v>218</v>
      </c>
      <c r="D132" s="184"/>
      <c r="E132" s="184"/>
      <c r="F132" s="184"/>
      <c r="G132" s="185"/>
    </row>
    <row r="133" spans="1:7" ht="25.5" x14ac:dyDescent="0.2">
      <c r="A133" s="20" t="s">
        <v>30</v>
      </c>
      <c r="B133" s="14">
        <v>15</v>
      </c>
      <c r="C133" s="31"/>
      <c r="D133" s="31"/>
      <c r="E133" s="31"/>
      <c r="F133" s="42"/>
      <c r="G133" s="32"/>
    </row>
    <row r="134" spans="1:7" ht="25.5" x14ac:dyDescent="0.2">
      <c r="A134" s="20" t="s">
        <v>27</v>
      </c>
      <c r="B134" s="14">
        <v>5</v>
      </c>
      <c r="C134" s="31"/>
      <c r="D134" s="31"/>
      <c r="E134" s="31"/>
      <c r="F134" s="42"/>
      <c r="G134" s="32"/>
    </row>
    <row r="135" spans="1:7" x14ac:dyDescent="0.2">
      <c r="A135" s="20" t="s">
        <v>28</v>
      </c>
      <c r="B135" s="14">
        <v>15</v>
      </c>
      <c r="C135" s="31"/>
      <c r="D135" s="31"/>
      <c r="E135" s="31"/>
      <c r="F135" s="42"/>
      <c r="G135" s="32"/>
    </row>
    <row r="136" spans="1:7" x14ac:dyDescent="0.2">
      <c r="A136" s="20" t="s">
        <v>29</v>
      </c>
      <c r="B136" s="14">
        <v>10</v>
      </c>
      <c r="C136" s="31"/>
      <c r="D136" s="31"/>
      <c r="E136" s="31"/>
      <c r="F136" s="42"/>
      <c r="G136" s="32"/>
    </row>
    <row r="137" spans="1:7" x14ac:dyDescent="0.2">
      <c r="A137" s="20" t="s">
        <v>31</v>
      </c>
      <c r="B137" s="14">
        <v>15</v>
      </c>
      <c r="C137" s="31"/>
      <c r="D137" s="31"/>
      <c r="E137" s="31"/>
      <c r="F137" s="42"/>
      <c r="G137" s="32"/>
    </row>
    <row r="138" spans="1:7" x14ac:dyDescent="0.2">
      <c r="A138" s="13" t="s">
        <v>32</v>
      </c>
      <c r="B138" s="14">
        <v>10</v>
      </c>
      <c r="C138" s="31"/>
      <c r="D138" s="31"/>
      <c r="E138" s="31"/>
      <c r="F138" s="42"/>
      <c r="G138" s="32"/>
    </row>
    <row r="139" spans="1:7" ht="13.5" thickBot="1" x14ac:dyDescent="0.25">
      <c r="A139" s="21" t="s">
        <v>33</v>
      </c>
      <c r="B139" s="16">
        <v>30</v>
      </c>
      <c r="C139" s="33"/>
      <c r="D139" s="33"/>
      <c r="E139" s="33"/>
      <c r="F139" s="33"/>
      <c r="G139" s="33"/>
    </row>
    <row r="140" spans="1:7" ht="13.5" thickBot="1" x14ac:dyDescent="0.25">
      <c r="A140" s="17" t="s">
        <v>35</v>
      </c>
      <c r="B140" s="18">
        <f t="shared" ref="B140:G140" si="11">SUM(B133:B139)</f>
        <v>100</v>
      </c>
      <c r="C140" s="29">
        <f t="shared" si="11"/>
        <v>0</v>
      </c>
      <c r="D140" s="29">
        <f t="shared" si="11"/>
        <v>0</v>
      </c>
      <c r="E140" s="29">
        <f t="shared" si="11"/>
        <v>0</v>
      </c>
      <c r="F140" s="44">
        <f>SUM(F133:F139)</f>
        <v>0</v>
      </c>
      <c r="G140" s="30">
        <f t="shared" si="11"/>
        <v>0</v>
      </c>
    </row>
    <row r="141" spans="1:7" ht="13.5" thickBot="1" x14ac:dyDescent="0.25">
      <c r="A141" s="25"/>
      <c r="B141" s="26"/>
      <c r="C141" s="27"/>
      <c r="D141" s="27"/>
      <c r="E141" s="27"/>
      <c r="F141" s="27"/>
      <c r="G141" s="28"/>
    </row>
    <row r="142" spans="1:7" ht="13.5" thickBot="1" x14ac:dyDescent="0.25">
      <c r="A142" s="183" t="s">
        <v>210</v>
      </c>
      <c r="B142" s="184"/>
      <c r="C142" s="184"/>
      <c r="D142" s="184"/>
      <c r="E142" s="184"/>
      <c r="F142" s="184"/>
      <c r="G142" s="185"/>
    </row>
    <row r="143" spans="1:7" ht="57.75" customHeight="1" x14ac:dyDescent="0.2">
      <c r="A143" s="174">
        <f>+'Mapa de Riesgos'!C61</f>
        <v>0</v>
      </c>
      <c r="B143" s="175"/>
      <c r="C143" s="9" t="s">
        <v>212</v>
      </c>
      <c r="D143" s="9" t="s">
        <v>213</v>
      </c>
      <c r="E143" s="9" t="s">
        <v>214</v>
      </c>
      <c r="F143" s="9" t="s">
        <v>215</v>
      </c>
      <c r="G143" s="9" t="s">
        <v>216</v>
      </c>
    </row>
    <row r="144" spans="1:7" ht="57.75" customHeight="1" thickBot="1" x14ac:dyDescent="0.25">
      <c r="A144" s="176"/>
      <c r="B144" s="177"/>
      <c r="C144" s="49">
        <f>+'Mapa de Riesgos'!K61</f>
        <v>0</v>
      </c>
      <c r="D144" s="49">
        <f>+'Mapa de Riesgos'!K62</f>
        <v>0</v>
      </c>
      <c r="E144" s="49">
        <f>+'Mapa de Riesgos'!K63</f>
        <v>0</v>
      </c>
      <c r="F144" s="49">
        <f>+'Mapa de Riesgos'!K64</f>
        <v>0</v>
      </c>
      <c r="G144" s="49">
        <f>+'Mapa de Riesgos'!K65</f>
        <v>0</v>
      </c>
    </row>
    <row r="145" spans="1:7" ht="11.25" customHeight="1" thickBot="1" x14ac:dyDescent="0.25">
      <c r="A145" s="11" t="s">
        <v>217</v>
      </c>
      <c r="B145" s="12" t="s">
        <v>34</v>
      </c>
      <c r="C145" s="183" t="s">
        <v>218</v>
      </c>
      <c r="D145" s="184"/>
      <c r="E145" s="184"/>
      <c r="F145" s="184"/>
      <c r="G145" s="185"/>
    </row>
    <row r="146" spans="1:7" ht="11.25" customHeight="1" x14ac:dyDescent="0.2">
      <c r="A146" s="20" t="s">
        <v>30</v>
      </c>
      <c r="B146" s="14">
        <v>15</v>
      </c>
      <c r="C146" s="31"/>
      <c r="D146" s="31"/>
      <c r="E146" s="31"/>
      <c r="F146" s="42"/>
      <c r="G146" s="32"/>
    </row>
    <row r="147" spans="1:7" ht="11.25" customHeight="1" x14ac:dyDescent="0.2">
      <c r="A147" s="20" t="s">
        <v>27</v>
      </c>
      <c r="B147" s="14">
        <v>5</v>
      </c>
      <c r="C147" s="31"/>
      <c r="D147" s="31"/>
      <c r="E147" s="31"/>
      <c r="F147" s="42"/>
      <c r="G147" s="32"/>
    </row>
    <row r="148" spans="1:7" ht="11.25" customHeight="1" x14ac:dyDescent="0.2">
      <c r="A148" s="20" t="s">
        <v>28</v>
      </c>
      <c r="B148" s="14">
        <v>15</v>
      </c>
      <c r="C148" s="31"/>
      <c r="D148" s="31"/>
      <c r="E148" s="31"/>
      <c r="F148" s="42"/>
      <c r="G148" s="32"/>
    </row>
    <row r="149" spans="1:7" ht="11.25" customHeight="1" x14ac:dyDescent="0.2">
      <c r="A149" s="20" t="s">
        <v>29</v>
      </c>
      <c r="B149" s="14">
        <v>10</v>
      </c>
      <c r="C149" s="31"/>
      <c r="D149" s="31"/>
      <c r="E149" s="31"/>
      <c r="F149" s="42"/>
      <c r="G149" s="32"/>
    </row>
    <row r="150" spans="1:7" ht="11.25" customHeight="1" x14ac:dyDescent="0.2">
      <c r="A150" s="20" t="s">
        <v>31</v>
      </c>
      <c r="B150" s="14">
        <v>15</v>
      </c>
      <c r="C150" s="31"/>
      <c r="D150" s="31"/>
      <c r="E150" s="31"/>
      <c r="F150" s="42"/>
      <c r="G150" s="32"/>
    </row>
    <row r="151" spans="1:7" ht="11.25" customHeight="1" x14ac:dyDescent="0.2">
      <c r="A151" s="13" t="s">
        <v>32</v>
      </c>
      <c r="B151" s="14">
        <v>10</v>
      </c>
      <c r="C151" s="31"/>
      <c r="D151" s="31"/>
      <c r="E151" s="31"/>
      <c r="F151" s="42"/>
      <c r="G151" s="32"/>
    </row>
    <row r="152" spans="1:7" ht="11.25" customHeight="1" thickBot="1" x14ac:dyDescent="0.25">
      <c r="A152" s="21" t="s">
        <v>33</v>
      </c>
      <c r="B152" s="16">
        <v>30</v>
      </c>
      <c r="C152" s="33"/>
      <c r="D152" s="33"/>
      <c r="E152" s="33"/>
      <c r="F152" s="33"/>
      <c r="G152" s="33"/>
    </row>
    <row r="153" spans="1:7" ht="11.25" customHeight="1" thickBot="1" x14ac:dyDescent="0.25">
      <c r="A153" s="17" t="s">
        <v>35</v>
      </c>
      <c r="B153" s="18">
        <f t="shared" ref="B153:E153" si="12">SUM(B146:B152)</f>
        <v>100</v>
      </c>
      <c r="C153" s="29">
        <f t="shared" si="12"/>
        <v>0</v>
      </c>
      <c r="D153" s="29">
        <f t="shared" si="12"/>
        <v>0</v>
      </c>
      <c r="E153" s="29">
        <f t="shared" si="12"/>
        <v>0</v>
      </c>
      <c r="F153" s="44">
        <f>SUM(F146:F152)</f>
        <v>0</v>
      </c>
      <c r="G153" s="30">
        <f t="shared" ref="G153" si="13">SUM(G146:G152)</f>
        <v>0</v>
      </c>
    </row>
    <row r="154" spans="1:7" ht="11.25" customHeight="1" thickBot="1" x14ac:dyDescent="0.25">
      <c r="A154" s="25"/>
      <c r="B154" s="26"/>
      <c r="C154" s="27"/>
      <c r="D154" s="27"/>
      <c r="E154" s="27"/>
      <c r="F154" s="27"/>
      <c r="G154" s="28"/>
    </row>
    <row r="155" spans="1:7" ht="11.25" customHeight="1" thickBot="1" x14ac:dyDescent="0.25">
      <c r="A155" s="183" t="s">
        <v>211</v>
      </c>
      <c r="B155" s="184"/>
      <c r="C155" s="184"/>
      <c r="D155" s="184"/>
      <c r="E155" s="184"/>
      <c r="F155" s="184"/>
      <c r="G155" s="185"/>
    </row>
    <row r="156" spans="1:7" ht="57.75" customHeight="1" x14ac:dyDescent="0.2">
      <c r="A156" s="174">
        <f>+'Mapa de Riesgos'!C66</f>
        <v>0</v>
      </c>
      <c r="B156" s="175"/>
      <c r="C156" s="9" t="s">
        <v>181</v>
      </c>
      <c r="D156" s="9" t="s">
        <v>182</v>
      </c>
      <c r="E156" s="9" t="s">
        <v>183</v>
      </c>
      <c r="F156" s="9" t="s">
        <v>184</v>
      </c>
      <c r="G156" s="9" t="s">
        <v>185</v>
      </c>
    </row>
    <row r="157" spans="1:7" ht="57.75" customHeight="1" thickBot="1" x14ac:dyDescent="0.25">
      <c r="A157" s="176"/>
      <c r="B157" s="177"/>
      <c r="C157" s="49">
        <f>+'Mapa de Riesgos'!K66</f>
        <v>0</v>
      </c>
      <c r="D157" s="49">
        <f>+'Mapa de Riesgos'!K67</f>
        <v>0</v>
      </c>
      <c r="E157" s="49">
        <f>+'Mapa de Riesgos'!K68</f>
        <v>0</v>
      </c>
      <c r="F157" s="49">
        <f>+'Mapa de Riesgos'!K69</f>
        <v>0</v>
      </c>
      <c r="G157" s="49">
        <f>+'Mapa de Riesgos'!K70</f>
        <v>0</v>
      </c>
    </row>
    <row r="158" spans="1:7" ht="13.5" thickBot="1" x14ac:dyDescent="0.25">
      <c r="A158" s="11" t="s">
        <v>217</v>
      </c>
      <c r="B158" s="12" t="s">
        <v>34</v>
      </c>
      <c r="C158" s="183" t="s">
        <v>218</v>
      </c>
      <c r="D158" s="184"/>
      <c r="E158" s="184"/>
      <c r="F158" s="184"/>
      <c r="G158" s="185"/>
    </row>
    <row r="159" spans="1:7" ht="25.5" x14ac:dyDescent="0.2">
      <c r="A159" s="20" t="s">
        <v>30</v>
      </c>
      <c r="B159" s="14">
        <v>15</v>
      </c>
      <c r="C159" s="31"/>
      <c r="D159" s="31"/>
      <c r="E159" s="31"/>
      <c r="F159" s="42"/>
      <c r="G159" s="32"/>
    </row>
    <row r="160" spans="1:7" ht="25.5" x14ac:dyDescent="0.2">
      <c r="A160" s="20" t="s">
        <v>27</v>
      </c>
      <c r="B160" s="14">
        <v>5</v>
      </c>
      <c r="C160" s="31"/>
      <c r="D160" s="31"/>
      <c r="E160" s="31"/>
      <c r="F160" s="42"/>
      <c r="G160" s="32"/>
    </row>
    <row r="161" spans="1:7" x14ac:dyDescent="0.2">
      <c r="A161" s="20" t="s">
        <v>28</v>
      </c>
      <c r="B161" s="14">
        <v>15</v>
      </c>
      <c r="C161" s="31"/>
      <c r="D161" s="31"/>
      <c r="E161" s="31"/>
      <c r="F161" s="42"/>
      <c r="G161" s="32"/>
    </row>
    <row r="162" spans="1:7" x14ac:dyDescent="0.2">
      <c r="A162" s="20" t="s">
        <v>29</v>
      </c>
      <c r="B162" s="14">
        <v>10</v>
      </c>
      <c r="C162" s="31"/>
      <c r="D162" s="31"/>
      <c r="E162" s="31"/>
      <c r="F162" s="42"/>
      <c r="G162" s="32"/>
    </row>
    <row r="163" spans="1:7" x14ac:dyDescent="0.2">
      <c r="A163" s="20" t="s">
        <v>31</v>
      </c>
      <c r="B163" s="14">
        <v>15</v>
      </c>
      <c r="C163" s="31"/>
      <c r="D163" s="31"/>
      <c r="E163" s="31"/>
      <c r="F163" s="42"/>
      <c r="G163" s="32"/>
    </row>
    <row r="164" spans="1:7" x14ac:dyDescent="0.2">
      <c r="A164" s="13" t="s">
        <v>32</v>
      </c>
      <c r="B164" s="14">
        <v>10</v>
      </c>
      <c r="C164" s="31"/>
      <c r="D164" s="31"/>
      <c r="E164" s="31"/>
      <c r="F164" s="42"/>
      <c r="G164" s="32"/>
    </row>
    <row r="165" spans="1:7" ht="13.5" thickBot="1" x14ac:dyDescent="0.25">
      <c r="A165" s="21" t="s">
        <v>33</v>
      </c>
      <c r="B165" s="16">
        <v>30</v>
      </c>
      <c r="C165" s="33"/>
      <c r="D165" s="33"/>
      <c r="E165" s="33"/>
      <c r="F165" s="33"/>
      <c r="G165" s="33"/>
    </row>
    <row r="166" spans="1:7" ht="13.5" thickBot="1" x14ac:dyDescent="0.25">
      <c r="A166" s="17" t="s">
        <v>35</v>
      </c>
      <c r="B166" s="18">
        <f t="shared" ref="B166:E166" si="14">SUM(B159:B165)</f>
        <v>100</v>
      </c>
      <c r="C166" s="29">
        <f t="shared" si="14"/>
        <v>0</v>
      </c>
      <c r="D166" s="29">
        <f t="shared" si="14"/>
        <v>0</v>
      </c>
      <c r="E166" s="29">
        <f t="shared" si="14"/>
        <v>0</v>
      </c>
      <c r="F166" s="44">
        <f>SUM(F159:F165)</f>
        <v>0</v>
      </c>
      <c r="G166" s="30">
        <f t="shared" ref="G166" si="15">SUM(G159:G165)</f>
        <v>0</v>
      </c>
    </row>
  </sheetData>
  <sheetProtection formatCells="0" formatColumns="0" formatRows="0"/>
  <mergeCells count="47">
    <mergeCell ref="C132:G132"/>
    <mergeCell ref="C145:G145"/>
    <mergeCell ref="C158:G158"/>
    <mergeCell ref="A128:G128"/>
    <mergeCell ref="C20:G20"/>
    <mergeCell ref="C34:G34"/>
    <mergeCell ref="C48:G48"/>
    <mergeCell ref="C62:G62"/>
    <mergeCell ref="C76:G76"/>
    <mergeCell ref="C90:G90"/>
    <mergeCell ref="C104:G104"/>
    <mergeCell ref="C118:G118"/>
    <mergeCell ref="A129:B130"/>
    <mergeCell ref="A142:G142"/>
    <mergeCell ref="A143:B144"/>
    <mergeCell ref="A155:G155"/>
    <mergeCell ref="A2:G2"/>
    <mergeCell ref="A72:G72"/>
    <mergeCell ref="A86:G86"/>
    <mergeCell ref="A100:G100"/>
    <mergeCell ref="A114:G114"/>
    <mergeCell ref="A1:G1"/>
    <mergeCell ref="A61:B61"/>
    <mergeCell ref="A58:G58"/>
    <mergeCell ref="A59:B60"/>
    <mergeCell ref="A47:B47"/>
    <mergeCell ref="A44:G44"/>
    <mergeCell ref="A45:B46"/>
    <mergeCell ref="A33:B33"/>
    <mergeCell ref="A30:G30"/>
    <mergeCell ref="A31:B32"/>
    <mergeCell ref="A19:B19"/>
    <mergeCell ref="A16:G16"/>
    <mergeCell ref="A17:B18"/>
    <mergeCell ref="A5:B5"/>
    <mergeCell ref="A3:B4"/>
    <mergeCell ref="C6:G6"/>
    <mergeCell ref="A156:B157"/>
    <mergeCell ref="A131:B131"/>
    <mergeCell ref="A73:B74"/>
    <mergeCell ref="A75:B75"/>
    <mergeCell ref="A87:B88"/>
    <mergeCell ref="A89:B89"/>
    <mergeCell ref="A101:B102"/>
    <mergeCell ref="A103:B103"/>
    <mergeCell ref="A115:B116"/>
    <mergeCell ref="A117:B1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workbookViewId="0">
      <selection activeCell="M22" sqref="M22"/>
    </sheetView>
  </sheetViews>
  <sheetFormatPr baseColWidth="10" defaultRowHeight="15" x14ac:dyDescent="0.25"/>
  <cols>
    <col min="2" max="2" width="22.28515625" customWidth="1"/>
    <col min="4" max="4" width="27" customWidth="1"/>
  </cols>
  <sheetData>
    <row r="2" spans="2:6" x14ac:dyDescent="0.25">
      <c r="B2" s="2" t="s">
        <v>5</v>
      </c>
      <c r="C2" s="2"/>
      <c r="D2" s="2" t="s">
        <v>6</v>
      </c>
    </row>
    <row r="3" spans="2:6" x14ac:dyDescent="0.25">
      <c r="B3">
        <v>1</v>
      </c>
      <c r="D3">
        <v>1</v>
      </c>
    </row>
    <row r="4" spans="2:6" x14ac:dyDescent="0.25">
      <c r="B4">
        <v>2</v>
      </c>
      <c r="D4">
        <v>2</v>
      </c>
    </row>
    <row r="5" spans="2:6" x14ac:dyDescent="0.25">
      <c r="B5">
        <v>3</v>
      </c>
      <c r="D5">
        <v>3</v>
      </c>
    </row>
    <row r="6" spans="2:6" x14ac:dyDescent="0.25">
      <c r="B6">
        <v>4</v>
      </c>
      <c r="D6">
        <v>4</v>
      </c>
    </row>
    <row r="7" spans="2:6" x14ac:dyDescent="0.25">
      <c r="B7">
        <v>5</v>
      </c>
      <c r="D7">
        <v>5</v>
      </c>
    </row>
    <row r="8" spans="2:6" x14ac:dyDescent="0.25">
      <c r="B8" s="1"/>
      <c r="D8" s="1"/>
    </row>
    <row r="11" spans="2:6" x14ac:dyDescent="0.25">
      <c r="B11" s="2" t="s">
        <v>15</v>
      </c>
      <c r="D11" s="2" t="s">
        <v>16</v>
      </c>
      <c r="F11" t="s">
        <v>64</v>
      </c>
    </row>
    <row r="12" spans="2:6" ht="30" x14ac:dyDescent="0.25">
      <c r="B12" t="s">
        <v>137</v>
      </c>
      <c r="D12" s="53" t="s">
        <v>127</v>
      </c>
      <c r="F12" t="s">
        <v>65</v>
      </c>
    </row>
    <row r="13" spans="2:6" ht="30" x14ac:dyDescent="0.25">
      <c r="B13" s="53" t="s">
        <v>123</v>
      </c>
      <c r="D13" s="53" t="s">
        <v>128</v>
      </c>
      <c r="F13" t="s">
        <v>66</v>
      </c>
    </row>
    <row r="14" spans="2:6" ht="30" x14ac:dyDescent="0.25">
      <c r="B14" s="53" t="s">
        <v>124</v>
      </c>
      <c r="D14" s="53" t="s">
        <v>129</v>
      </c>
    </row>
    <row r="15" spans="2:6" ht="30" x14ac:dyDescent="0.25">
      <c r="B15" s="53" t="s">
        <v>136</v>
      </c>
      <c r="D15" s="53" t="s">
        <v>125</v>
      </c>
    </row>
    <row r="16" spans="2:6" x14ac:dyDescent="0.25">
      <c r="B16" t="s">
        <v>138</v>
      </c>
      <c r="D16" s="53" t="s">
        <v>126</v>
      </c>
    </row>
    <row r="20" spans="2:4" x14ac:dyDescent="0.25">
      <c r="B20" s="2" t="s">
        <v>67</v>
      </c>
      <c r="C20" s="3" t="s">
        <v>17</v>
      </c>
    </row>
    <row r="21" spans="2:4" x14ac:dyDescent="0.25">
      <c r="B21" t="s">
        <v>10</v>
      </c>
    </row>
    <row r="22" spans="2:4" x14ac:dyDescent="0.25">
      <c r="B22" t="s">
        <v>11</v>
      </c>
    </row>
    <row r="24" spans="2:4" x14ac:dyDescent="0.25">
      <c r="B24" s="2" t="s">
        <v>21</v>
      </c>
    </row>
    <row r="25" spans="2:4" x14ac:dyDescent="0.25">
      <c r="B25" t="s">
        <v>22</v>
      </c>
    </row>
    <row r="26" spans="2:4" x14ac:dyDescent="0.25">
      <c r="B26" t="s">
        <v>23</v>
      </c>
    </row>
    <row r="27" spans="2:4" x14ac:dyDescent="0.25">
      <c r="B27" t="s">
        <v>24</v>
      </c>
      <c r="D27" s="2" t="s">
        <v>19</v>
      </c>
    </row>
    <row r="28" spans="2:4" x14ac:dyDescent="0.25">
      <c r="B28" t="s">
        <v>25</v>
      </c>
      <c r="D28" t="s">
        <v>186</v>
      </c>
    </row>
    <row r="29" spans="2:4" x14ac:dyDescent="0.25">
      <c r="D29" t="s">
        <v>187</v>
      </c>
    </row>
    <row r="30" spans="2:4" x14ac:dyDescent="0.25">
      <c r="D30" t="s">
        <v>188</v>
      </c>
    </row>
    <row r="31" spans="2:4" x14ac:dyDescent="0.25">
      <c r="D31" t="s">
        <v>189</v>
      </c>
    </row>
    <row r="32" spans="2:4" x14ac:dyDescent="0.25">
      <c r="D32" t="s">
        <v>190</v>
      </c>
    </row>
    <row r="33" spans="2:4" x14ac:dyDescent="0.25">
      <c r="B33" s="2" t="s">
        <v>63</v>
      </c>
      <c r="D33" t="s">
        <v>191</v>
      </c>
    </row>
    <row r="34" spans="2:4" x14ac:dyDescent="0.25">
      <c r="B34" t="s">
        <v>131</v>
      </c>
      <c r="D34" t="s">
        <v>192</v>
      </c>
    </row>
    <row r="35" spans="2:4" x14ac:dyDescent="0.25">
      <c r="B35" t="s">
        <v>132</v>
      </c>
      <c r="D35" t="s">
        <v>193</v>
      </c>
    </row>
    <row r="36" spans="2:4" x14ac:dyDescent="0.25">
      <c r="B36" t="s">
        <v>219</v>
      </c>
      <c r="D36" t="s">
        <v>194</v>
      </c>
    </row>
    <row r="37" spans="2:4" x14ac:dyDescent="0.25">
      <c r="B37" t="s">
        <v>130</v>
      </c>
      <c r="D37" t="s">
        <v>195</v>
      </c>
    </row>
    <row r="38" spans="2:4" x14ac:dyDescent="0.25">
      <c r="D38" t="s">
        <v>196</v>
      </c>
    </row>
    <row r="39" spans="2:4" x14ac:dyDescent="0.25">
      <c r="D39" t="s">
        <v>197</v>
      </c>
    </row>
    <row r="40" spans="2:4" x14ac:dyDescent="0.25">
      <c r="D40" t="s">
        <v>198</v>
      </c>
    </row>
    <row r="41" spans="2:4" x14ac:dyDescent="0.25">
      <c r="D41" t="s">
        <v>199</v>
      </c>
    </row>
    <row r="42" spans="2:4" x14ac:dyDescent="0.25">
      <c r="D42" t="s">
        <v>200</v>
      </c>
    </row>
    <row r="43" spans="2:4" x14ac:dyDescent="0.25">
      <c r="D43" t="s">
        <v>201</v>
      </c>
    </row>
    <row r="44" spans="2:4" x14ac:dyDescent="0.25">
      <c r="D44" t="s">
        <v>202</v>
      </c>
    </row>
    <row r="45" spans="2:4" x14ac:dyDescent="0.25">
      <c r="D45" t="s">
        <v>203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Impacto - Probabilidad</vt:lpstr>
      <vt:lpstr>Hoja2</vt:lpstr>
      <vt:lpstr>Controles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2016-03-01T12:35:05Z</cp:lastPrinted>
  <dcterms:created xsi:type="dcterms:W3CDTF">2015-09-15T13:36:01Z</dcterms:created>
  <dcterms:modified xsi:type="dcterms:W3CDTF">2018-04-18T22:20:09Z</dcterms:modified>
</cp:coreProperties>
</file>