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3. P. DFyA PIRC NÉ/"/>
    </mc:Choice>
  </mc:AlternateContent>
  <xr:revisionPtr revIDLastSave="98" documentId="8_{55319025-3DB2-40E9-8ADB-54DC33F8A690}" xr6:coauthVersionLast="47" xr6:coauthVersionMax="47" xr10:uidLastSave="{09791B2E-9FD6-4234-9F68-FD02B7587851}"/>
  <bookViews>
    <workbookView xWindow="-120" yWindow="-120" windowWidth="29040" windowHeight="15840" tabRatio="935" firstSheet="2" activeTab="2" xr2:uid="{00000000-000D-0000-FFFF-FFFF00000000}"/>
  </bookViews>
  <sheets>
    <sheet name="GENERAL" sheetId="4" state="hidden" r:id="rId1"/>
    <sheet name="PROFOR" sheetId="9" state="hidden" r:id="rId2"/>
    <sheet name="1. Análisis población" sheetId="13" r:id="rId3"/>
    <sheet name="2. Cadena de Valor" sheetId="3" r:id="rId4"/>
    <sheet name="3. Análisis riesgos" sheetId="5" r:id="rId5"/>
    <sheet name="4. Indicadores de seguimiento" sheetId="6" r:id="rId6"/>
    <sheet name="5. Beneficios" sheetId="7" r:id="rId7"/>
    <sheet name="6. Cronograma" sheetId="10" r:id="rId8"/>
    <sheet name="7. Matriz de seguimiento" sheetId="8" r:id="rId9"/>
    <sheet name="Anexo - Catalogo de productos" sheetId="12" r:id="rId10"/>
    <sheet name="Anexo - Indicadores de gestión" sheetId="14" r:id="rId11"/>
    <sheet name="Control de cambios" sheetId="11" r:id="rId12"/>
  </sheets>
  <definedNames>
    <definedName name="_xlnm._FilterDatabase" localSheetId="9" hidden="1">'Anexo - Catalogo de productos'!$A$1:$F$34</definedName>
    <definedName name="ATRIBUTO">GENERAL!$B$2:$B$5</definedName>
    <definedName name="Autorreconocimiento_y_o_reconocimiento_por_terceros">'Anexo - Catalogo de productos'!$B$2:$B$5</definedName>
    <definedName name="CLASIFICACIÓN_DE_LA_ACTIVIDAD">GENERAL!$I$2:$I$12</definedName>
    <definedName name="DIRECCIÓN_TERRITORIAL">GENERAL!$A$1:$A$21</definedName>
    <definedName name="Formas_de_organización_y_relacionamiento">'Anexo - Catalogo de productos'!$B$6:$B$10</definedName>
    <definedName name="IMPACTO">GENERAL!$G$2:$G$6</definedName>
    <definedName name="Prácticas_Colectivas">'Anexo - Catalogo de productos'!$B$11:$B$13</definedName>
    <definedName name="PROBABILIDAD">GENERAL!$F$2:$F$6</definedName>
    <definedName name="Proyecto_Colectivo">'Anexo - Catalogo de productos'!$B$14:$B$34</definedName>
    <definedName name="TIPO_DE_FUENTE">GENERAL!$J$2:$J$5</definedName>
    <definedName name="TIPO_DE_RIESGO">GENERAL!$E$2:$E$11</definedName>
    <definedName name="UNIDAD_DE_MEDIDA">GENERAL!$H$2:$H$7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 l="1"/>
  <c r="E83" i="8"/>
  <c r="E79" i="8"/>
  <c r="E75" i="8"/>
  <c r="E71" i="8"/>
  <c r="E64" i="8"/>
  <c r="E60" i="8"/>
  <c r="E56" i="8"/>
  <c r="E52" i="8"/>
  <c r="E45" i="8"/>
  <c r="E41" i="8"/>
  <c r="E37" i="8"/>
  <c r="E33" i="8"/>
  <c r="E26" i="8"/>
  <c r="D26" i="8"/>
  <c r="E22" i="8"/>
  <c r="E18" i="8"/>
  <c r="E14" i="8"/>
  <c r="E10" i="8"/>
  <c r="B29" i="6"/>
  <c r="B13" i="3"/>
  <c r="B128" i="10" l="1"/>
  <c r="B89" i="10"/>
  <c r="B50" i="10"/>
  <c r="B8" i="10"/>
  <c r="F83" i="8"/>
  <c r="F79" i="8"/>
  <c r="F75" i="8"/>
  <c r="F71" i="8"/>
  <c r="D83" i="8"/>
  <c r="D79" i="8"/>
  <c r="D75" i="8"/>
  <c r="D71" i="8"/>
  <c r="F64" i="8"/>
  <c r="F60" i="8"/>
  <c r="F56" i="8"/>
  <c r="F52" i="8"/>
  <c r="D64" i="8"/>
  <c r="D60" i="8"/>
  <c r="D56" i="8"/>
  <c r="D52" i="8"/>
  <c r="F45" i="8"/>
  <c r="F41" i="8"/>
  <c r="F37" i="8"/>
  <c r="F33" i="8"/>
  <c r="D45" i="8"/>
  <c r="D41" i="8"/>
  <c r="D37" i="8"/>
  <c r="D33" i="8"/>
  <c r="F26" i="8"/>
  <c r="F22" i="8"/>
  <c r="F18" i="8"/>
  <c r="F14" i="8"/>
  <c r="D22" i="8"/>
  <c r="D18" i="8"/>
  <c r="D14" i="8"/>
  <c r="C83" i="8"/>
  <c r="C79" i="8"/>
  <c r="C75" i="8"/>
  <c r="C71" i="8"/>
  <c r="C64" i="8"/>
  <c r="C60" i="8"/>
  <c r="C56" i="8"/>
  <c r="C52" i="8"/>
  <c r="C45" i="8"/>
  <c r="C41" i="8"/>
  <c r="C37" i="8"/>
  <c r="C33" i="8"/>
  <c r="C26" i="8"/>
  <c r="C22" i="8"/>
  <c r="C18" i="8"/>
  <c r="C14" i="8"/>
  <c r="B69" i="8"/>
  <c r="B50" i="8"/>
  <c r="B31" i="8"/>
  <c r="B12" i="8"/>
  <c r="B44" i="6"/>
  <c r="B43" i="6"/>
  <c r="B42" i="6"/>
  <c r="B41" i="6"/>
  <c r="B40" i="6"/>
  <c r="B39" i="6"/>
  <c r="B38" i="6"/>
  <c r="B37" i="6"/>
  <c r="B36" i="6"/>
  <c r="B35" i="6"/>
  <c r="B34" i="6"/>
  <c r="B33" i="6"/>
  <c r="B32" i="6"/>
  <c r="B31" i="6"/>
  <c r="B30" i="6"/>
  <c r="B10" i="8"/>
  <c r="E165" i="10" l="1"/>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6" i="10"/>
  <c r="F125" i="10"/>
  <c r="F124" i="10"/>
  <c r="F123" i="10"/>
  <c r="F122" i="10"/>
  <c r="F121" i="10"/>
  <c r="F120" i="10"/>
  <c r="F119" i="10"/>
  <c r="F118" i="10"/>
  <c r="F117" i="10"/>
  <c r="F116" i="10"/>
  <c r="D157" i="10"/>
  <c r="C157" i="10"/>
  <c r="D148" i="10"/>
  <c r="C148" i="10"/>
  <c r="D139" i="10"/>
  <c r="C139" i="10"/>
  <c r="D130" i="10"/>
  <c r="C130" i="10"/>
  <c r="D118" i="10"/>
  <c r="C118" i="10"/>
  <c r="D109" i="10"/>
  <c r="C109" i="10"/>
  <c r="D100" i="10"/>
  <c r="C100" i="10"/>
  <c r="D91" i="10"/>
  <c r="C91" i="10"/>
  <c r="D79" i="10"/>
  <c r="C79" i="10"/>
  <c r="D70" i="10"/>
  <c r="C70" i="10"/>
  <c r="D61" i="10"/>
  <c r="C61" i="10"/>
  <c r="D52" i="10"/>
  <c r="C52" i="10"/>
  <c r="D40" i="10"/>
  <c r="C40" i="10"/>
  <c r="D31" i="10"/>
  <c r="C31" i="10"/>
  <c r="D13" i="10" l="1"/>
  <c r="C13" i="10"/>
  <c r="D22" i="10"/>
  <c r="C22" i="10"/>
  <c r="A157" i="10"/>
  <c r="A148" i="10"/>
  <c r="A139" i="10"/>
  <c r="A130" i="10"/>
  <c r="A118" i="10"/>
  <c r="A109" i="10"/>
  <c r="A100" i="10"/>
  <c r="A91" i="10"/>
  <c r="A79" i="10"/>
  <c r="A70" i="10"/>
  <c r="A61" i="10"/>
  <c r="A52" i="10"/>
  <c r="A40" i="10"/>
  <c r="A31" i="10"/>
  <c r="A22" i="10"/>
  <c r="A13" i="10"/>
  <c r="B25" i="5"/>
  <c r="B27" i="6" s="1"/>
  <c r="B83" i="8" s="1"/>
  <c r="B24" i="5"/>
  <c r="B26" i="6" s="1"/>
  <c r="B79" i="8" s="1"/>
  <c r="B23" i="5"/>
  <c r="B25" i="6" s="1"/>
  <c r="B75" i="8" s="1"/>
  <c r="B22" i="5"/>
  <c r="B24" i="6" s="1"/>
  <c r="B71" i="8" s="1"/>
  <c r="B21" i="5"/>
  <c r="B23" i="6" s="1"/>
  <c r="B64" i="8" s="1"/>
  <c r="B20" i="5"/>
  <c r="B22" i="6" s="1"/>
  <c r="B60" i="8" s="1"/>
  <c r="B19" i="5"/>
  <c r="B21" i="6" s="1"/>
  <c r="B56" i="8" s="1"/>
  <c r="B18" i="5"/>
  <c r="B20" i="6" s="1"/>
  <c r="B52" i="8" s="1"/>
  <c r="B17" i="5"/>
  <c r="B19" i="6" s="1"/>
  <c r="B45" i="8" s="1"/>
  <c r="B16" i="5"/>
  <c r="B18" i="6" s="1"/>
  <c r="B41" i="8" s="1"/>
  <c r="B15" i="5"/>
  <c r="B17" i="6" s="1"/>
  <c r="B37" i="8" s="1"/>
  <c r="B14" i="5"/>
  <c r="B16" i="6" s="1"/>
  <c r="B33" i="8" s="1"/>
  <c r="B13" i="5"/>
  <c r="B15" i="6" s="1"/>
  <c r="B26" i="8" s="1"/>
  <c r="B12" i="5"/>
  <c r="B14" i="6" s="1"/>
  <c r="B22" i="8" s="1"/>
  <c r="B11" i="5"/>
  <c r="B13" i="6" s="1"/>
  <c r="B18" i="8" s="1"/>
  <c r="B10" i="5"/>
  <c r="B12" i="6" s="1"/>
  <c r="B14" i="8" s="1"/>
  <c r="B9" i="5" l="1"/>
  <c r="B181" i="3" l="1"/>
  <c r="B157" i="10" s="1"/>
  <c r="B171" i="3"/>
  <c r="B148" i="10" s="1"/>
  <c r="B161" i="3"/>
  <c r="B139" i="10" s="1"/>
  <c r="B151" i="3"/>
  <c r="B130" i="10" s="1"/>
  <c r="B135" i="3"/>
  <c r="B118" i="10" s="1"/>
  <c r="B125" i="3"/>
  <c r="B109" i="10" s="1"/>
  <c r="B115" i="3"/>
  <c r="B100" i="10" s="1"/>
  <c r="B105" i="3"/>
  <c r="B91" i="10" s="1"/>
  <c r="B89" i="3"/>
  <c r="B79" i="10" s="1"/>
  <c r="B79" i="3"/>
  <c r="B70" i="10" s="1"/>
  <c r="B69" i="3"/>
  <c r="B61" i="10" s="1"/>
  <c r="B59" i="3"/>
  <c r="B52" i="10" s="1"/>
  <c r="B43" i="3"/>
  <c r="B40" i="10" s="1"/>
  <c r="B33" i="3"/>
  <c r="B31" i="10" s="1"/>
  <c r="B23" i="3"/>
  <c r="B22" i="10" s="1"/>
  <c r="B13" i="10"/>
  <c r="B148" i="3"/>
  <c r="B102" i="3"/>
  <c r="B56" i="3"/>
  <c r="L160" i="3"/>
  <c r="L170" i="3"/>
  <c r="L180" i="3"/>
  <c r="L190" i="3"/>
  <c r="K160" i="3"/>
  <c r="K170" i="3"/>
  <c r="K180" i="3"/>
  <c r="K190" i="3"/>
  <c r="J160" i="3"/>
  <c r="J170" i="3"/>
  <c r="J180" i="3"/>
  <c r="J190" i="3"/>
  <c r="I160" i="3"/>
  <c r="I170" i="3"/>
  <c r="I180" i="3"/>
  <c r="I190" i="3"/>
  <c r="L114" i="3"/>
  <c r="L124" i="3"/>
  <c r="L134" i="3"/>
  <c r="L144" i="3"/>
  <c r="K114" i="3"/>
  <c r="K124" i="3"/>
  <c r="K134" i="3"/>
  <c r="K144" i="3"/>
  <c r="J114" i="3"/>
  <c r="J124" i="3"/>
  <c r="J134" i="3"/>
  <c r="J144" i="3"/>
  <c r="I114" i="3"/>
  <c r="I124" i="3"/>
  <c r="I134" i="3"/>
  <c r="I144" i="3"/>
  <c r="L68" i="3"/>
  <c r="L78" i="3"/>
  <c r="L88" i="3"/>
  <c r="L98" i="3"/>
  <c r="K68" i="3"/>
  <c r="K78" i="3"/>
  <c r="K88" i="3"/>
  <c r="K98" i="3"/>
  <c r="J68" i="3"/>
  <c r="J78" i="3"/>
  <c r="J88" i="3"/>
  <c r="J98" i="3"/>
  <c r="I68" i="3"/>
  <c r="I78" i="3"/>
  <c r="I88" i="3"/>
  <c r="I98" i="3"/>
  <c r="L22" i="3"/>
  <c r="L32" i="3"/>
  <c r="L42" i="3"/>
  <c r="L52" i="3"/>
  <c r="K22" i="3"/>
  <c r="K32" i="3"/>
  <c r="K42" i="3"/>
  <c r="K52" i="3"/>
  <c r="J22" i="3"/>
  <c r="J32" i="3"/>
  <c r="J42" i="3"/>
  <c r="J52" i="3"/>
  <c r="I22" i="3"/>
  <c r="I32" i="3"/>
  <c r="I42" i="3"/>
  <c r="I52" i="3"/>
  <c r="K191" i="3" l="1"/>
  <c r="K145" i="3"/>
  <c r="K53" i="3"/>
  <c r="I99" i="3"/>
  <c r="B51" i="10"/>
  <c r="B32" i="8"/>
  <c r="B90" i="10"/>
  <c r="B51" i="8"/>
  <c r="B129" i="10"/>
  <c r="B70" i="8"/>
  <c r="K99" i="3"/>
  <c r="J145" i="3"/>
  <c r="B9" i="10"/>
  <c r="B13" i="8"/>
  <c r="I53" i="3"/>
  <c r="J99" i="3"/>
  <c r="L145" i="3"/>
  <c r="L191" i="3"/>
  <c r="L53" i="3"/>
  <c r="I145" i="3"/>
  <c r="J191" i="3"/>
  <c r="J53" i="3"/>
  <c r="L99" i="3"/>
  <c r="I191" i="3"/>
  <c r="I192" i="3" l="1"/>
  <c r="J192" i="3"/>
  <c r="L192" i="3"/>
  <c r="K19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0" authorId="0" shapeId="0" xr:uid="{00000000-0006-0000-0500-000001000000}">
      <text>
        <r>
          <rPr>
            <sz val="9"/>
            <color indexed="81"/>
            <rFont val="Tahoma"/>
            <family val="2"/>
          </rPr>
          <t>Sumatoria de las metas de cada producto del PIRC</t>
        </r>
      </text>
    </comment>
    <comment ref="C11" authorId="0" shapeId="0" xr:uid="{00000000-0006-0000-0500-000002000000}">
      <text>
        <r>
          <rPr>
            <sz val="9"/>
            <color indexed="81"/>
            <rFont val="Tahoma"/>
            <family val="2"/>
          </rPr>
          <t>De acuerdo con la columna de indicador del catálogo de productos (copiar y pegar)</t>
        </r>
      </text>
    </comment>
    <comment ref="C28" authorId="0" shapeId="0" xr:uid="{ACD32431-BBD0-4CBB-A7B8-8EE4780F31DB}">
      <text>
        <r>
          <rPr>
            <sz val="9"/>
            <color indexed="81"/>
            <rFont val="Tahoma"/>
            <family val="2"/>
          </rPr>
          <t>Tomar como referencia el Anexo - Indicadores de gestión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ROCIO HERRERA CRUZ</author>
  </authors>
  <commentList>
    <comment ref="A8" authorId="0" shapeId="0" xr:uid="{00000000-0006-0000-0600-000001000000}">
      <text>
        <r>
          <rPr>
            <sz val="8"/>
            <color indexed="81"/>
            <rFont val="Tahoma"/>
            <family val="2"/>
          </rPr>
          <t>Para identificar los beneficios, vaya a los fines del árbol de objetivos y trate de cuantificarlos. No todos son cuantificables, pero le ayudan a encontrarlos...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Luna Martínez Lara</author>
  </authors>
  <commentList>
    <comment ref="I10" authorId="0" shapeId="0" xr:uid="{1ADF0973-CF2C-41C2-821B-FED1C27C44F3}">
      <text>
        <r>
          <rPr>
            <sz val="9"/>
            <color indexed="81"/>
            <rFont val="Tahoma"/>
            <family val="2"/>
          </rPr>
          <t xml:space="preserve">Ajuste la inicial del mes, conforme la fecha de inicio de la implementación del PIRC
</t>
        </r>
      </text>
    </comment>
  </commentList>
</comments>
</file>

<file path=xl/sharedStrings.xml><?xml version="1.0" encoding="utf-8"?>
<sst xmlns="http://schemas.openxmlformats.org/spreadsheetml/2006/main" count="1127" uniqueCount="442">
  <si>
    <t>CANTIDAD</t>
  </si>
  <si>
    <t>UBICACIÓN</t>
  </si>
  <si>
    <t>NOMBRE DEL SUJETO COLECTIVO</t>
  </si>
  <si>
    <t>NÚMERO DE IDENTIFICACIÓN</t>
  </si>
  <si>
    <t>ANÁLISIS DE POBLACIÓN</t>
  </si>
  <si>
    <t>Servicio de educación informal frente a la violencia basada en género</t>
  </si>
  <si>
    <t>Garantías de no repetición</t>
  </si>
  <si>
    <t>Servicios de socialización de rutas de prevención y protección a las víctimas del conflicto armado</t>
  </si>
  <si>
    <t>Servicio de educación informal en Derechos Humanos, Derecho Internacional Humanitario</t>
  </si>
  <si>
    <t>Servicio de educación informal en liderazgo y participación.</t>
  </si>
  <si>
    <t>Consiste en la realización de capacitaciones en el conocimiento de los espacios de participación ciudadana, habilidades relacionadas con el liderazgo y la toma de decisiones colectivas.</t>
  </si>
  <si>
    <t>Servicios de rehabilitación psicosocial de las relaciones de confianza y la identidad colectiva</t>
  </si>
  <si>
    <t>Rehabilitación</t>
  </si>
  <si>
    <t>Actos simbólicos y de dignificación</t>
  </si>
  <si>
    <t>Satisfacción</t>
  </si>
  <si>
    <t>Servicios de difusión, reconstrucción y apropiación de la memoria</t>
  </si>
  <si>
    <t>Monumentos de memoria construidos</t>
  </si>
  <si>
    <t>Servicios de  realización de eventos relacionados con prácticas tradicionales, sociales y culturales afectadas por el conflicto armado</t>
  </si>
  <si>
    <t>Servicios de formación y dotación en prácticas tradicionales, sociales y culturales afectadas por el conflicto armado</t>
  </si>
  <si>
    <t>ATRIBUTO</t>
  </si>
  <si>
    <t>PRODUCTO</t>
  </si>
  <si>
    <t>DESCRIPCIÓN</t>
  </si>
  <si>
    <t>INDICADOR</t>
  </si>
  <si>
    <t>MEDIDA</t>
  </si>
  <si>
    <t>CADENA DE VALOR</t>
  </si>
  <si>
    <t>OBJETIVO ESPECÍFICO</t>
  </si>
  <si>
    <t>ACTIVIDADES</t>
  </si>
  <si>
    <t>ETAPA
(Preinversión, inversión, operación)</t>
  </si>
  <si>
    <t>RUTA CRÍTICA (Marque con una X)</t>
  </si>
  <si>
    <t>COSTO POR AÑO (MILES DE PESOS)</t>
  </si>
  <si>
    <t>TOTAL</t>
  </si>
  <si>
    <t>AÑO 1</t>
  </si>
  <si>
    <t>AÑO 2</t>
  </si>
  <si>
    <t>AÑO 3</t>
  </si>
  <si>
    <t>TOTAL PRODUCTO</t>
  </si>
  <si>
    <t>OBJETIVO GENERAL</t>
  </si>
  <si>
    <t>Recuperar_y_fortalecer_el_proyecto_colectivo_del_sujeto_colectivo</t>
  </si>
  <si>
    <t>Restablecer_/_recuperar_las_prácticas_colectivas</t>
  </si>
  <si>
    <t>Fortalecer_las_formas_de_organización_y_relacionamiento_del_sujeto_colectivo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</si>
  <si>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</si>
  <si>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</si>
  <si>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</si>
  <si>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</si>
  <si>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</si>
  <si>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</si>
  <si>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</si>
  <si>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</si>
  <si>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</si>
  <si>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</si>
  <si>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</si>
  <si>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</si>
  <si>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</si>
  <si>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</si>
  <si>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</si>
  <si>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</si>
  <si>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</si>
  <si>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</si>
  <si>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</si>
  <si>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Específico</t>
  </si>
  <si>
    <t>Restitución</t>
  </si>
  <si>
    <t>MEDIDO A TRAVÉS DE</t>
  </si>
  <si>
    <t>Número de jornadas</t>
  </si>
  <si>
    <t>Jornadas de divulgación realizadas</t>
  </si>
  <si>
    <t>Eventos realizados</t>
  </si>
  <si>
    <t>Número de eventos</t>
  </si>
  <si>
    <t>TOTAL ATRIBUTO / OBJETIVO ESPECÍFICO</t>
  </si>
  <si>
    <t>NIVEL DE CLASIFICACIÓN</t>
  </si>
  <si>
    <t>NOMBRE DE LA ACTIVIDAD/PRODUCTO/OBJETIVO</t>
  </si>
  <si>
    <t>DESCRIPCIÓN DEL RIESGO</t>
  </si>
  <si>
    <t>TIPO DE RIESGO</t>
  </si>
  <si>
    <t>PROBABILIDAD</t>
  </si>
  <si>
    <t>IMPACTOS</t>
  </si>
  <si>
    <t>EFECTO</t>
  </si>
  <si>
    <t>OBJ. GENERAL</t>
  </si>
  <si>
    <t>ANÁLISIS DE RIESGOS</t>
  </si>
  <si>
    <t>MEDIDAS DE MITIGACIÓN</t>
  </si>
  <si>
    <t>PRODUCTOS</t>
  </si>
  <si>
    <t>ACTIVIDADES PRINCIPALES
(Una por producto marcada como ruta crítica)</t>
  </si>
  <si>
    <t xml:space="preserve">TIPO DE INDICADOR </t>
  </si>
  <si>
    <t xml:space="preserve">DESCRIPCIÓN </t>
  </si>
  <si>
    <t xml:space="preserve">UNIDAD DE MEDIDA </t>
  </si>
  <si>
    <t xml:space="preserve">META TOTAL </t>
  </si>
  <si>
    <t xml:space="preserve">INDICADOR DE RESULTADO </t>
  </si>
  <si>
    <t>FUENTE DE VERIFICACIÓN</t>
  </si>
  <si>
    <t xml:space="preserve">INDICADOR PRODUCTO </t>
  </si>
  <si>
    <t>TIPO DE FUENTE</t>
  </si>
  <si>
    <t>FUENTE</t>
  </si>
  <si>
    <t>Año 1</t>
  </si>
  <si>
    <t>Año 2</t>
  </si>
  <si>
    <t>Año 3</t>
  </si>
  <si>
    <t xml:space="preserve">INDICADORES DE PRODUCTO </t>
  </si>
  <si>
    <t>INDICADORES DE SEGUIMIENTO</t>
  </si>
  <si>
    <t>NOMBRE DEL BENEFICIO</t>
  </si>
  <si>
    <t>DESCRIPCIÓN DEL BENEFICIO</t>
  </si>
  <si>
    <t>COMPONENTE</t>
  </si>
  <si>
    <t xml:space="preserve">INDICADOR </t>
  </si>
  <si>
    <t xml:space="preserve">FUENTE DE VERIFICACIÓN </t>
  </si>
  <si>
    <t>SUPUESTOS</t>
  </si>
  <si>
    <t>TIPO DE COMPONENTE</t>
  </si>
  <si>
    <t>NOMBRE COMPONENTE</t>
  </si>
  <si>
    <t>NOMBRE</t>
  </si>
  <si>
    <t>UNIDAD DE MEDIDA</t>
  </si>
  <si>
    <t>META TOTAL</t>
  </si>
  <si>
    <t xml:space="preserve">OBJETIVO GENERAL </t>
  </si>
  <si>
    <t>Número de iniciativas de no repetición</t>
  </si>
  <si>
    <t>Iniciativas de no repetición asistidas técnicamente</t>
  </si>
  <si>
    <t>Servicio de Promoción de espacios de diálogo para la prevención de violaciones a los derechos humanos</t>
  </si>
  <si>
    <t>Preinversión</t>
  </si>
  <si>
    <t>Inversión</t>
  </si>
  <si>
    <t>Operación</t>
  </si>
  <si>
    <t>Etapa</t>
  </si>
  <si>
    <t>Recuperar_los_referentes_de_reconocimiento_y_autoreconocimiento_del_Sujeto_Colectivo</t>
  </si>
  <si>
    <t>Contribuir a la reparación integral de los daños causados en el Sujeto Colectivo (XXXXXXXX), en el marco del conflicto armado</t>
  </si>
  <si>
    <t>Autorreconocimiento_y_o_reconocimiento_por_terceros</t>
  </si>
  <si>
    <t>Formas_de_organización_y_relacionamiento</t>
  </si>
  <si>
    <t>Prácticas_Colectivas</t>
  </si>
  <si>
    <t>Proyecto_Colectivo</t>
  </si>
  <si>
    <t>Financieros</t>
  </si>
  <si>
    <t>Legales</t>
  </si>
  <si>
    <t>Operacionales</t>
  </si>
  <si>
    <t>Sanitarios</t>
  </si>
  <si>
    <t>Hectárea</t>
  </si>
  <si>
    <t>Kilómetro</t>
  </si>
  <si>
    <t>Asesoría</t>
  </si>
  <si>
    <t>Dotación</t>
  </si>
  <si>
    <t>Eventos</t>
  </si>
  <si>
    <t>Formación</t>
  </si>
  <si>
    <t>Gestión</t>
  </si>
  <si>
    <t>Intervención</t>
  </si>
  <si>
    <t>Investigación</t>
  </si>
  <si>
    <t>Mantenimientos</t>
  </si>
  <si>
    <t>CLASIFICACIÓN DE LA ACTIVIDAD</t>
  </si>
  <si>
    <t>IMPACTO</t>
  </si>
  <si>
    <t>TIPO_DE_RIESGO</t>
  </si>
  <si>
    <t>UNIDAD_DE_MEDIDA</t>
  </si>
  <si>
    <t>CLASIFICACIÓN_DE_LA_ACTIVIDAD</t>
  </si>
  <si>
    <t>Productos del Plan Integral de Reparación Colectiva implementados</t>
  </si>
  <si>
    <t>Evaluación</t>
  </si>
  <si>
    <t>Informe</t>
  </si>
  <si>
    <t>Publicación</t>
  </si>
  <si>
    <t>Registros contables</t>
  </si>
  <si>
    <t>TIPO_DE_FUENTE</t>
  </si>
  <si>
    <t>Asociados_a_fenómenos_de_origen_humano_no_intencionales:_aglomeración_de_público</t>
  </si>
  <si>
    <t>1._Rara</t>
  </si>
  <si>
    <t>1._Insignificante</t>
  </si>
  <si>
    <t>Asociados_a_fenómenos_de_origen_natural:_atmosféricos,_hidrológicos,_geológicos,_otros</t>
  </si>
  <si>
    <t>2._Improbable</t>
  </si>
  <si>
    <t>2._Menor</t>
  </si>
  <si>
    <t>Desarrollo_productivo</t>
  </si>
  <si>
    <t>3._Posible</t>
  </si>
  <si>
    <t>3._Moderado</t>
  </si>
  <si>
    <t>Asociados_a_fenómenos_de_origen_tecnológico:_químicos,_eléctricos,_mecánicos,_térmicos</t>
  </si>
  <si>
    <t>4._Probable</t>
  </si>
  <si>
    <t>4._Mayor</t>
  </si>
  <si>
    <t>De_calendario</t>
  </si>
  <si>
    <t>5._Casi_seguro</t>
  </si>
  <si>
    <t>5._Catastrófico</t>
  </si>
  <si>
    <t>De_mercado</t>
  </si>
  <si>
    <t>Kilómetro_cuadrado</t>
  </si>
  <si>
    <t>Metro_cuadrado</t>
  </si>
  <si>
    <t>Metro_cúbico</t>
  </si>
  <si>
    <t>TAREAS</t>
  </si>
  <si>
    <t>CRONOGRAMA</t>
  </si>
  <si>
    <t>E</t>
  </si>
  <si>
    <t>F</t>
  </si>
  <si>
    <t>M</t>
  </si>
  <si>
    <t>A</t>
  </si>
  <si>
    <t>J</t>
  </si>
  <si>
    <t>S</t>
  </si>
  <si>
    <t>O</t>
  </si>
  <si>
    <t>N</t>
  </si>
  <si>
    <t>D</t>
  </si>
  <si>
    <t>RESPONSABLES</t>
  </si>
  <si>
    <t>Cumplimiento del Plan Integral de Reparación Colectiva (PIRC), del Sujeto Colectivo (XXX)</t>
  </si>
  <si>
    <t>Producto</t>
  </si>
  <si>
    <t>Actividades</t>
  </si>
  <si>
    <t>Resolución de cumplimiento del PIRC</t>
  </si>
  <si>
    <t>Versión</t>
  </si>
  <si>
    <t>Fecha del cambio</t>
  </si>
  <si>
    <t>Descripción de la modificación</t>
  </si>
  <si>
    <t>V1</t>
  </si>
  <si>
    <t>Creación del instrumento</t>
  </si>
  <si>
    <t>INSTRUMENTOS PARA LA FORMULACIÓN DE PIRC - ORGANIZACIONES Y GRUPOS</t>
  </si>
  <si>
    <t>Autorreconocimiento y reconocimiento por terceros</t>
  </si>
  <si>
    <t>Formas de Organización y Relacionamiento</t>
  </si>
  <si>
    <t>Servicios de rehabilitación psicosocial del relacionamiento del colectivo</t>
  </si>
  <si>
    <t>Prácticas colectivas</t>
  </si>
  <si>
    <t>Servicios de rehabilitación psicosocial de las prácticas de resistencia, incidencia, intercambio y encuentro.</t>
  </si>
  <si>
    <t>Proyecto Colectivo</t>
  </si>
  <si>
    <t xml:space="preserve">Servicios de rehabilitación psicosocial del sufrimiento colectivo </t>
  </si>
  <si>
    <t>Formas de organización y relacionamiento</t>
  </si>
  <si>
    <t>Servicio de  educación informal en mecanismos alternativos de solución de conflictos</t>
  </si>
  <si>
    <t>Proyecto colectivo</t>
  </si>
  <si>
    <t>Consiste en jornadas de divulgación de rutas de acceso a la justicia, acceso a protección, prevención en riesgo de minas, prevención del recutamiento ilícito,  alertas tempranas y mecanismo búsqueda urgente en materia de desaparición forzada.</t>
  </si>
  <si>
    <t>Servicios de asistencia técnica para el fortalecimiento de iniciativas de defensa y promoción de los DDHH</t>
  </si>
  <si>
    <t>Consiste en asistir al sujeto, con herramientas técnicas y metodológicas de planeación, en el mejoramiento de los planes, programas o proyectos en materia de DDHH que haya desarrollado el colectivo y se hayan visto afectados por el conflicto armado.</t>
  </si>
  <si>
    <t>Número de iniciativas</t>
  </si>
  <si>
    <t xml:space="preserve">Servicio de asistencia técnica para el fortalecimiento de las capacidades organizativas </t>
  </si>
  <si>
    <t>Servicio de asistencia técnica para la formulación de estrategias de sostenibilidad</t>
  </si>
  <si>
    <t xml:space="preserve">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pedagógicas de no repetición desarrolladas por los colectivos; 2. Iniciativas de paz y reconciliación generadas por los sujetos; o 3. Ejercicios de resolución no violenta de conflictos y de comunicación para la no violencia realizados por los colectivos. </t>
  </si>
  <si>
    <t>Número de sesiones</t>
  </si>
  <si>
    <t>Sesiones de asesorías realizadas</t>
  </si>
  <si>
    <t>Número de estrategias</t>
  </si>
  <si>
    <t>Estrategias diseñadas</t>
  </si>
  <si>
    <t>Número de monumentos de memoria</t>
  </si>
  <si>
    <t>INCIDENCIA NACIONAL</t>
  </si>
  <si>
    <t>Número</t>
  </si>
  <si>
    <t>TOTAL PIRC</t>
  </si>
  <si>
    <t>Servicios de apoyo a Iniciativas Locales de no repetición</t>
  </si>
  <si>
    <t>DT_VALLE DEL CAUCA</t>
  </si>
  <si>
    <t>Orden_público</t>
  </si>
  <si>
    <t>Infraestructura</t>
  </si>
  <si>
    <t>Seguimiento</t>
  </si>
  <si>
    <t>DIRECCIÓN TERRITORIAL</t>
  </si>
  <si>
    <t>UBICACIÓN (DEPARTAMENTO - MUNICIPIO)</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</si>
  <si>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imaginarios colectivos</t>
    </r>
    <r>
      <rPr>
        <sz val="9"/>
        <color theme="1"/>
        <rFont val="Verdana"/>
        <family val="2"/>
      </rPr>
      <t xml:space="preserve"> que han servido para validar y justificar prácticas de violencia (discriminación y estigmatización) al interior y en el entorno de los colectivos víctimas del conflicto armado. Entendiendo los  imaginarios colectivos como  el conjunto de comprensiones, formas de pensamiento, significaciones y/o representaciones sociales que influyen en las formas de comportamiento e interacción social. 
2. Realización de piezas artísticas o audiovisuales que den cuenta de estas reflexiones, por ejemplo: Vallas o señales, estampados, Clips de Radio, Canción para el mundo, Teatro-foro, murales con mensajes relacionados con los imaginarios colectivos</t>
    </r>
  </si>
  <si>
    <r>
      <rPr>
        <sz val="9"/>
        <color rgb="FFFF0000"/>
        <rFont val="Verdana"/>
        <family val="2"/>
      </rPr>
      <t>Número de Piezas</t>
    </r>
    <r>
      <rPr>
        <sz val="9"/>
        <color theme="1"/>
        <rFont val="Verdana"/>
        <family val="2"/>
      </rPr>
      <t xml:space="preserve">
Número de sesiones o intercambios de experiencia</t>
    </r>
  </si>
  <si>
    <r>
      <rPr>
        <sz val="9"/>
        <color rgb="FFFF0000"/>
        <rFont val="Verdana"/>
        <family val="2"/>
      </rPr>
      <t>Piezas artísticas o audiovisuales entregadas</t>
    </r>
    <r>
      <rPr>
        <sz val="9"/>
        <color theme="1"/>
        <rFont val="Verdana"/>
        <family val="2"/>
      </rPr>
      <t xml:space="preserve">
Sesiones o intercambios de experiencia realizados</t>
    </r>
  </si>
  <si>
    <t>Este producto consiste en la implementación y/o actualización de módulos de formación, autoformación, o intercambios de experiencias desde el conocimiento y experticia del sujeto de reparación en conjunto con profesionales externos cuando así se requiera sobre la prevención de la  violencia basada en género y la discriminación por diversidad sexual. Estos espacios podrán ser presenciales o virtuales</t>
  </si>
  <si>
    <r>
      <rPr>
        <sz val="9"/>
        <color rgb="FFFF0000"/>
        <rFont val="Verdana"/>
        <family val="2"/>
      </rPr>
      <t>Número de espacios de formación</t>
    </r>
    <r>
      <rPr>
        <sz val="9"/>
        <rFont val="Verdana"/>
        <family val="2"/>
      </rPr>
      <t xml:space="preserve">
Número de intercambios de experiencias</t>
    </r>
  </si>
  <si>
    <r>
      <rPr>
        <sz val="9"/>
        <color rgb="FFFF0000"/>
        <rFont val="Verdana"/>
        <family val="2"/>
      </rPr>
      <t>Espacios de formación realizados</t>
    </r>
    <r>
      <rPr>
        <sz val="9"/>
        <rFont val="Verdana"/>
        <family val="2"/>
      </rPr>
      <t xml:space="preserve">
Intercambios de experiencias realizados</t>
    </r>
  </si>
  <si>
    <t xml:space="preserve">Consiste en la divulgación a terceros (autoridades, organizaciones, antagonistas, empresa privada) de la vivencia del conflicto armado de los sujetos de reparación colectiva. Dentro de estos espacios se encuentran Seminarios, Congresos, Charlas, Conversatorios, Cátedras, Foros, Cineforos, Teatro - Foro.  </t>
  </si>
  <si>
    <t>Número de espacios</t>
  </si>
  <si>
    <t>Espacios de divulgación realizados</t>
  </si>
  <si>
    <t>Consiste en la realización de conmemoraciones y homenajes de acuerdo a las costumbres propias de los colectivos víctimas del conflicto armado para el restablecimiento de su buen nombre y hacer memoria para favorecer la desestigmatización.</t>
  </si>
  <si>
    <t>Número de conmemoraciones/homenajes</t>
  </si>
  <si>
    <t>Conmemoraciones/homenajes realizados</t>
  </si>
  <si>
    <t>Este producto consiste en:
1. Formaciones o intercambios de experiencias  con los referentes de cuidado (miembros del sujeto que en medio del conflicto se encargaron de mantener unido y cuidar al colectivo) sobre: i) La importancia de reconocer la formas de diálogo al interior del colectivo; ii) La forma como tramitan sus conflictos (alternativas de solución y comportamientos que se asumen al estar frente a un conflicto en la vida cotidiana desde la no violencia y la no discriminación); iii) La forma como ejercen sus liderazgos; y, iv ) los ejercicios  de toma de decisiones. 
2 Realizar acciones que se orienten a fortalecer o desarrollar estrategias o iniciativas de comunicación del sujeto tales como: Realización de piezas comunicativas de sensibilización las cuales pueden incluir diálogos/intercambios de saberes, talleres,  construcción y difusión de slogans, mensajes y/o consignas a través de diferentes medios (infografías, podcast, volantes, camisetas, afiches, carteles, botones, manillas, gorras)</t>
  </si>
  <si>
    <r>
      <rPr>
        <sz val="9"/>
        <color rgb="FFFF0000"/>
        <rFont val="Verdana"/>
        <family val="2"/>
      </rPr>
      <t>Número de acciones de sensibilización</t>
    </r>
    <r>
      <rPr>
        <sz val="9"/>
        <rFont val="Verdana"/>
        <family val="2"/>
      </rPr>
      <t xml:space="preserve">
Número de sesiones o intercambios de experiencia realizados</t>
    </r>
  </si>
  <si>
    <r>
      <rPr>
        <sz val="9"/>
        <color rgb="FFFF0000"/>
        <rFont val="Verdana"/>
        <family val="2"/>
      </rPr>
      <t>Acciones de sensibilización realizadas</t>
    </r>
    <r>
      <rPr>
        <sz val="9"/>
        <rFont val="Verdana"/>
        <family val="2"/>
      </rPr>
      <t xml:space="preserve">
Sesiones o intercambios de experiencia realizados</t>
    </r>
  </si>
  <si>
    <t>Consiste en brindar herramientas técnicas y conceptuales mediante capacitaciones de educación no formal para la promoción e implementación de mecanismos alternativos de solución de conflictos contemplados en la Ley en los colectivos víctimas del conflicto armado. Por ejemplo conciliación, arbitraje y la amigable composición bajo las leyes 446 de 1998 y 1563 de 2012 así como los Mecanismos alternativos de solución de conflictos (MASC) no tipificados en la ley como lo son la negociación, mediación y evaluación de un tercero.</t>
  </si>
  <si>
    <t>Número de formaciones</t>
  </si>
  <si>
    <t>Formaciones realizadas</t>
  </si>
  <si>
    <t>Desarrollo de actividades educativas, implementadas a través de formaciones o intercambios de experiencias orientadas al conocimiento, ejercicio y protección de los DDHH y el DIH.</t>
  </si>
  <si>
    <r>
      <rPr>
        <sz val="9"/>
        <color rgb="FFFF0000"/>
        <rFont val="Verdana"/>
        <family val="2"/>
      </rPr>
      <t>Número de formaciones</t>
    </r>
    <r>
      <rPr>
        <sz val="9"/>
        <rFont val="Verdana"/>
        <family val="2"/>
      </rPr>
      <t xml:space="preserve">
Número de intercambios de experiencias</t>
    </r>
  </si>
  <si>
    <r>
      <rPr>
        <sz val="9"/>
        <color rgb="FFFF0000"/>
        <rFont val="Verdana"/>
        <family val="2"/>
      </rPr>
      <t>Formaciones realizadas</t>
    </r>
    <r>
      <rPr>
        <sz val="9"/>
        <rFont val="Verdana"/>
        <family val="2"/>
      </rPr>
      <t xml:space="preserve">
Intercambios de experiencias realizados</t>
    </r>
  </si>
  <si>
    <t xml:space="preserve">Este producto consiste en
1. Formaciones o intercambios de experiencias con los referentes de cuidado (miembros del sujeto que en medio del conflicto se encargaron de mantener unido y cuidar al colectivo) en el significado o sentido que tienen las prácticas de resistencia, incidencia, intercambio y encuentro que fueron afectadas por el conflicto armado. Estas prácticas se caracterizan por hacer parte de la cotidianidad del sujeto y por favorecer la visibilización de sus acciones como colectivo, así como el encuentro y la cohesión entre sus miembros. 
2.  Realización de actividades públicas o iniciativas de visibilización pública tales como plantones, marchas, recorridos, debates públicos, intercambios de saberes, caminatas y otras que se vieron afectadas por el conflicto armado.    </t>
  </si>
  <si>
    <r>
      <rPr>
        <sz val="9"/>
        <color rgb="FFFF0000"/>
        <rFont val="Verdana"/>
        <family val="2"/>
      </rPr>
      <t>Número de iniciativas de visibilización pública</t>
    </r>
    <r>
      <rPr>
        <sz val="9"/>
        <rFont val="Verdana"/>
        <family val="2"/>
      </rPr>
      <t xml:space="preserve">
Número de sesiones o intercambios de experiencia realizados</t>
    </r>
  </si>
  <si>
    <r>
      <rPr>
        <sz val="9"/>
        <color rgb="FFFF0000"/>
        <rFont val="Verdana"/>
        <family val="2"/>
      </rPr>
      <t>Iniciativas de visibilización pública realizadas</t>
    </r>
    <r>
      <rPr>
        <sz val="9"/>
        <rFont val="Verdana"/>
        <family val="2"/>
      </rPr>
      <t xml:space="preserve">
Sesiones o intercambios de experiencia realizados</t>
    </r>
  </si>
  <si>
    <t>Servicios de  realización de eventos relacionados con el proyecto colectivo afectadas por el conflicto armado</t>
  </si>
  <si>
    <t xml:space="preserve">Consiste en la realización de eventos relacionados con el proyecto colectivo del colectivo tales como prácticas pedagógicas, investigativas, académicas, culturales, sociales o deportivas incluidas las asambleas que realizaba el colectivo y que se perdieron o se vieron afectadas por el conflicto armado y que se caracterizan o se caracterizaban por tener cierta periodicidad (Ej. se realizaban una vez al año, pero no hacían parte de la vida cotidiana de la organización)              </t>
  </si>
  <si>
    <t>Servicios de formación y dotación en prácticas organizativas afectadas por el conflicto armado</t>
  </si>
  <si>
    <t xml:space="preserve">Consiste en brindar formación a miembros de los sujetos colectivos en prácticas pedagógicas, investigativas, académicas, culturales, sociales y deportivas que se vieron afectadas por el conflicto armado y que hacían parte de la vida organizativa, así como dotar al sujeto colectivo de los instrumentos e implementos necesarios para su desarrollo. </t>
  </si>
  <si>
    <r>
      <rPr>
        <sz val="9"/>
        <color rgb="FFFF0000"/>
        <rFont val="Verdana"/>
        <family val="2"/>
      </rPr>
      <t xml:space="preserve">Número de formaciones
</t>
    </r>
    <r>
      <rPr>
        <sz val="9"/>
        <rFont val="Verdana"/>
        <family val="2"/>
      </rPr>
      <t xml:space="preserve">
Número de dotaciones</t>
    </r>
  </si>
  <si>
    <r>
      <rPr>
        <sz val="9"/>
        <color rgb="FFFF0000"/>
        <rFont val="Verdana"/>
        <family val="2"/>
      </rPr>
      <t>Formaciones realizadas</t>
    </r>
    <r>
      <rPr>
        <sz val="9"/>
        <rFont val="Verdana"/>
        <family val="2"/>
      </rPr>
      <t xml:space="preserve">
Dotaciones entregadas</t>
    </r>
  </si>
  <si>
    <t>Este producto consiste en
1. Formaciones o intercambios de experiencias con los referentes de cuidado (miembros del sujeto que en medio del conflicto se encargaron de mantener unido y cuidar al colectivo)  en duelos colectivos, entendidos como las formas a través de las cuales se tramitan las afectaciones y el sufrimiento individual y colectivo generado por el conflicto armado y se les da un lugar en la historia del colectivo y en su proyecto. Este espacio incluirá reflexiones sobre la consciencia del colectivo frente a su capacidad de transformar su contexto político, social y territorial.
2. Realización de Grupos de apoyo mutuo, estrategias o acciones de cuidado colectivo propias de la organización (espacios en donde se permite la expresión individual y colectiva del sufrimiento, para que sea reconocido e incorporado a la historia colectiva); o actividades artísticas, simbólicas y rituales.</t>
  </si>
  <si>
    <r>
      <t xml:space="preserve">Número de  actividades  artísticas, simbólicas y rituales
Número de sesiones de grupos de apoyo
Número de sesiones o intercambios de experiencia
</t>
    </r>
    <r>
      <rPr>
        <sz val="9"/>
        <color rgb="FFFF0000"/>
        <rFont val="Verdana"/>
        <family val="2"/>
      </rPr>
      <t xml:space="preserve">
Número de encuentros de cuidado propios del colectivo.</t>
    </r>
  </si>
  <si>
    <r>
      <t xml:space="preserve">Actividades artísticas, simbólicas y rituales realizadas
Sesiones de grupos de apoyo realizadas
Sesiones o intercambios de experiencia realizados
</t>
    </r>
    <r>
      <rPr>
        <sz val="9"/>
        <color rgb="FFFF0000"/>
        <rFont val="Verdana"/>
        <family val="2"/>
      </rPr>
      <t xml:space="preserve">
Encuentros de cuidado propios del colectivo realizados.</t>
    </r>
  </si>
  <si>
    <t>Iniciativas de defensa y promoción de los DDHH apoyadas</t>
  </si>
  <si>
    <t xml:space="preserve">Consiste en brindar asesoría en: i) Manejo administrativo y jurídico de la organización o grupo; ii) control de archivos y documentos, iii) generación de ingresos, a los colectivos víctimas del conflicto armado. </t>
  </si>
  <si>
    <t xml:space="preserve">Consiste en el desarrollo de piezas comunicativas y artísticas (audiovisuales, cartillas, publicaciones, canciones, galerías fotograficas, podcast entre otros), que promuevan la difusión, reconstrucción y apropiación de la memoria de las víctimas. </t>
  </si>
  <si>
    <t>Número de piezas comunicativas y artísticas</t>
  </si>
  <si>
    <t>Piezas comunicativas y artísticas realizadas</t>
  </si>
  <si>
    <t xml:space="preserve">Consiste en la construcción monumentos que conmemoren a las víctimas  o inscriban la memoria del conflicto armado en el territorio. Por ejemplo pedestales, esculturas, memoriales (muro con nombres de las víctimas). </t>
  </si>
  <si>
    <t>Servicio de asistencia técnica para la actividad artesanal</t>
  </si>
  <si>
    <t xml:space="preserve">Brindar asesorías puntuales y capacitación por medio de talleres, acompañamiento técnico y transferencia de metodologías para enfrentar las debilidades de la actividad productiva y de acceso a los mercados. </t>
  </si>
  <si>
    <t>Espacios realizados</t>
  </si>
  <si>
    <t>Centros comunitarios adecuados</t>
  </si>
  <si>
    <t>Adecuación de infraestructura dispuesta al colectivo para que pueda desarrollar actividades culturales, sociales y de formación relacionadas con su proyecto colectivo.</t>
  </si>
  <si>
    <t>Número de centros</t>
  </si>
  <si>
    <t>Centros comunitarios dotados</t>
  </si>
  <si>
    <t>Dotación de infraestructura dispuesta al colectivo para que pueda desarrollar actividades culturales, sociales y de formación relacionadas con su proyecto colectivo.</t>
  </si>
  <si>
    <t>Infraestructura de pos cosecha adecuada</t>
  </si>
  <si>
    <t>Infraestructura donde se realizan las actividades después de la cosecha, donde se seleccionan y clasifican los productos, lavado, empaque, conservación, entre otras.</t>
  </si>
  <si>
    <t>Número de infraestructura poscosecha</t>
  </si>
  <si>
    <t>Infraestructura de producción agrícola adecuada</t>
  </si>
  <si>
    <t>Incluye todo tipo de construcciones que sean parte de un proyecto productivo ligado a la producción primaria agrícola. Ej.: invernaderos.</t>
  </si>
  <si>
    <t>Número de infraestructura de producción agrícola</t>
  </si>
  <si>
    <t>Infraestructura de producción pecuaria adecuada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</si>
  <si>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</si>
  <si>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Número de infraestructura de producción pecuaria</t>
  </si>
  <si>
    <t>Servicio de asistencia técnica agropecuaria</t>
  </si>
  <si>
    <t>Atención integral a productores agrícolas, pecuarios, forestales y acuícolas o pesqueros en: Aptitud de suelos; Tecnologías y recursos para actividad productiva; Procedimientos para acceder al financiamiento; Mercadeo; organización de productores y Dotación de infraestructura productiva.</t>
  </si>
  <si>
    <r>
      <rPr>
        <sz val="9"/>
        <color rgb="FFFF0000"/>
        <rFont val="Verdana"/>
        <family val="2"/>
      </rPr>
      <t>Número de dotaciones</t>
    </r>
    <r>
      <rPr>
        <sz val="9"/>
        <color rgb="FF7030A0"/>
        <rFont val="Verdana"/>
        <family val="2"/>
      </rPr>
      <t xml:space="preserve">
</t>
    </r>
    <r>
      <rPr>
        <sz val="9"/>
        <color theme="1"/>
        <rFont val="Verdana"/>
        <family val="2"/>
      </rPr>
      <t xml:space="preserve">
Número de capacitaciones</t>
    </r>
  </si>
  <si>
    <r>
      <rPr>
        <sz val="9"/>
        <color rgb="FFFF0000"/>
        <rFont val="Verdana"/>
        <family val="2"/>
      </rPr>
      <t>Dotaciones entregadas</t>
    </r>
    <r>
      <rPr>
        <sz val="9"/>
        <color rgb="FF7030A0"/>
        <rFont val="Verdana"/>
        <family val="2"/>
      </rPr>
      <t xml:space="preserve">
</t>
    </r>
    <r>
      <rPr>
        <sz val="9"/>
        <color theme="1"/>
        <rFont val="Verdana"/>
        <family val="2"/>
      </rPr>
      <t xml:space="preserve">
Capacitaciones realizadas</t>
    </r>
  </si>
  <si>
    <t>Centros de acopio adecuados</t>
  </si>
  <si>
    <t>Los centros de acopio cumplen la función de reunir la producción para su posterior distribución y comercialización</t>
  </si>
  <si>
    <t>Número de centros de acopio</t>
  </si>
  <si>
    <t>Cuartos Fríos adecuados</t>
  </si>
  <si>
    <t xml:space="preserve">Lugar determinado para la manipulación de productos frescos y productos no elaborados. También es uno de los lugares de recepción de mercancías para que posteriormente sean ordenados en las distintas neveras. </t>
  </si>
  <si>
    <t>Número de cuartos fríos</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</si>
  <si>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</si>
  <si>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</si>
  <si>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Número de infraestructura para transformación de productos agropecuarios</t>
  </si>
  <si>
    <t>Servicio de gestión para la transferencia de activos productivos</t>
  </si>
  <si>
    <t>Se busca que mediante el acceso a la acumulación de activos la población vulnerable logre una inclusión productiva sostenible. Entre los componentes que se entregan se encuentran: insumos, maquinaria, equipos para dotar las unidades productivas</t>
  </si>
  <si>
    <t>Número de dotaciones</t>
  </si>
  <si>
    <t>Dotaciones entregadas</t>
  </si>
  <si>
    <t>Servicio de apoyo técnico a proyectos de educación ambiental y participación con enfoque diferencial</t>
  </si>
  <si>
    <t>Acciones orientadas a apoyar la implementación de los proyectos de educación ambiental y la participación con enfoque diferencial </t>
  </si>
  <si>
    <t>Número de proyectos</t>
  </si>
  <si>
    <t>Proyectos de protección y recuperación del conocimiento tradicional asociado a la biodiversidad</t>
  </si>
  <si>
    <t xml:space="preserve">Servicios de apoyo a la transmisión y divulgación del conocimiento del colectivo </t>
  </si>
  <si>
    <t xml:space="preserve">Consiste  en: 1. Encuentros, intercambio de experiencias, actividades artísticas y culturales dirigidas a la transmisión de conocimientos y experiencias generadas por el colectivo de acuerdo con su misionalidad, para su divulgación al interior del colectivo y con terceros para favorecer el relevo intergeneracional
2. Elaboración de piezas pedagógicas, comunicativas o artísticas que recojan los conocimientos y experiencias del sujeto. </t>
  </si>
  <si>
    <r>
      <rPr>
        <sz val="9"/>
        <color rgb="FFFF0000"/>
        <rFont val="Verdana"/>
        <family val="2"/>
      </rPr>
      <t>Número de encuentros</t>
    </r>
    <r>
      <rPr>
        <sz val="9"/>
        <color theme="1"/>
        <rFont val="Verdana"/>
        <family val="2"/>
      </rPr>
      <t xml:space="preserve">
Número de piezas pedagógicas, comunicativas o artísticas</t>
    </r>
  </si>
  <si>
    <r>
      <rPr>
        <sz val="9"/>
        <color rgb="FFFF0000"/>
        <rFont val="Verdana"/>
        <family val="2"/>
      </rPr>
      <t>Encuentros realizados</t>
    </r>
    <r>
      <rPr>
        <sz val="9"/>
        <color theme="1"/>
        <rFont val="Verdana"/>
        <family val="2"/>
      </rPr>
      <t xml:space="preserve">
Piezas pedagógicas, comunicativas o artísticas elaboradas</t>
    </r>
  </si>
  <si>
    <t xml:space="preserve">Servicios de demarcación de lugares de memoria </t>
  </si>
  <si>
    <t>Consiste en la demarcación de lugares en que ocurrieron hechos victimizantes o que sirven para la conmemoración de las víctimas utilizando placas, señales, murales u ornamentación.</t>
  </si>
  <si>
    <t>Número de Lugares de memoria</t>
  </si>
  <si>
    <t>Lugares de memoria demarcados</t>
  </si>
  <si>
    <r>
      <t xml:space="preserve">QUIENES SON
</t>
    </r>
    <r>
      <rPr>
        <sz val="10"/>
        <color theme="0"/>
        <rFont val="Verdana"/>
        <family val="2"/>
      </rPr>
      <t>(NOMBRE)</t>
    </r>
  </si>
  <si>
    <r>
      <t xml:space="preserve">CARACTERÍSTICAS
</t>
    </r>
    <r>
      <rPr>
        <sz val="10"/>
        <color theme="0"/>
        <rFont val="Verdana"/>
        <family val="2"/>
      </rPr>
      <t>(Descripción de la población-quienes son ellos)</t>
    </r>
  </si>
  <si>
    <t>PROCESO REPARACIÓN INTEGRAL</t>
  </si>
  <si>
    <t>PROCEDIMIENTO DISEÑO, FORMULACIÓN Y APROBACIÓN DEL PLAN INTEGRAL DE REPARACIÓN COLECTIVA PARA SUJETOS NO ÉTNICOS</t>
  </si>
  <si>
    <t>POBLACIÓN AFECTADA Y OBJETIVO</t>
  </si>
  <si>
    <t>Acto administrativo</t>
  </si>
  <si>
    <t>Resolución de cierre de PIRC</t>
  </si>
  <si>
    <t>ACTIVIDAD PRINCIPAL</t>
  </si>
  <si>
    <t>INDICADOR DE GESTIÓN</t>
  </si>
  <si>
    <t>No aplica</t>
  </si>
  <si>
    <t xml:space="preserve">Acta de implementación del producto </t>
  </si>
  <si>
    <t>Clasificación de la actividad</t>
  </si>
  <si>
    <t>Indicador de gestión</t>
  </si>
  <si>
    <t>Unidad de medida</t>
  </si>
  <si>
    <t>Convocatorias realizadas</t>
  </si>
  <si>
    <t>Mesas de trabajo realizadas</t>
  </si>
  <si>
    <t>Reuniones realizadas</t>
  </si>
  <si>
    <t>Estrategias asesoradas</t>
  </si>
  <si>
    <t>Campañas asesoradas</t>
  </si>
  <si>
    <t>Instrumentos De Asistencia Tecnica Desarrollados</t>
  </si>
  <si>
    <t>Asistencias Técnicas Realizadas</t>
  </si>
  <si>
    <t>Programas De Capacitación Diseñados</t>
  </si>
  <si>
    <t>Asesorías Y Consultorías Contratadas</t>
  </si>
  <si>
    <t>Plan De Comunicación asesorado</t>
  </si>
  <si>
    <t>Programas De Formación Diseñados Y Actualizados</t>
  </si>
  <si>
    <t>Proyectos productivos acompañados</t>
  </si>
  <si>
    <t>Asistencias Técnicas A Emprendimientos Realizadas</t>
  </si>
  <si>
    <t>Actividades de sensibilización realizadas</t>
  </si>
  <si>
    <t>Desarrollo Productivo</t>
  </si>
  <si>
    <t>Áreas sembradas con cobertura vegetal</t>
  </si>
  <si>
    <t>Hectáreas</t>
  </si>
  <si>
    <t>Instrumentos De Asistencia Técnica Desarrollados</t>
  </si>
  <si>
    <t>Proyectos productivos formulados</t>
  </si>
  <si>
    <t>Proyectos productivos evaluados</t>
  </si>
  <si>
    <t>Proyectos productivos implementados</t>
  </si>
  <si>
    <t>Animales adquiridos</t>
  </si>
  <si>
    <t>Animales entregados</t>
  </si>
  <si>
    <t>Equipos adquiridos</t>
  </si>
  <si>
    <t>Equipos entregados</t>
  </si>
  <si>
    <t>Mobiliario entregado</t>
  </si>
  <si>
    <t>Mobiliario adquirido</t>
  </si>
  <si>
    <t>Maquinaria adquirida</t>
  </si>
  <si>
    <t>Maquinaria entregada</t>
  </si>
  <si>
    <t>Herramienta adquirida</t>
  </si>
  <si>
    <t>Herramienta entregada</t>
  </si>
  <si>
    <t>Instrumentos musicales adquiridos</t>
  </si>
  <si>
    <t>Instrumentos musicales entregados</t>
  </si>
  <si>
    <t>Vestuario adquirido</t>
  </si>
  <si>
    <t>Vestuario entregado</t>
  </si>
  <si>
    <t>Vehículos adquiridos</t>
  </si>
  <si>
    <t>Vehículos entregados</t>
  </si>
  <si>
    <t>Materiales adquiridos</t>
  </si>
  <si>
    <t>Materiales entregados</t>
  </si>
  <si>
    <t>Página web diseñada</t>
  </si>
  <si>
    <t>Página web publicada</t>
  </si>
  <si>
    <t>Ejemplares De Cartillas Elaborados Y Difundidos</t>
  </si>
  <si>
    <t>Textos adquiridos</t>
  </si>
  <si>
    <t>Textos entregados</t>
  </si>
  <si>
    <t>Textos diseñados</t>
  </si>
  <si>
    <t>Material pedagógico adquirido</t>
  </si>
  <si>
    <t>Material pedagógico entregado</t>
  </si>
  <si>
    <t>Material pedagógico diseñado</t>
  </si>
  <si>
    <t>Maquinaria alquilada</t>
  </si>
  <si>
    <t>Estampados realizados</t>
  </si>
  <si>
    <t>Materiales de construcción adquiridos</t>
  </si>
  <si>
    <t>Materiales de construcción entregados</t>
  </si>
  <si>
    <t>Campañas realizadas</t>
  </si>
  <si>
    <t>Jornadas De Mujeres Realizadas</t>
  </si>
  <si>
    <t>Encuentros Culturales Realizados</t>
  </si>
  <si>
    <t>Instituciones convocadas</t>
  </si>
  <si>
    <t>Ejercicios de Participación realizados</t>
  </si>
  <si>
    <t>Espacios de Divulgación realizados</t>
  </si>
  <si>
    <t>Sesiones de socialización realizadas</t>
  </si>
  <si>
    <t xml:space="preserve">Eventos de intercambio de conocimiento realizados  </t>
  </si>
  <si>
    <t xml:space="preserve">Eventos de intercambio de experiencias realizados  </t>
  </si>
  <si>
    <t>Rituales realizados</t>
  </si>
  <si>
    <t>Actividades De Capacitacion realizadas</t>
  </si>
  <si>
    <t>Jornadas de cierre de formación realizadas</t>
  </si>
  <si>
    <t>Intercambios de saberes realizados</t>
  </si>
  <si>
    <t>Intercambios de experiencias realizados</t>
  </si>
  <si>
    <t>Actividades De Capacitación realizadas</t>
  </si>
  <si>
    <t>Jornadas de niños, niñas y jóvenes realizadas</t>
  </si>
  <si>
    <t>Jornadas de adultos mayores realizadas</t>
  </si>
  <si>
    <t>Foros Realizados</t>
  </si>
  <si>
    <t>Ejercicios pedagógicos realizados</t>
  </si>
  <si>
    <t>Talleres de formación realizados</t>
  </si>
  <si>
    <t>Capacitaciones realizadas</t>
  </si>
  <si>
    <t>Tejedores y tejedoras formadas</t>
  </si>
  <si>
    <t xml:space="preserve">Plan de capacitación implementado  </t>
  </si>
  <si>
    <t>Porcentaje</t>
  </si>
  <si>
    <t xml:space="preserve">Plan de capacitación diseñado  </t>
  </si>
  <si>
    <t>Referentes de cuidado formados</t>
  </si>
  <si>
    <t>Acciones De Fortalecimiento Institucional Emprendidas</t>
  </si>
  <si>
    <t>Mesas De Trabajo Realizadas</t>
  </si>
  <si>
    <t xml:space="preserve">Procesos de concertación adelantados </t>
  </si>
  <si>
    <t>Acciones coordinadas</t>
  </si>
  <si>
    <t>Mano de obra contratada</t>
  </si>
  <si>
    <t>Estudios para infraestructura realizados</t>
  </si>
  <si>
    <t>Área de Infraestructura Mejorada</t>
  </si>
  <si>
    <t>Obras Contratadas Para Mantenimiento De La Infraestructura Física</t>
  </si>
  <si>
    <t>Obras Contratadas Para Adecuación De La Infraestructura Física</t>
  </si>
  <si>
    <t>Metros Cuadrados De Áreas Mejoradas</t>
  </si>
  <si>
    <t>Metros Cuadrados De Áreas Intervenidas</t>
  </si>
  <si>
    <t>Metros Cuadrados De Áreas Adecuadas</t>
  </si>
  <si>
    <t>Murales construidos</t>
  </si>
  <si>
    <t>Murales intervenidos</t>
  </si>
  <si>
    <t>Vallas instaladas</t>
  </si>
  <si>
    <t>Vallas diseñadas</t>
  </si>
  <si>
    <t>Señales comunitarias diseñadas</t>
  </si>
  <si>
    <t>Señales comunitarias instaladas</t>
  </si>
  <si>
    <t>Intervenciones comunitarias realizadas</t>
  </si>
  <si>
    <t>Clips radiales realizados</t>
  </si>
  <si>
    <t>Videos grabados</t>
  </si>
  <si>
    <t>Videos editados</t>
  </si>
  <si>
    <t>Fotografías impresas</t>
  </si>
  <si>
    <t>Piezas musicales producidas</t>
  </si>
  <si>
    <t>Entrevistas realizadas</t>
  </si>
  <si>
    <t>Boletines Publicados</t>
  </si>
  <si>
    <t>Boletines elaborados</t>
  </si>
  <si>
    <t>Documentos de soporte elaborados</t>
  </si>
  <si>
    <t>Documentos publicados</t>
  </si>
  <si>
    <t>Diagnósticos Generados</t>
  </si>
  <si>
    <t>Mantenimiento</t>
  </si>
  <si>
    <t>Informes de seguimiento realizados</t>
  </si>
  <si>
    <t>Reuniones de seguimiento realizadas</t>
  </si>
  <si>
    <t>Actas Realizadas</t>
  </si>
  <si>
    <t>Evaluaciones realizadas</t>
  </si>
  <si>
    <r>
      <t xml:space="preserve">Anexo 1 </t>
    </r>
    <r>
      <rPr>
        <sz val="9"/>
        <color theme="1"/>
        <rFont val="Verdana"/>
        <family val="2"/>
      </rPr>
      <t>Control de cambios</t>
    </r>
  </si>
  <si>
    <t>V2</t>
  </si>
  <si>
    <t>- Ajuste de imagen institucional
- Actualización de catálogo de productos
- Incorporación del anexo de indicadores de gestión</t>
  </si>
  <si>
    <t>MATRIZ DE SEGUIMIENTO</t>
  </si>
  <si>
    <t>Consiste en el apoyo técnico a los colectivos víctimas del conflicto armado, en el diseño de estrategias de sostenibilidad administrativa y financiera enfocadas en: i) planeación estratégica; y ii) canales de articulación entre sus miembros. Puede incluir la entrega de dotaciones relacionadas con las estrategias de sostenibilidad del sujeto</t>
  </si>
  <si>
    <t>Código: 430,08,15-42</t>
  </si>
  <si>
    <t>Versión: 02</t>
  </si>
  <si>
    <t>Fecha: 02/12/2021</t>
  </si>
  <si>
    <t>Página: 1 de 7</t>
  </si>
  <si>
    <t>Página: 2 de 7</t>
  </si>
  <si>
    <t>Página: 3 de 7</t>
  </si>
  <si>
    <t>Página: 4 de 7</t>
  </si>
  <si>
    <t>Página: 5 de 7</t>
  </si>
  <si>
    <t>Página: 6 de 7</t>
  </si>
  <si>
    <t>Página: 7 de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</si>
</sst>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 #,##0"/>
  </numFmts>
  <fonts count="23" x14ac:knownFonts="1">
    <font>
      <sz val="11"/>
      <color theme="1"/>
      <name val="Calibri"/>
      <family val="2"/>
      <scheme val="minor"/>
    </font>
    <font>
      <sz val="11"/>
      <color theme="1"/>
      <name val="Calibri"/>
      <family val="2"/>
      <scheme val="minor"/>
    </font>
    <font>
      <sz val="9"/>
      <color theme="1"/>
      <name val="Verdana"/>
      <family val="2"/>
    </font>
    <font>
      <sz val="9"/>
      <color theme="0"/>
      <name val="Verdana"/>
      <family val="2"/>
    </font>
    <font>
      <sz val="9"/>
      <name val="Verdana"/>
      <family val="2"/>
    </font>
    <font>
      <sz val="11"/>
      <color theme="1"/>
      <name val="Verdana"/>
      <family val="2"/>
    </font>
    <font>
      <sz val="10"/>
      <color theme="1"/>
      <name val="Verdana"/>
      <family val="2"/>
    </font>
    <font>
      <sz val="11"/>
      <color theme="0"/>
      <name val="Verdana"/>
      <family val="2"/>
    </font>
    <font>
      <sz val="11"/>
      <name val="Verdana"/>
      <family val="2"/>
    </font>
    <font>
      <b/>
      <sz val="9"/>
      <color theme="1"/>
      <name val="Verdana"/>
      <family val="2"/>
    </font>
    <font>
      <sz val="9"/>
      <color indexed="81"/>
      <name val="Tahoma"/>
      <family val="2"/>
    </font>
    <font>
      <sz val="9"/>
      <color rgb="FF000000"/>
      <name val="Verdana"/>
      <family val="2"/>
    </font>
    <font>
      <sz val="8"/>
      <color indexed="81"/>
      <name val="Tahoma"/>
      <family val="2"/>
    </font>
    <font>
      <sz val="14"/>
      <color theme="0"/>
      <name val="Verdana"/>
      <family val="2"/>
    </font>
    <font>
      <sz val="11"/>
      <color theme="0"/>
      <name val="Calibri"/>
      <family val="2"/>
      <scheme val="minor"/>
    </font>
    <font>
      <sz val="11"/>
      <color theme="1"/>
      <name val="Franklin Gothic Book"/>
      <family val="2"/>
    </font>
    <font>
      <b/>
      <u/>
      <sz val="14"/>
      <color rgb="FFFFFFFF"/>
      <name val="Verdana"/>
      <family val="2"/>
    </font>
    <font>
      <b/>
      <sz val="11"/>
      <color theme="0"/>
      <name val="Verdana"/>
      <family val="2"/>
    </font>
    <font>
      <sz val="11"/>
      <color rgb="FFFFFFFF"/>
      <name val="Verdana"/>
      <family val="2"/>
    </font>
    <font>
      <sz val="9"/>
      <color rgb="FFFF0000"/>
      <name val="Verdana"/>
      <family val="2"/>
    </font>
    <font>
      <sz val="9"/>
      <color rgb="FF7030A0"/>
      <name val="Verdana"/>
      <family val="2"/>
    </font>
    <font>
      <sz val="10"/>
      <color theme="0"/>
      <name val="Verdana"/>
      <family val="2"/>
    </font>
    <font>
      <b/>
      <sz val="9"/>
      <color theme="0"/>
      <name val="Verdana"/>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3" tint="-0.249977111117893"/>
        <bgColor rgb="FF000000"/>
      </patternFill>
    </fill>
    <fill>
      <patternFill patternType="solid">
        <fgColor theme="1" tint="0.34998626667073579"/>
        <bgColor indexed="64"/>
      </patternFill>
    </fill>
    <fill>
      <patternFill patternType="solid">
        <fgColor theme="1" tint="0.14999847407452621"/>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rgb="FFFFFFFF"/>
      </left>
      <right/>
      <top style="thin">
        <color theme="0"/>
      </top>
      <bottom style="thin">
        <color theme="0"/>
      </bottom>
      <diagonal/>
    </border>
    <border>
      <left/>
      <right style="thin">
        <color rgb="FFFFFFFF"/>
      </right>
      <top style="thin">
        <color theme="0"/>
      </top>
      <bottom style="thin">
        <color theme="0"/>
      </bottom>
      <diagonal/>
    </border>
    <border>
      <left/>
      <right style="thin">
        <color rgb="FFFFFFFF"/>
      </right>
      <top style="thin">
        <color rgb="FFFFFFFF"/>
      </top>
      <bottom style="thin">
        <color rgb="FFFFFFFF"/>
      </bottom>
      <diagonal/>
    </border>
    <border>
      <left style="thin">
        <color auto="1"/>
      </left>
      <right/>
      <top style="thin">
        <color theme="0"/>
      </top>
      <bottom style="thin">
        <color theme="0"/>
      </bottom>
      <diagonal/>
    </border>
    <border>
      <left/>
      <right/>
      <top style="thin">
        <color auto="1"/>
      </top>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style="thin">
        <color theme="0"/>
      </left>
      <right/>
      <top/>
      <bottom/>
      <diagonal/>
    </border>
    <border>
      <left/>
      <right style="thin">
        <color theme="0"/>
      </right>
      <top/>
      <bottom/>
      <diagonal/>
    </border>
    <border>
      <left/>
      <right/>
      <top/>
      <bottom style="thin">
        <color theme="0"/>
      </bottom>
      <diagonal/>
    </border>
  </borders>
  <cellStyleXfs count="3">
    <xf numFmtId="0" fontId="0" fillId="0" borderId="0"/>
    <xf numFmtId="0" fontId="1" fillId="0" borderId="0"/>
    <xf numFmtId="0" fontId="1" fillId="0" borderId="0"/>
  </cellStyleXfs>
  <cellXfs count="207">
    <xf numFmtId="0" fontId="0" fillId="0" borderId="0" xfId="0"/>
    <xf numFmtId="0" fontId="6" fillId="0" borderId="0" xfId="0" applyFont="1" applyAlignment="1">
      <alignment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vertical="center" wrapText="1"/>
    </xf>
    <xf numFmtId="0" fontId="4" fillId="0" borderId="13" xfId="0" applyFont="1" applyBorder="1" applyAlignment="1">
      <alignment horizontal="center" vertical="center" wrapText="1"/>
    </xf>
    <xf numFmtId="0" fontId="2" fillId="0" borderId="13" xfId="0" applyFont="1" applyBorder="1" applyAlignment="1">
      <alignmen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0" fontId="4" fillId="0" borderId="9"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9" xfId="0" applyFont="1" applyFill="1" applyBorder="1" applyAlignment="1" applyProtection="1">
      <alignment horizontal="center" vertical="center" wrapText="1"/>
      <protection locked="0"/>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9" xfId="0" applyFont="1" applyBorder="1"/>
    <xf numFmtId="0" fontId="2" fillId="0" borderId="13" xfId="0" applyFont="1" applyBorder="1" applyAlignment="1">
      <alignment horizontal="center"/>
    </xf>
    <xf numFmtId="0" fontId="0" fillId="0" borderId="12" xfId="0" applyBorder="1" applyAlignment="1">
      <alignment wrapText="1"/>
    </xf>
    <xf numFmtId="0" fontId="0" fillId="0" borderId="9" xfId="0" applyBorder="1" applyAlignment="1">
      <alignment wrapText="1"/>
    </xf>
    <xf numFmtId="0" fontId="0" fillId="0" borderId="13" xfId="0" applyBorder="1" applyAlignment="1">
      <alignment wrapText="1"/>
    </xf>
    <xf numFmtId="0" fontId="3"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5" borderId="9" xfId="0" applyFont="1" applyFill="1" applyBorder="1" applyAlignment="1">
      <alignment horizontal="center" vertical="center" wrapText="1"/>
    </xf>
    <xf numFmtId="0" fontId="2" fillId="0" borderId="12"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5" borderId="9" xfId="0" applyFont="1" applyFill="1" applyBorder="1" applyAlignment="1" applyProtection="1">
      <alignment horizontal="center" vertical="center" wrapText="1"/>
      <protection locked="0"/>
    </xf>
    <xf numFmtId="0" fontId="15" fillId="0" borderId="1" xfId="0" applyFont="1" applyBorder="1" applyAlignment="1">
      <alignment vertical="center" wrapText="1"/>
    </xf>
    <xf numFmtId="0" fontId="2" fillId="0" borderId="13" xfId="0" applyFont="1" applyBorder="1" applyAlignment="1">
      <alignment horizontal="left" wrapText="1"/>
    </xf>
    <xf numFmtId="0" fontId="5" fillId="0" borderId="12" xfId="0" applyFont="1" applyBorder="1" applyAlignment="1">
      <alignment horizontal="center" wrapText="1"/>
    </xf>
    <xf numFmtId="0" fontId="5" fillId="0" borderId="9" xfId="0" applyFont="1" applyBorder="1" applyAlignment="1">
      <alignment horizontal="center" wrapText="1"/>
    </xf>
    <xf numFmtId="0" fontId="5" fillId="0" borderId="12" xfId="0" applyFont="1" applyBorder="1"/>
    <xf numFmtId="0" fontId="5" fillId="0" borderId="9" xfId="0" applyFont="1" applyBorder="1"/>
    <xf numFmtId="0" fontId="2" fillId="8" borderId="9" xfId="0" applyFont="1" applyFill="1" applyBorder="1" applyAlignment="1" applyProtection="1">
      <alignment horizontal="center" vertical="center" wrapText="1"/>
      <protection locked="0"/>
    </xf>
    <xf numFmtId="0" fontId="2" fillId="8" borderId="9" xfId="0" applyFont="1" applyFill="1" applyBorder="1" applyAlignment="1" applyProtection="1">
      <alignment vertical="center" wrapText="1"/>
      <protection locked="0"/>
    </xf>
    <xf numFmtId="0" fontId="2" fillId="8" borderId="9" xfId="0" applyFont="1" applyFill="1" applyBorder="1" applyAlignment="1">
      <alignment vertical="center" wrapText="1"/>
    </xf>
    <xf numFmtId="0" fontId="11" fillId="8" borderId="9" xfId="0" applyFont="1" applyFill="1" applyBorder="1" applyAlignment="1" applyProtection="1">
      <alignment horizontal="center" vertical="center" wrapText="1"/>
      <protection locked="0"/>
    </xf>
    <xf numFmtId="0" fontId="11" fillId="8" borderId="9" xfId="0"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2" fillId="0" borderId="0" xfId="0" applyFont="1"/>
    <xf numFmtId="0" fontId="2" fillId="0" borderId="1" xfId="0" applyFont="1" applyBorder="1" applyAlignment="1">
      <alignment vertical="center" wrapText="1"/>
    </xf>
    <xf numFmtId="0" fontId="4" fillId="0" borderId="1" xfId="0" applyFont="1" applyBorder="1" applyAlignment="1">
      <alignment vertical="center" wrapText="1"/>
    </xf>
    <xf numFmtId="0" fontId="4" fillId="0" borderId="18" xfId="0" applyFont="1" applyBorder="1" applyAlignment="1">
      <alignment vertical="center" wrapText="1"/>
    </xf>
    <xf numFmtId="0" fontId="20" fillId="0" borderId="0" xfId="0" applyFont="1"/>
    <xf numFmtId="0" fontId="20" fillId="0" borderId="1" xfId="0" applyFont="1" applyBorder="1" applyAlignment="1">
      <alignment vertical="center" wrapText="1"/>
    </xf>
    <xf numFmtId="0" fontId="5" fillId="0" borderId="12" xfId="0" applyFont="1" applyBorder="1" applyAlignment="1">
      <alignment wrapText="1"/>
    </xf>
    <xf numFmtId="0" fontId="5" fillId="0" borderId="9" xfId="0" applyFont="1" applyBorder="1" applyAlignment="1">
      <alignment wrapText="1"/>
    </xf>
    <xf numFmtId="0" fontId="5"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vertical="center" wrapText="1"/>
    </xf>
    <xf numFmtId="0" fontId="8"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9" xfId="0" applyFont="1" applyFill="1" applyBorder="1" applyAlignment="1">
      <alignment vertical="center" wrapText="1"/>
    </xf>
    <xf numFmtId="0" fontId="8" fillId="0" borderId="9" xfId="0" applyFont="1" applyBorder="1" applyAlignment="1">
      <alignment horizontal="center" vertical="center" wrapText="1"/>
    </xf>
    <xf numFmtId="0" fontId="5" fillId="0" borderId="13" xfId="0" applyFont="1" applyBorder="1" applyAlignment="1">
      <alignment wrapText="1"/>
    </xf>
    <xf numFmtId="0" fontId="2" fillId="0" borderId="1" xfId="0" applyFont="1" applyBorder="1" applyAlignment="1" applyProtection="1">
      <alignment vertical="center"/>
      <protection locked="0"/>
    </xf>
    <xf numFmtId="164" fontId="4" fillId="0" borderId="13" xfId="0" applyNumberFormat="1" applyFont="1" applyBorder="1" applyAlignment="1">
      <alignment horizontal="center" vertical="center" wrapText="1"/>
    </xf>
    <xf numFmtId="164" fontId="2" fillId="0" borderId="13" xfId="0" applyNumberFormat="1" applyFont="1" applyBorder="1" applyAlignment="1">
      <alignment vertical="center" wrapText="1"/>
    </xf>
    <xf numFmtId="164" fontId="4" fillId="0" borderId="9" xfId="0" applyNumberFormat="1" applyFont="1" applyBorder="1" applyAlignment="1">
      <alignment horizontal="center" vertical="center" wrapText="1"/>
    </xf>
    <xf numFmtId="164" fontId="2" fillId="0" borderId="9" xfId="0" applyNumberFormat="1" applyFont="1" applyBorder="1" applyAlignment="1">
      <alignment vertical="center" wrapText="1"/>
    </xf>
    <xf numFmtId="164" fontId="2" fillId="8" borderId="9" xfId="0" applyNumberFormat="1" applyFont="1" applyFill="1" applyBorder="1" applyAlignment="1" applyProtection="1">
      <alignment vertical="center" wrapText="1"/>
      <protection locked="0"/>
    </xf>
    <xf numFmtId="164" fontId="3" fillId="7" borderId="9" xfId="0" applyNumberFormat="1" applyFont="1" applyFill="1" applyBorder="1" applyAlignment="1" applyProtection="1">
      <alignment vertical="center" wrapText="1"/>
      <protection locked="0"/>
    </xf>
    <xf numFmtId="164" fontId="16" fillId="9" borderId="21" xfId="0" applyNumberFormat="1" applyFont="1" applyFill="1" applyBorder="1" applyAlignment="1">
      <alignment vertical="center" wrapText="1"/>
    </xf>
    <xf numFmtId="0" fontId="2" fillId="0" borderId="12" xfId="0" applyFont="1" applyBorder="1" applyAlignment="1">
      <alignment vertical="center"/>
    </xf>
    <xf numFmtId="0" fontId="2" fillId="0" borderId="9" xfId="0" applyFont="1" applyBorder="1" applyAlignment="1">
      <alignment vertical="center"/>
    </xf>
    <xf numFmtId="0" fontId="2" fillId="0" borderId="1" xfId="0" applyFont="1" applyBorder="1"/>
    <xf numFmtId="0" fontId="2" fillId="0" borderId="0" xfId="0" applyFont="1" applyAlignment="1">
      <alignment wrapText="1"/>
    </xf>
    <xf numFmtId="0" fontId="9"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8" borderId="9" xfId="0" applyFont="1" applyFill="1" applyBorder="1" applyAlignment="1" applyProtection="1">
      <alignment vertical="center" wrapText="1"/>
      <protection locked="0"/>
    </xf>
    <xf numFmtId="0" fontId="5" fillId="8" borderId="9" xfId="0" applyFont="1" applyFill="1" applyBorder="1" applyAlignment="1" applyProtection="1">
      <alignment horizontal="center" vertical="center" wrapText="1"/>
      <protection locked="0"/>
    </xf>
    <xf numFmtId="0" fontId="5" fillId="8" borderId="1" xfId="0" applyFont="1" applyFill="1" applyBorder="1" applyAlignment="1">
      <alignment horizontal="center" vertical="center" wrapText="1"/>
    </xf>
    <xf numFmtId="0" fontId="2" fillId="8" borderId="9" xfId="0" applyFont="1" applyFill="1" applyBorder="1" applyAlignment="1" applyProtection="1">
      <alignment horizontal="center" wrapText="1"/>
      <protection locked="0"/>
    </xf>
    <xf numFmtId="0" fontId="4" fillId="0" borderId="1" xfId="0" applyFont="1" applyBorder="1" applyAlignment="1" applyProtection="1">
      <alignment vertical="center"/>
      <protection locked="0"/>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vertical="center" wrapText="1"/>
    </xf>
    <xf numFmtId="0" fontId="5" fillId="8" borderId="10"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8"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2" fillId="8" borderId="9" xfId="0" applyFont="1" applyFill="1" applyBorder="1" applyAlignment="1">
      <alignment horizontal="center" vertical="center" wrapText="1"/>
    </xf>
    <xf numFmtId="164" fontId="4" fillId="0" borderId="2" xfId="0" applyNumberFormat="1" applyFont="1" applyBorder="1" applyAlignment="1" applyProtection="1">
      <alignment horizontal="left" vertical="center"/>
      <protection locked="0"/>
    </xf>
    <xf numFmtId="164" fontId="4" fillId="0" borderId="3" xfId="0" applyNumberFormat="1" applyFont="1" applyBorder="1" applyAlignment="1" applyProtection="1">
      <alignment horizontal="left" vertical="center"/>
      <protection locked="0"/>
    </xf>
    <xf numFmtId="0" fontId="2" fillId="8" borderId="14" xfId="0" applyFont="1" applyFill="1" applyBorder="1" applyAlignment="1" applyProtection="1">
      <alignment horizontal="center" vertical="center" wrapText="1"/>
      <protection locked="0"/>
    </xf>
    <xf numFmtId="0" fontId="2" fillId="8" borderId="15"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9"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8" borderId="12"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8" fillId="0" borderId="1" xfId="0" applyFont="1" applyBorder="1" applyAlignment="1" applyProtection="1">
      <alignment horizontal="center" vertical="center" wrapText="1"/>
      <protection locked="0"/>
    </xf>
    <xf numFmtId="0" fontId="9" fillId="3" borderId="27" xfId="2" applyFont="1" applyFill="1" applyBorder="1" applyAlignment="1">
      <alignment horizontal="center" vertical="center" wrapText="1"/>
    </xf>
    <xf numFmtId="0" fontId="9" fillId="3" borderId="31" xfId="2" applyFont="1" applyFill="1" applyBorder="1" applyAlignment="1">
      <alignment horizontal="center" vertical="center" wrapText="1"/>
    </xf>
    <xf numFmtId="0" fontId="9" fillId="3" borderId="28" xfId="2" applyFont="1" applyFill="1" applyBorder="1" applyAlignment="1">
      <alignment horizontal="center" vertical="center" wrapText="1"/>
    </xf>
    <xf numFmtId="0" fontId="9" fillId="3" borderId="32"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33" xfId="2" applyFont="1" applyFill="1" applyBorder="1" applyAlignment="1">
      <alignment horizontal="center" vertical="center" wrapText="1"/>
    </xf>
    <xf numFmtId="0" fontId="9" fillId="3" borderId="29"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0" xfId="2" applyFont="1" applyFill="1" applyBorder="1" applyAlignment="1">
      <alignment horizontal="center" vertical="center" wrapText="1"/>
    </xf>
    <xf numFmtId="0" fontId="14" fillId="3" borderId="14" xfId="2" applyFont="1" applyFill="1" applyBorder="1" applyAlignment="1" applyProtection="1">
      <alignment horizontal="center" vertical="center" wrapText="1"/>
      <protection locked="0"/>
    </xf>
    <xf numFmtId="0" fontId="14" fillId="3" borderId="15" xfId="2" applyFont="1" applyFill="1" applyBorder="1" applyAlignment="1" applyProtection="1">
      <alignment horizontal="center" vertical="center" wrapText="1"/>
      <protection locked="0"/>
    </xf>
    <xf numFmtId="0" fontId="14" fillId="3" borderId="13" xfId="2" applyFont="1" applyFill="1" applyBorder="1" applyAlignment="1" applyProtection="1">
      <alignment horizontal="center" vertical="center" wrapText="1"/>
      <protection locked="0"/>
    </xf>
    <xf numFmtId="0" fontId="2" fillId="8" borderId="9" xfId="1" applyFont="1" applyFill="1" applyBorder="1" applyAlignment="1" applyProtection="1">
      <alignment horizontal="center" vertical="center" wrapText="1"/>
      <protection locked="0"/>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164" fontId="2" fillId="0" borderId="2" xfId="0" applyNumberFormat="1" applyFont="1" applyBorder="1" applyAlignment="1" applyProtection="1">
      <alignment horizontal="left" vertical="center"/>
      <protection locked="0"/>
    </xf>
    <xf numFmtId="164" fontId="2" fillId="0" borderId="4" xfId="0" applyNumberFormat="1" applyFont="1" applyBorder="1" applyAlignment="1" applyProtection="1">
      <alignment horizontal="left" vertical="center"/>
      <protection locked="0"/>
    </xf>
    <xf numFmtId="164" fontId="2" fillId="0" borderId="3" xfId="0" applyNumberFormat="1" applyFont="1" applyBorder="1" applyAlignment="1" applyProtection="1">
      <alignment horizontal="left" vertical="center"/>
      <protection locked="0"/>
    </xf>
    <xf numFmtId="0" fontId="3" fillId="7" borderId="9" xfId="0" applyFont="1" applyFill="1" applyBorder="1" applyAlignment="1">
      <alignment horizontal="center" vertical="center" wrapText="1"/>
    </xf>
    <xf numFmtId="0" fontId="3" fillId="3" borderId="1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22"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17" fillId="5" borderId="2"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17" fillId="5" borderId="3" xfId="0" applyFont="1" applyFill="1" applyBorder="1" applyAlignment="1" applyProtection="1">
      <alignment horizontal="center" vertical="center" wrapText="1"/>
      <protection locked="0"/>
    </xf>
    <xf numFmtId="0" fontId="17" fillId="10" borderId="22"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17" fillId="5" borderId="1" xfId="0" applyFont="1" applyFill="1" applyBorder="1" applyAlignment="1" applyProtection="1">
      <alignment horizontal="center" vertical="center" wrapText="1"/>
      <protection locked="0"/>
    </xf>
    <xf numFmtId="0" fontId="3" fillId="10" borderId="10"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9" xfId="0" applyFont="1" applyFill="1" applyBorder="1" applyAlignment="1">
      <alignment vertical="center" wrapText="1"/>
    </xf>
    <xf numFmtId="0" fontId="3" fillId="10" borderId="9" xfId="0" applyFont="1" applyFill="1" applyBorder="1" applyAlignment="1">
      <alignment horizontal="center" vertical="center" wrapText="1"/>
    </xf>
    <xf numFmtId="164" fontId="3" fillId="10" borderId="9" xfId="0" applyNumberFormat="1" applyFont="1" applyFill="1" applyBorder="1" applyAlignment="1">
      <alignment horizontal="center" vertical="center" wrapText="1"/>
    </xf>
    <xf numFmtId="164" fontId="3" fillId="10" borderId="9" xfId="0" applyNumberFormat="1"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0" fontId="3" fillId="10" borderId="11" xfId="0" applyFont="1" applyFill="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protection locked="0"/>
    </xf>
    <xf numFmtId="0" fontId="3" fillId="10" borderId="9" xfId="0" applyFont="1" applyFill="1" applyBorder="1" applyAlignment="1">
      <alignment horizontal="center" vertical="center" wrapText="1"/>
    </xf>
    <xf numFmtId="0" fontId="16" fillId="11" borderId="19"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2" fillId="5" borderId="6"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3" fillId="10" borderId="14"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5" fillId="5" borderId="18"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5" fillId="5" borderId="26" xfId="0" applyFont="1" applyFill="1" applyBorder="1" applyAlignment="1" applyProtection="1">
      <alignment horizontal="center" vertical="center"/>
      <protection locked="0"/>
    </xf>
    <xf numFmtId="0" fontId="13" fillId="10" borderId="10"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3" fillId="10" borderId="9" xfId="0" applyFont="1" applyFill="1" applyBorder="1" applyAlignment="1" applyProtection="1">
      <alignment horizontal="center" vertical="center" wrapText="1"/>
      <protection locked="0"/>
    </xf>
    <xf numFmtId="0" fontId="22" fillId="5" borderId="1" xfId="0" applyFont="1" applyFill="1" applyBorder="1" applyAlignment="1">
      <alignment horizontal="center"/>
    </xf>
  </cellXfs>
  <cellStyles count="3">
    <cellStyle name="Normal" xfId="0" builtinId="0"/>
    <cellStyle name="Normal 2" xfId="1" xr:uid="{00000000-0005-0000-0000-000001000000}"/>
    <cellStyle name="Normal 2 2 2" xfId="2" xr:uid="{00000000-0005-0000-0000-000002000000}"/>
  </cellStyles>
  <dxfs count="0"/>
  <tableStyles count="1" defaultTableStyle="TableStyleMedium2" defaultPivotStyle="PivotStyleLight16">
    <tableStyle name="Invisible" pivot="0" table="0" count="0" xr9:uid="{DC8F24FF-BDB3-4AE2-BF1F-E034203A6E4F}"/>
  </tableStyles>
  <colors>
    <mruColors>
      <color rgb="FF3366CC"/>
      <color rgb="FF0033CC"/>
      <color rgb="FF0000FF"/>
      <color rgb="FF0000CC"/>
      <color rgb="FF0000F2"/>
      <color rgb="FF0066FF"/>
      <color rgb="FF4472C4"/>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583406</xdr:colOff>
      <xdr:row>1</xdr:row>
      <xdr:rowOff>35718</xdr:rowOff>
    </xdr:from>
    <xdr:to>
      <xdr:col>1</xdr:col>
      <xdr:colOff>821802</xdr:colOff>
      <xdr:row>3</xdr:row>
      <xdr:rowOff>19937</xdr:rowOff>
    </xdr:to>
    <xdr:pic>
      <xdr:nvPicPr>
        <xdr:cNvPr id="4" name="Imagen 3">
          <a:extLst>
            <a:ext uri="{FF2B5EF4-FFF2-40B4-BE49-F238E27FC236}">
              <a16:creationId xmlns:a16="http://schemas.microsoft.com/office/drawing/2014/main" id="{02DA7D17-E85B-311D-5EB8-D8A0005F53D2}"/>
            </a:ext>
          </a:extLst>
        </xdr:cNvPr>
        <xdr:cNvPicPr>
          <a:picLocks noChangeAspect="1"/>
        </xdr:cNvPicPr>
      </xdr:nvPicPr>
      <xdr:blipFill>
        <a:blip xmlns:r="http://schemas.openxmlformats.org/officeDocument/2006/relationships" r:embed="rId1"/>
        <a:stretch>
          <a:fillRect/>
        </a:stretch>
      </xdr:blipFill>
      <xdr:spPr>
        <a:xfrm>
          <a:off x="583406" y="214312"/>
          <a:ext cx="2036240" cy="341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402167</xdr:colOff>
      <xdr:row>0</xdr:row>
      <xdr:rowOff>179916</xdr:rowOff>
    </xdr:from>
    <xdr:to>
      <xdr:col>1</xdr:col>
      <xdr:colOff>828040</xdr:colOff>
      <xdr:row>3</xdr:row>
      <xdr:rowOff>16721</xdr:rowOff>
    </xdr:to>
    <xdr:pic>
      <xdr:nvPicPr>
        <xdr:cNvPr id="4" name="Imagen 3">
          <a:extLst>
            <a:ext uri="{FF2B5EF4-FFF2-40B4-BE49-F238E27FC236}">
              <a16:creationId xmlns:a16="http://schemas.microsoft.com/office/drawing/2014/main" id="{14FD30B8-E929-41E9-86D6-2D0FB2045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167" y="179916"/>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889000</xdr:colOff>
      <xdr:row>1</xdr:row>
      <xdr:rowOff>10583</xdr:rowOff>
    </xdr:from>
    <xdr:to>
      <xdr:col>1</xdr:col>
      <xdr:colOff>1441873</xdr:colOff>
      <xdr:row>2</xdr:row>
      <xdr:rowOff>175472</xdr:rowOff>
    </xdr:to>
    <xdr:pic>
      <xdr:nvPicPr>
        <xdr:cNvPr id="2" name="Imagen 1">
          <a:extLst>
            <a:ext uri="{FF2B5EF4-FFF2-40B4-BE49-F238E27FC236}">
              <a16:creationId xmlns:a16="http://schemas.microsoft.com/office/drawing/2014/main" id="{6E783E72-4E17-4599-872B-6989FBEBDF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0" y="19050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635000</xdr:colOff>
      <xdr:row>1</xdr:row>
      <xdr:rowOff>42333</xdr:rowOff>
    </xdr:from>
    <xdr:to>
      <xdr:col>1</xdr:col>
      <xdr:colOff>1411823</xdr:colOff>
      <xdr:row>3</xdr:row>
      <xdr:rowOff>23906</xdr:rowOff>
    </xdr:to>
    <xdr:pic>
      <xdr:nvPicPr>
        <xdr:cNvPr id="2" name="Imagen 1">
          <a:extLst>
            <a:ext uri="{FF2B5EF4-FFF2-40B4-BE49-F238E27FC236}">
              <a16:creationId xmlns:a16="http://schemas.microsoft.com/office/drawing/2014/main" id="{0F5CF8B9-6ACC-1552-831D-F5653254D7F3}"/>
            </a:ext>
          </a:extLst>
        </xdr:cNvPr>
        <xdr:cNvPicPr>
          <a:picLocks noChangeAspect="1"/>
        </xdr:cNvPicPr>
      </xdr:nvPicPr>
      <xdr:blipFill>
        <a:blip xmlns:r="http://schemas.openxmlformats.org/officeDocument/2006/relationships" r:embed="rId1"/>
        <a:stretch>
          <a:fillRect/>
        </a:stretch>
      </xdr:blipFill>
      <xdr:spPr>
        <a:xfrm>
          <a:off x="635000" y="222250"/>
          <a:ext cx="2036240" cy="3414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1</xdr:row>
      <xdr:rowOff>31750</xdr:rowOff>
    </xdr:from>
    <xdr:to>
      <xdr:col>0</xdr:col>
      <xdr:colOff>2108623</xdr:colOff>
      <xdr:row>3</xdr:row>
      <xdr:rowOff>16722</xdr:rowOff>
    </xdr:to>
    <xdr:pic>
      <xdr:nvPicPr>
        <xdr:cNvPr id="2" name="Imagen 1">
          <a:extLst>
            <a:ext uri="{FF2B5EF4-FFF2-40B4-BE49-F238E27FC236}">
              <a16:creationId xmlns:a16="http://schemas.microsoft.com/office/drawing/2014/main" id="{78D1C29C-EEB7-4F2F-A256-41C258443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211667"/>
          <a:ext cx="2034540" cy="3448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359834</xdr:colOff>
      <xdr:row>1</xdr:row>
      <xdr:rowOff>21167</xdr:rowOff>
    </xdr:from>
    <xdr:to>
      <xdr:col>1</xdr:col>
      <xdr:colOff>976207</xdr:colOff>
      <xdr:row>2</xdr:row>
      <xdr:rowOff>175472</xdr:rowOff>
    </xdr:to>
    <xdr:pic>
      <xdr:nvPicPr>
        <xdr:cNvPr id="2" name="Imagen 1">
          <a:extLst>
            <a:ext uri="{FF2B5EF4-FFF2-40B4-BE49-F238E27FC236}">
              <a16:creationId xmlns:a16="http://schemas.microsoft.com/office/drawing/2014/main" id="{6E63E433-FC54-46A6-B16D-F81C2E428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834" y="211667"/>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931333</xdr:colOff>
      <xdr:row>1</xdr:row>
      <xdr:rowOff>31750</xdr:rowOff>
    </xdr:from>
    <xdr:to>
      <xdr:col>1</xdr:col>
      <xdr:colOff>1452456</xdr:colOff>
      <xdr:row>3</xdr:row>
      <xdr:rowOff>16722</xdr:rowOff>
    </xdr:to>
    <xdr:pic>
      <xdr:nvPicPr>
        <xdr:cNvPr id="2" name="Imagen 1">
          <a:extLst>
            <a:ext uri="{FF2B5EF4-FFF2-40B4-BE49-F238E27FC236}">
              <a16:creationId xmlns:a16="http://schemas.microsoft.com/office/drawing/2014/main" id="{A01824CE-8339-40C5-8CC8-22F83D39B3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333" y="211667"/>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zoomScale="80" zoomScaleNormal="80" workbookViewId="0">
      <selection activeCell="B6" sqref="B6"/>
    </sheetView>
  </sheetViews>
  <sheetFormatPr baseColWidth="10" defaultColWidth="11.42578125" defaultRowHeight="12.75" x14ac:dyDescent="0.2"/>
  <cols>
    <col min="1" max="1" width="31.85546875" style="1" customWidth="1"/>
    <col min="2" max="2" width="38.28515625" style="1" customWidth="1"/>
    <col min="3" max="3" width="49.85546875" style="1" customWidth="1"/>
    <col min="4" max="4" width="19" style="1" customWidth="1"/>
    <col min="5" max="5" width="56.5703125" style="1" customWidth="1"/>
    <col min="6" max="6" width="19.28515625" style="1" customWidth="1"/>
    <col min="7" max="7" width="17.7109375" style="1" bestFit="1" customWidth="1"/>
    <col min="8" max="8" width="18.5703125" style="1" customWidth="1"/>
    <col min="9" max="10" width="28.42578125" style="1" customWidth="1"/>
    <col min="11" max="16384" width="11.42578125" style="1"/>
  </cols>
  <sheetData>
    <row r="1" spans="1:10" ht="25.5" x14ac:dyDescent="0.2">
      <c r="A1" s="1" t="s">
        <v>39</v>
      </c>
      <c r="B1" s="1" t="s">
        <v>19</v>
      </c>
      <c r="C1" s="1" t="s">
        <v>58</v>
      </c>
      <c r="D1" s="1" t="s">
        <v>110</v>
      </c>
      <c r="E1" s="1" t="s">
        <v>133</v>
      </c>
      <c r="F1" s="1" t="s">
        <v>70</v>
      </c>
      <c r="G1" s="1" t="s">
        <v>132</v>
      </c>
      <c r="H1" s="1" t="s">
        <v>134</v>
      </c>
      <c r="I1" s="1" t="s">
        <v>135</v>
      </c>
      <c r="J1" s="1" t="s">
        <v>141</v>
      </c>
    </row>
    <row r="2" spans="1:10" ht="25.5" x14ac:dyDescent="0.2">
      <c r="A2" s="1" t="s">
        <v>40</v>
      </c>
      <c r="B2" s="1" t="s">
        <v>113</v>
      </c>
      <c r="C2" s="1" t="s">
        <v>111</v>
      </c>
      <c r="D2" s="1" t="s">
        <v>107</v>
      </c>
      <c r="E2" s="1" t="s">
        <v>142</v>
      </c>
      <c r="F2" s="1" t="s">
        <v>143</v>
      </c>
      <c r="G2" s="1" t="s">
        <v>144</v>
      </c>
      <c r="H2" s="1" t="s">
        <v>206</v>
      </c>
      <c r="I2" s="1" t="s">
        <v>123</v>
      </c>
      <c r="J2" s="1" t="s">
        <v>138</v>
      </c>
    </row>
    <row r="3" spans="1:10" ht="25.5" x14ac:dyDescent="0.2">
      <c r="A3" s="1" t="s">
        <v>41</v>
      </c>
      <c r="B3" s="1" t="s">
        <v>116</v>
      </c>
      <c r="C3" s="1" t="s">
        <v>36</v>
      </c>
      <c r="D3" s="1" t="s">
        <v>108</v>
      </c>
      <c r="E3" s="1" t="s">
        <v>145</v>
      </c>
      <c r="F3" s="1" t="s">
        <v>146</v>
      </c>
      <c r="G3" s="1" t="s">
        <v>147</v>
      </c>
      <c r="H3" s="1" t="s">
        <v>159</v>
      </c>
      <c r="I3" s="1" t="s">
        <v>148</v>
      </c>
      <c r="J3" s="1" t="s">
        <v>137</v>
      </c>
    </row>
    <row r="4" spans="1:10" ht="25.5" x14ac:dyDescent="0.2">
      <c r="A4" s="1" t="s">
        <v>42</v>
      </c>
      <c r="B4" s="1" t="s">
        <v>115</v>
      </c>
      <c r="C4" s="1" t="s">
        <v>37</v>
      </c>
      <c r="D4" s="1" t="s">
        <v>109</v>
      </c>
      <c r="E4" s="1" t="s">
        <v>151</v>
      </c>
      <c r="F4" s="1" t="s">
        <v>149</v>
      </c>
      <c r="G4" s="1" t="s">
        <v>150</v>
      </c>
      <c r="H4" s="1" t="s">
        <v>160</v>
      </c>
      <c r="I4" s="1" t="s">
        <v>124</v>
      </c>
      <c r="J4" s="1" t="s">
        <v>139</v>
      </c>
    </row>
    <row r="5" spans="1:10" ht="25.5" x14ac:dyDescent="0.2">
      <c r="A5" s="1" t="s">
        <v>43</v>
      </c>
      <c r="B5" s="1" t="s">
        <v>114</v>
      </c>
      <c r="C5" s="1" t="s">
        <v>38</v>
      </c>
      <c r="E5" s="1" t="s">
        <v>154</v>
      </c>
      <c r="F5" s="1" t="s">
        <v>152</v>
      </c>
      <c r="G5" s="1" t="s">
        <v>153</v>
      </c>
      <c r="H5" s="1" t="s">
        <v>121</v>
      </c>
      <c r="I5" s="1" t="s">
        <v>125</v>
      </c>
      <c r="J5" s="1" t="s">
        <v>140</v>
      </c>
    </row>
    <row r="6" spans="1:10" x14ac:dyDescent="0.2">
      <c r="A6" s="1" t="s">
        <v>44</v>
      </c>
      <c r="E6" s="1" t="s">
        <v>157</v>
      </c>
      <c r="F6" s="1" t="s">
        <v>155</v>
      </c>
      <c r="G6" s="1" t="s">
        <v>156</v>
      </c>
      <c r="H6" s="1" t="s">
        <v>122</v>
      </c>
      <c r="I6" s="1" t="s">
        <v>126</v>
      </c>
    </row>
    <row r="7" spans="1:10" ht="25.5" x14ac:dyDescent="0.2">
      <c r="A7" s="1" t="s">
        <v>45</v>
      </c>
      <c r="E7" s="1" t="s">
        <v>117</v>
      </c>
      <c r="H7" s="1" t="s">
        <v>158</v>
      </c>
      <c r="I7" s="1" t="s">
        <v>127</v>
      </c>
    </row>
    <row r="8" spans="1:10" x14ac:dyDescent="0.2">
      <c r="A8" s="1" t="s">
        <v>46</v>
      </c>
      <c r="E8" s="1" t="s">
        <v>118</v>
      </c>
      <c r="I8" s="1" t="s">
        <v>211</v>
      </c>
    </row>
    <row r="9" spans="1:10" x14ac:dyDescent="0.2">
      <c r="A9" s="1" t="s">
        <v>47</v>
      </c>
      <c r="E9" s="1" t="s">
        <v>119</v>
      </c>
      <c r="I9" s="1" t="s">
        <v>128</v>
      </c>
    </row>
    <row r="10" spans="1:10" x14ac:dyDescent="0.2">
      <c r="A10" s="1" t="s">
        <v>48</v>
      </c>
      <c r="E10" s="1" t="s">
        <v>120</v>
      </c>
      <c r="I10" s="1" t="s">
        <v>129</v>
      </c>
    </row>
    <row r="11" spans="1:10" x14ac:dyDescent="0.2">
      <c r="A11" s="1" t="s">
        <v>49</v>
      </c>
      <c r="E11" s="1" t="s">
        <v>210</v>
      </c>
      <c r="I11" s="1" t="s">
        <v>130</v>
      </c>
    </row>
    <row r="12" spans="1:10" x14ac:dyDescent="0.2">
      <c r="A12" s="1" t="s">
        <v>50</v>
      </c>
      <c r="I12" s="1" t="s">
        <v>212</v>
      </c>
    </row>
    <row r="13" spans="1:10" x14ac:dyDescent="0.2">
      <c r="A13" s="1" t="s">
        <v>51</v>
      </c>
    </row>
    <row r="14" spans="1:10" x14ac:dyDescent="0.2">
      <c r="A14" s="1" t="s">
        <v>52</v>
      </c>
    </row>
    <row r="15" spans="1:10" x14ac:dyDescent="0.2">
      <c r="A15" s="1" t="s">
        <v>53</v>
      </c>
    </row>
    <row r="16" spans="1:10" x14ac:dyDescent="0.2">
      <c r="A16" s="1" t="s">
        <v>54</v>
      </c>
    </row>
    <row r="17" spans="1:1" x14ac:dyDescent="0.2">
      <c r="A17" s="1" t="s">
        <v>55</v>
      </c>
    </row>
    <row r="18" spans="1:1" x14ac:dyDescent="0.2">
      <c r="A18" s="1" t="s">
        <v>56</v>
      </c>
    </row>
    <row r="19" spans="1:1" x14ac:dyDescent="0.2">
      <c r="A19" s="1" t="s">
        <v>57</v>
      </c>
    </row>
    <row r="20" spans="1:1" x14ac:dyDescent="0.2">
      <c r="A20" s="1" t="s">
        <v>209</v>
      </c>
    </row>
    <row r="21" spans="1:1" x14ac:dyDescent="0.2">
      <c r="A21" s="1" t="s">
        <v>205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BAA8D-EB48-4CE2-963C-5265229D1A2A}">
  <dimension ref="A1:F34"/>
  <sheetViews>
    <sheetView topLeftCell="B1" zoomScale="90" zoomScaleNormal="90" workbookViewId="0">
      <selection activeCell="B1" sqref="B1"/>
    </sheetView>
  </sheetViews>
  <sheetFormatPr baseColWidth="10" defaultColWidth="11.42578125" defaultRowHeight="11.25" x14ac:dyDescent="0.15"/>
  <cols>
    <col min="1" max="1" width="26.42578125" style="41" customWidth="1"/>
    <col min="2" max="2" width="33.42578125" style="41" customWidth="1"/>
    <col min="3" max="3" width="81.28515625" style="41" customWidth="1"/>
    <col min="4" max="4" width="34.140625" style="41" customWidth="1"/>
    <col min="5" max="5" width="33.140625" style="41" customWidth="1"/>
    <col min="6" max="6" width="24.140625" style="41" customWidth="1"/>
    <col min="7" max="16384" width="11.42578125" style="41"/>
  </cols>
  <sheetData>
    <row r="1" spans="1:6" x14ac:dyDescent="0.15">
      <c r="A1" s="2" t="s">
        <v>19</v>
      </c>
      <c r="B1" s="2" t="s">
        <v>20</v>
      </c>
      <c r="C1" s="2" t="s">
        <v>21</v>
      </c>
      <c r="D1" s="2" t="s">
        <v>60</v>
      </c>
      <c r="E1" s="2" t="s">
        <v>22</v>
      </c>
      <c r="F1" s="2" t="s">
        <v>23</v>
      </c>
    </row>
    <row r="2" spans="1:6" ht="157.5" x14ac:dyDescent="0.15">
      <c r="A2" s="42" t="s">
        <v>183</v>
      </c>
      <c r="B2" s="42" t="s">
        <v>11</v>
      </c>
      <c r="C2" s="42" t="s">
        <v>215</v>
      </c>
      <c r="D2" s="42" t="s">
        <v>216</v>
      </c>
      <c r="E2" s="42" t="s">
        <v>217</v>
      </c>
      <c r="F2" s="42" t="s">
        <v>12</v>
      </c>
    </row>
    <row r="3" spans="1:6" ht="100.5" customHeight="1" x14ac:dyDescent="0.15">
      <c r="A3" s="43" t="s">
        <v>113</v>
      </c>
      <c r="B3" s="43" t="s">
        <v>5</v>
      </c>
      <c r="C3" s="43" t="s">
        <v>218</v>
      </c>
      <c r="D3" s="43" t="s">
        <v>219</v>
      </c>
      <c r="E3" s="43" t="s">
        <v>220</v>
      </c>
      <c r="F3" s="43" t="s">
        <v>6</v>
      </c>
    </row>
    <row r="4" spans="1:6" ht="45" x14ac:dyDescent="0.15">
      <c r="A4" s="43" t="s">
        <v>113</v>
      </c>
      <c r="B4" s="43" t="s">
        <v>106</v>
      </c>
      <c r="C4" s="43" t="s">
        <v>221</v>
      </c>
      <c r="D4" s="43" t="s">
        <v>222</v>
      </c>
      <c r="E4" s="43" t="s">
        <v>223</v>
      </c>
      <c r="F4" s="43" t="s">
        <v>6</v>
      </c>
    </row>
    <row r="5" spans="1:6" ht="45" x14ac:dyDescent="0.15">
      <c r="A5" s="43" t="s">
        <v>113</v>
      </c>
      <c r="B5" s="43" t="s">
        <v>13</v>
      </c>
      <c r="C5" s="43" t="s">
        <v>224</v>
      </c>
      <c r="D5" s="43" t="s">
        <v>225</v>
      </c>
      <c r="E5" s="43" t="s">
        <v>226</v>
      </c>
      <c r="F5" s="43" t="s">
        <v>14</v>
      </c>
    </row>
    <row r="6" spans="1:6" ht="231.75" customHeight="1" x14ac:dyDescent="0.15">
      <c r="A6" s="44" t="s">
        <v>184</v>
      </c>
      <c r="B6" s="43" t="s">
        <v>185</v>
      </c>
      <c r="C6" s="43" t="s">
        <v>227</v>
      </c>
      <c r="D6" s="43" t="s">
        <v>228</v>
      </c>
      <c r="E6" s="43" t="s">
        <v>229</v>
      </c>
      <c r="F6" s="43" t="s">
        <v>12</v>
      </c>
    </row>
    <row r="7" spans="1:6" s="45" customFormat="1" ht="78.75" x14ac:dyDescent="0.15">
      <c r="A7" s="43" t="s">
        <v>190</v>
      </c>
      <c r="B7" s="43" t="s">
        <v>191</v>
      </c>
      <c r="C7" s="43" t="s">
        <v>230</v>
      </c>
      <c r="D7" s="43" t="s">
        <v>231</v>
      </c>
      <c r="E7" s="43" t="s">
        <v>232</v>
      </c>
      <c r="F7" s="43" t="s">
        <v>6</v>
      </c>
    </row>
    <row r="8" spans="1:6" ht="45" x14ac:dyDescent="0.15">
      <c r="A8" s="43" t="s">
        <v>190</v>
      </c>
      <c r="B8" s="43" t="s">
        <v>8</v>
      </c>
      <c r="C8" s="43" t="s">
        <v>233</v>
      </c>
      <c r="D8" s="43" t="s">
        <v>234</v>
      </c>
      <c r="E8" s="43" t="s">
        <v>235</v>
      </c>
      <c r="F8" s="43" t="s">
        <v>6</v>
      </c>
    </row>
    <row r="9" spans="1:6" ht="33.75" x14ac:dyDescent="0.15">
      <c r="A9" s="43" t="s">
        <v>190</v>
      </c>
      <c r="B9" s="43" t="s">
        <v>9</v>
      </c>
      <c r="C9" s="43" t="s">
        <v>10</v>
      </c>
      <c r="D9" s="43" t="s">
        <v>231</v>
      </c>
      <c r="E9" s="43" t="s">
        <v>232</v>
      </c>
      <c r="F9" s="43" t="s">
        <v>6</v>
      </c>
    </row>
    <row r="10" spans="1:6" ht="61.5" customHeight="1" x14ac:dyDescent="0.15">
      <c r="A10" s="43" t="s">
        <v>190</v>
      </c>
      <c r="B10" s="43" t="s">
        <v>198</v>
      </c>
      <c r="C10" s="43" t="s">
        <v>431</v>
      </c>
      <c r="D10" s="43" t="s">
        <v>202</v>
      </c>
      <c r="E10" s="43" t="s">
        <v>203</v>
      </c>
      <c r="F10" s="43" t="s">
        <v>59</v>
      </c>
    </row>
    <row r="11" spans="1:6" ht="135" x14ac:dyDescent="0.15">
      <c r="A11" s="43" t="s">
        <v>186</v>
      </c>
      <c r="B11" s="43" t="s">
        <v>187</v>
      </c>
      <c r="C11" s="43" t="s">
        <v>236</v>
      </c>
      <c r="D11" s="43" t="s">
        <v>237</v>
      </c>
      <c r="E11" s="43" t="s">
        <v>238</v>
      </c>
      <c r="F11" s="43" t="s">
        <v>12</v>
      </c>
    </row>
    <row r="12" spans="1:6" s="45" customFormat="1" ht="103.5" customHeight="1" x14ac:dyDescent="0.15">
      <c r="A12" s="43" t="s">
        <v>186</v>
      </c>
      <c r="B12" s="43" t="s">
        <v>239</v>
      </c>
      <c r="C12" s="43" t="s">
        <v>240</v>
      </c>
      <c r="D12" s="43" t="s">
        <v>64</v>
      </c>
      <c r="E12" s="43" t="s">
        <v>63</v>
      </c>
      <c r="F12" s="43" t="s">
        <v>14</v>
      </c>
    </row>
    <row r="13" spans="1:6" s="45" customFormat="1" ht="56.25" x14ac:dyDescent="0.15">
      <c r="A13" s="43" t="s">
        <v>186</v>
      </c>
      <c r="B13" s="43" t="s">
        <v>241</v>
      </c>
      <c r="C13" s="43" t="s">
        <v>242</v>
      </c>
      <c r="D13" s="43" t="s">
        <v>243</v>
      </c>
      <c r="E13" s="43" t="s">
        <v>244</v>
      </c>
      <c r="F13" s="43" t="s">
        <v>14</v>
      </c>
    </row>
    <row r="14" spans="1:6" ht="146.25" x14ac:dyDescent="0.15">
      <c r="A14" s="43" t="s">
        <v>188</v>
      </c>
      <c r="B14" s="43" t="s">
        <v>189</v>
      </c>
      <c r="C14" s="43" t="s">
        <v>245</v>
      </c>
      <c r="D14" s="43" t="s">
        <v>246</v>
      </c>
      <c r="E14" s="43" t="s">
        <v>247</v>
      </c>
      <c r="F14" s="43" t="s">
        <v>12</v>
      </c>
    </row>
    <row r="15" spans="1:6" ht="33.75" x14ac:dyDescent="0.15">
      <c r="A15" s="43" t="s">
        <v>192</v>
      </c>
      <c r="B15" s="43" t="s">
        <v>7</v>
      </c>
      <c r="C15" s="43" t="s">
        <v>193</v>
      </c>
      <c r="D15" s="43" t="s">
        <v>61</v>
      </c>
      <c r="E15" s="43" t="s">
        <v>62</v>
      </c>
      <c r="F15" s="43" t="s">
        <v>6</v>
      </c>
    </row>
    <row r="16" spans="1:6" ht="45" x14ac:dyDescent="0.15">
      <c r="A16" s="43" t="s">
        <v>192</v>
      </c>
      <c r="B16" s="43" t="s">
        <v>194</v>
      </c>
      <c r="C16" s="43" t="s">
        <v>195</v>
      </c>
      <c r="D16" s="43" t="s">
        <v>196</v>
      </c>
      <c r="E16" s="43" t="s">
        <v>248</v>
      </c>
      <c r="F16" s="43" t="s">
        <v>6</v>
      </c>
    </row>
    <row r="17" spans="1:6" s="45" customFormat="1" ht="33.75" x14ac:dyDescent="0.15">
      <c r="A17" s="43" t="s">
        <v>188</v>
      </c>
      <c r="B17" s="43" t="s">
        <v>197</v>
      </c>
      <c r="C17" s="43" t="s">
        <v>249</v>
      </c>
      <c r="D17" s="43" t="s">
        <v>200</v>
      </c>
      <c r="E17" s="43" t="s">
        <v>201</v>
      </c>
      <c r="F17" s="43" t="s">
        <v>59</v>
      </c>
    </row>
    <row r="18" spans="1:6" ht="33.75" x14ac:dyDescent="0.15">
      <c r="A18" s="43" t="s">
        <v>188</v>
      </c>
      <c r="B18" s="43" t="s">
        <v>15</v>
      </c>
      <c r="C18" s="43" t="s">
        <v>250</v>
      </c>
      <c r="D18" s="43" t="s">
        <v>251</v>
      </c>
      <c r="E18" s="43" t="s">
        <v>252</v>
      </c>
      <c r="F18" s="43" t="s">
        <v>14</v>
      </c>
    </row>
    <row r="19" spans="1:6" ht="33.75" x14ac:dyDescent="0.15">
      <c r="A19" s="43" t="s">
        <v>188</v>
      </c>
      <c r="B19" s="43" t="s">
        <v>16</v>
      </c>
      <c r="C19" s="43" t="s">
        <v>253</v>
      </c>
      <c r="D19" s="43" t="s">
        <v>204</v>
      </c>
      <c r="E19" s="43" t="s">
        <v>16</v>
      </c>
      <c r="F19" s="43" t="s">
        <v>14</v>
      </c>
    </row>
    <row r="20" spans="1:6" ht="90" x14ac:dyDescent="0.15">
      <c r="A20" s="43" t="s">
        <v>192</v>
      </c>
      <c r="B20" s="43" t="s">
        <v>208</v>
      </c>
      <c r="C20" s="43" t="s">
        <v>199</v>
      </c>
      <c r="D20" s="43" t="s">
        <v>104</v>
      </c>
      <c r="E20" s="43" t="s">
        <v>105</v>
      </c>
      <c r="F20" s="43" t="s">
        <v>6</v>
      </c>
    </row>
    <row r="21" spans="1:6" ht="33.75" x14ac:dyDescent="0.15">
      <c r="A21" s="42" t="s">
        <v>192</v>
      </c>
      <c r="B21" s="42" t="s">
        <v>254</v>
      </c>
      <c r="C21" s="42" t="s">
        <v>255</v>
      </c>
      <c r="D21" s="42" t="s">
        <v>222</v>
      </c>
      <c r="E21" s="42" t="s">
        <v>256</v>
      </c>
      <c r="F21" s="42" t="s">
        <v>59</v>
      </c>
    </row>
    <row r="22" spans="1:6" ht="22.5" x14ac:dyDescent="0.15">
      <c r="A22" s="42" t="s">
        <v>192</v>
      </c>
      <c r="B22" s="42" t="s">
        <v>257</v>
      </c>
      <c r="C22" s="42" t="s">
        <v>258</v>
      </c>
      <c r="D22" s="42" t="s">
        <v>259</v>
      </c>
      <c r="E22" s="42" t="s">
        <v>257</v>
      </c>
      <c r="F22" s="42" t="s">
        <v>59</v>
      </c>
    </row>
    <row r="23" spans="1:6" ht="22.5" x14ac:dyDescent="0.15">
      <c r="A23" s="42" t="s">
        <v>192</v>
      </c>
      <c r="B23" s="42" t="s">
        <v>260</v>
      </c>
      <c r="C23" s="42" t="s">
        <v>261</v>
      </c>
      <c r="D23" s="42" t="s">
        <v>259</v>
      </c>
      <c r="E23" s="42" t="s">
        <v>260</v>
      </c>
      <c r="F23" s="42" t="s">
        <v>59</v>
      </c>
    </row>
    <row r="24" spans="1:6" ht="22.5" x14ac:dyDescent="0.15">
      <c r="A24" s="42" t="s">
        <v>192</v>
      </c>
      <c r="B24" s="42" t="s">
        <v>262</v>
      </c>
      <c r="C24" s="42" t="s">
        <v>263</v>
      </c>
      <c r="D24" s="42" t="s">
        <v>264</v>
      </c>
      <c r="E24" s="42" t="s">
        <v>262</v>
      </c>
      <c r="F24" s="42" t="s">
        <v>59</v>
      </c>
    </row>
    <row r="25" spans="1:6" ht="22.5" x14ac:dyDescent="0.15">
      <c r="A25" s="42" t="s">
        <v>192</v>
      </c>
      <c r="B25" s="42" t="s">
        <v>265</v>
      </c>
      <c r="C25" s="42" t="s">
        <v>266</v>
      </c>
      <c r="D25" s="42" t="s">
        <v>267</v>
      </c>
      <c r="E25" s="42" t="s">
        <v>265</v>
      </c>
      <c r="F25" s="42" t="s">
        <v>59</v>
      </c>
    </row>
    <row r="26" spans="1:6" ht="56.25" x14ac:dyDescent="0.15">
      <c r="A26" s="42" t="s">
        <v>192</v>
      </c>
      <c r="B26" s="42" t="s">
        <v>268</v>
      </c>
      <c r="C26" s="42" t="s">
        <v>269</v>
      </c>
      <c r="D26" s="42" t="s">
        <v>270</v>
      </c>
      <c r="E26" s="42" t="s">
        <v>268</v>
      </c>
      <c r="F26" s="42" t="s">
        <v>59</v>
      </c>
    </row>
    <row r="27" spans="1:6" ht="45" x14ac:dyDescent="0.15">
      <c r="A27" s="42" t="s">
        <v>192</v>
      </c>
      <c r="B27" s="43" t="s">
        <v>271</v>
      </c>
      <c r="C27" s="43" t="s">
        <v>272</v>
      </c>
      <c r="D27" s="46" t="s">
        <v>273</v>
      </c>
      <c r="E27" s="46" t="s">
        <v>274</v>
      </c>
      <c r="F27" s="43" t="s">
        <v>59</v>
      </c>
    </row>
    <row r="28" spans="1:6" ht="22.5" x14ac:dyDescent="0.15">
      <c r="A28" s="42" t="s">
        <v>192</v>
      </c>
      <c r="B28" s="42" t="s">
        <v>275</v>
      </c>
      <c r="C28" s="42" t="s">
        <v>276</v>
      </c>
      <c r="D28" s="42" t="s">
        <v>277</v>
      </c>
      <c r="E28" s="42" t="s">
        <v>275</v>
      </c>
      <c r="F28" s="42" t="s">
        <v>59</v>
      </c>
    </row>
    <row r="29" spans="1:6" ht="33.75" x14ac:dyDescent="0.15">
      <c r="A29" s="42" t="s">
        <v>192</v>
      </c>
      <c r="B29" s="42" t="s">
        <v>278</v>
      </c>
      <c r="C29" s="42" t="s">
        <v>279</v>
      </c>
      <c r="D29" s="42" t="s">
        <v>280</v>
      </c>
      <c r="E29" s="42" t="s">
        <v>278</v>
      </c>
      <c r="F29" s="42" t="s">
        <v>59</v>
      </c>
    </row>
    <row r="30" spans="1:6" ht="56.25" x14ac:dyDescent="0.15">
      <c r="A30" s="42" t="s">
        <v>192</v>
      </c>
      <c r="B30" s="42" t="s">
        <v>281</v>
      </c>
      <c r="C30" s="42" t="s">
        <v>282</v>
      </c>
      <c r="D30" s="42" t="s">
        <v>283</v>
      </c>
      <c r="E30" s="42" t="s">
        <v>281</v>
      </c>
      <c r="F30" s="42" t="s">
        <v>59</v>
      </c>
    </row>
    <row r="31" spans="1:6" ht="33.75" x14ac:dyDescent="0.15">
      <c r="A31" s="42" t="s">
        <v>192</v>
      </c>
      <c r="B31" s="42" t="s">
        <v>284</v>
      </c>
      <c r="C31" s="42" t="s">
        <v>285</v>
      </c>
      <c r="D31" s="42" t="s">
        <v>286</v>
      </c>
      <c r="E31" s="42" t="s">
        <v>287</v>
      </c>
      <c r="F31" s="42" t="s">
        <v>59</v>
      </c>
    </row>
    <row r="32" spans="1:6" ht="45" x14ac:dyDescent="0.15">
      <c r="A32" s="42" t="s">
        <v>192</v>
      </c>
      <c r="B32" s="42" t="s">
        <v>288</v>
      </c>
      <c r="C32" s="42" t="s">
        <v>289</v>
      </c>
      <c r="D32" s="42" t="s">
        <v>290</v>
      </c>
      <c r="E32" s="42" t="s">
        <v>291</v>
      </c>
      <c r="F32" s="42" t="s">
        <v>59</v>
      </c>
    </row>
    <row r="33" spans="1:6" ht="87" customHeight="1" x14ac:dyDescent="0.15">
      <c r="A33" s="42" t="s">
        <v>192</v>
      </c>
      <c r="B33" s="42" t="s">
        <v>292</v>
      </c>
      <c r="C33" s="42" t="s">
        <v>293</v>
      </c>
      <c r="D33" s="42" t="s">
        <v>294</v>
      </c>
      <c r="E33" s="42" t="s">
        <v>295</v>
      </c>
      <c r="F33" s="42" t="s">
        <v>14</v>
      </c>
    </row>
    <row r="34" spans="1:6" ht="33.75" x14ac:dyDescent="0.15">
      <c r="A34" s="42" t="s">
        <v>192</v>
      </c>
      <c r="B34" s="42" t="s">
        <v>296</v>
      </c>
      <c r="C34" s="42" t="s">
        <v>297</v>
      </c>
      <c r="D34" s="42" t="s">
        <v>298</v>
      </c>
      <c r="E34" s="42" t="s">
        <v>299</v>
      </c>
      <c r="F34" s="42" t="s">
        <v>14</v>
      </c>
    </row>
  </sheetData>
  <sheetProtection algorithmName="SHA-512" hashValue="8Y89VkseduFCgUdSAQ0jpgPlcizbOOIastRCXxBIB4LzWY/HpC7Njxp1OxMJ3M/xGUf21tklUW8bkktVZKnx1Q==" saltValue="pDUNoyKkEwjZf1DZRBekGQ==" spinCount="100000" sheet="1" objects="1" scenarios="1"/>
  <autoFilter ref="A1:F34" xr:uid="{52CD4514-5434-4E0C-BF59-A3FDAA8CB1E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28D5-30B3-4ED9-815F-62191545F99C}">
  <dimension ref="A1:G136"/>
  <sheetViews>
    <sheetView workbookViewId="0">
      <selection sqref="A1:C1"/>
    </sheetView>
  </sheetViews>
  <sheetFormatPr baseColWidth="10" defaultRowHeight="11.25" x14ac:dyDescent="0.15"/>
  <cols>
    <col min="1" max="1" width="30.5703125" style="41" customWidth="1"/>
    <col min="2" max="2" width="63.5703125" style="41" bestFit="1" customWidth="1"/>
    <col min="3" max="3" width="17.42578125" style="41" bestFit="1" customWidth="1"/>
    <col min="4" max="6" width="11.42578125" style="41"/>
    <col min="7" max="7" width="46.140625" style="41" customWidth="1"/>
    <col min="8" max="16384" width="11.42578125" style="41"/>
  </cols>
  <sheetData>
    <row r="1" spans="1:7" x14ac:dyDescent="0.15">
      <c r="A1" s="206" t="s">
        <v>311</v>
      </c>
      <c r="B1" s="206" t="s">
        <v>312</v>
      </c>
      <c r="C1" s="206" t="s">
        <v>313</v>
      </c>
    </row>
    <row r="2" spans="1:7" x14ac:dyDescent="0.15">
      <c r="A2" s="68" t="s">
        <v>123</v>
      </c>
      <c r="B2" s="68" t="s">
        <v>314</v>
      </c>
      <c r="C2" s="68" t="s">
        <v>206</v>
      </c>
    </row>
    <row r="3" spans="1:7" x14ac:dyDescent="0.15">
      <c r="A3" s="68" t="s">
        <v>123</v>
      </c>
      <c r="B3" s="68" t="s">
        <v>315</v>
      </c>
      <c r="C3" s="68" t="s">
        <v>206</v>
      </c>
    </row>
    <row r="4" spans="1:7" x14ac:dyDescent="0.15">
      <c r="A4" s="68" t="s">
        <v>123</v>
      </c>
      <c r="B4" s="68" t="s">
        <v>316</v>
      </c>
      <c r="C4" s="68" t="s">
        <v>206</v>
      </c>
    </row>
    <row r="5" spans="1:7" x14ac:dyDescent="0.15">
      <c r="A5" s="68" t="s">
        <v>123</v>
      </c>
      <c r="B5" s="68" t="s">
        <v>203</v>
      </c>
      <c r="C5" s="68" t="s">
        <v>206</v>
      </c>
    </row>
    <row r="6" spans="1:7" x14ac:dyDescent="0.15">
      <c r="A6" s="68" t="s">
        <v>123</v>
      </c>
      <c r="B6" s="68" t="s">
        <v>317</v>
      </c>
      <c r="C6" s="68" t="s">
        <v>206</v>
      </c>
      <c r="G6" s="69"/>
    </row>
    <row r="7" spans="1:7" x14ac:dyDescent="0.15">
      <c r="A7" s="68" t="s">
        <v>123</v>
      </c>
      <c r="B7" s="68" t="s">
        <v>318</v>
      </c>
      <c r="C7" s="68" t="s">
        <v>206</v>
      </c>
    </row>
    <row r="8" spans="1:7" x14ac:dyDescent="0.15">
      <c r="A8" s="68" t="s">
        <v>123</v>
      </c>
      <c r="B8" s="68" t="s">
        <v>319</v>
      </c>
      <c r="C8" s="68" t="s">
        <v>206</v>
      </c>
    </row>
    <row r="9" spans="1:7" x14ac:dyDescent="0.15">
      <c r="A9" s="68" t="s">
        <v>123</v>
      </c>
      <c r="B9" s="68" t="s">
        <v>320</v>
      </c>
      <c r="C9" s="68" t="s">
        <v>206</v>
      </c>
    </row>
    <row r="10" spans="1:7" x14ac:dyDescent="0.15">
      <c r="A10" s="68" t="s">
        <v>123</v>
      </c>
      <c r="B10" s="68" t="s">
        <v>321</v>
      </c>
      <c r="C10" s="68" t="s">
        <v>206</v>
      </c>
    </row>
    <row r="11" spans="1:7" x14ac:dyDescent="0.15">
      <c r="A11" s="68" t="s">
        <v>123</v>
      </c>
      <c r="B11" s="68" t="s">
        <v>322</v>
      </c>
      <c r="C11" s="68" t="s">
        <v>206</v>
      </c>
    </row>
    <row r="12" spans="1:7" x14ac:dyDescent="0.15">
      <c r="A12" s="68" t="s">
        <v>123</v>
      </c>
      <c r="B12" s="68" t="s">
        <v>323</v>
      </c>
      <c r="C12" s="68" t="s">
        <v>206</v>
      </c>
    </row>
    <row r="13" spans="1:7" x14ac:dyDescent="0.15">
      <c r="A13" s="68" t="s">
        <v>123</v>
      </c>
      <c r="B13" s="68" t="s">
        <v>324</v>
      </c>
      <c r="C13" s="68" t="s">
        <v>206</v>
      </c>
    </row>
    <row r="14" spans="1:7" x14ac:dyDescent="0.15">
      <c r="A14" s="68" t="s">
        <v>123</v>
      </c>
      <c r="B14" s="68" t="s">
        <v>325</v>
      </c>
      <c r="C14" s="68" t="s">
        <v>206</v>
      </c>
    </row>
    <row r="15" spans="1:7" x14ac:dyDescent="0.15">
      <c r="A15" s="68" t="s">
        <v>123</v>
      </c>
      <c r="B15" s="68" t="s">
        <v>326</v>
      </c>
      <c r="C15" s="68" t="s">
        <v>206</v>
      </c>
    </row>
    <row r="16" spans="1:7" x14ac:dyDescent="0.15">
      <c r="A16" s="68" t="s">
        <v>123</v>
      </c>
      <c r="B16" s="68" t="s">
        <v>322</v>
      </c>
      <c r="C16" s="68" t="s">
        <v>206</v>
      </c>
    </row>
    <row r="17" spans="1:7" x14ac:dyDescent="0.15">
      <c r="A17" s="68" t="s">
        <v>123</v>
      </c>
      <c r="B17" s="68" t="s">
        <v>320</v>
      </c>
      <c r="C17" s="68" t="s">
        <v>206</v>
      </c>
    </row>
    <row r="18" spans="1:7" x14ac:dyDescent="0.15">
      <c r="A18" s="68" t="s">
        <v>123</v>
      </c>
      <c r="B18" s="68" t="s">
        <v>327</v>
      </c>
      <c r="C18" s="68" t="s">
        <v>206</v>
      </c>
      <c r="G18" s="69"/>
    </row>
    <row r="19" spans="1:7" x14ac:dyDescent="0.15">
      <c r="A19" s="68" t="s">
        <v>328</v>
      </c>
      <c r="B19" s="68" t="s">
        <v>329</v>
      </c>
      <c r="C19" s="68" t="s">
        <v>330</v>
      </c>
    </row>
    <row r="20" spans="1:7" x14ac:dyDescent="0.15">
      <c r="A20" s="68" t="s">
        <v>328</v>
      </c>
      <c r="B20" s="68" t="s">
        <v>325</v>
      </c>
      <c r="C20" s="68" t="s">
        <v>206</v>
      </c>
    </row>
    <row r="21" spans="1:7" x14ac:dyDescent="0.15">
      <c r="A21" s="68" t="s">
        <v>328</v>
      </c>
      <c r="B21" s="68" t="s">
        <v>331</v>
      </c>
      <c r="C21" s="68" t="s">
        <v>206</v>
      </c>
    </row>
    <row r="22" spans="1:7" x14ac:dyDescent="0.15">
      <c r="A22" s="68" t="s">
        <v>328</v>
      </c>
      <c r="B22" s="68" t="s">
        <v>332</v>
      </c>
      <c r="C22" s="68" t="s">
        <v>206</v>
      </c>
    </row>
    <row r="23" spans="1:7" x14ac:dyDescent="0.15">
      <c r="A23" s="68" t="s">
        <v>328</v>
      </c>
      <c r="B23" s="68" t="s">
        <v>333</v>
      </c>
      <c r="C23" s="68" t="s">
        <v>206</v>
      </c>
    </row>
    <row r="24" spans="1:7" x14ac:dyDescent="0.15">
      <c r="A24" s="68" t="s">
        <v>328</v>
      </c>
      <c r="B24" s="68" t="s">
        <v>334</v>
      </c>
      <c r="C24" s="68" t="s">
        <v>206</v>
      </c>
    </row>
    <row r="25" spans="1:7" x14ac:dyDescent="0.15">
      <c r="A25" s="68" t="s">
        <v>328</v>
      </c>
      <c r="B25" s="68" t="s">
        <v>335</v>
      </c>
      <c r="C25" s="68" t="s">
        <v>206</v>
      </c>
    </row>
    <row r="26" spans="1:7" x14ac:dyDescent="0.15">
      <c r="A26" s="68" t="s">
        <v>328</v>
      </c>
      <c r="B26" s="68" t="s">
        <v>336</v>
      </c>
      <c r="C26" s="68" t="s">
        <v>206</v>
      </c>
    </row>
    <row r="27" spans="1:7" x14ac:dyDescent="0.15">
      <c r="A27" s="68" t="s">
        <v>124</v>
      </c>
      <c r="B27" s="68" t="s">
        <v>337</v>
      </c>
      <c r="C27" s="68" t="s">
        <v>206</v>
      </c>
      <c r="G27" s="69"/>
    </row>
    <row r="28" spans="1:7" x14ac:dyDescent="0.15">
      <c r="A28" s="68" t="s">
        <v>124</v>
      </c>
      <c r="B28" s="68" t="s">
        <v>338</v>
      </c>
      <c r="C28" s="68" t="s">
        <v>206</v>
      </c>
    </row>
    <row r="29" spans="1:7" x14ac:dyDescent="0.15">
      <c r="A29" s="68" t="s">
        <v>124</v>
      </c>
      <c r="B29" s="68" t="s">
        <v>339</v>
      </c>
      <c r="C29" s="68" t="s">
        <v>206</v>
      </c>
    </row>
    <row r="30" spans="1:7" x14ac:dyDescent="0.15">
      <c r="A30" s="68" t="s">
        <v>124</v>
      </c>
      <c r="B30" s="68" t="s">
        <v>340</v>
      </c>
      <c r="C30" s="68" t="s">
        <v>206</v>
      </c>
    </row>
    <row r="31" spans="1:7" x14ac:dyDescent="0.15">
      <c r="A31" s="68" t="s">
        <v>124</v>
      </c>
      <c r="B31" s="68" t="s">
        <v>341</v>
      </c>
      <c r="C31" s="68" t="s">
        <v>206</v>
      </c>
    </row>
    <row r="32" spans="1:7" x14ac:dyDescent="0.15">
      <c r="A32" s="68" t="s">
        <v>124</v>
      </c>
      <c r="B32" s="68" t="s">
        <v>342</v>
      </c>
      <c r="C32" s="68" t="s">
        <v>206</v>
      </c>
    </row>
    <row r="33" spans="1:3" x14ac:dyDescent="0.15">
      <c r="A33" s="68" t="s">
        <v>124</v>
      </c>
      <c r="B33" s="68" t="s">
        <v>343</v>
      </c>
      <c r="C33" s="68" t="s">
        <v>206</v>
      </c>
    </row>
    <row r="34" spans="1:3" x14ac:dyDescent="0.15">
      <c r="A34" s="68" t="s">
        <v>124</v>
      </c>
      <c r="B34" s="68" t="s">
        <v>344</v>
      </c>
      <c r="C34" s="68" t="s">
        <v>206</v>
      </c>
    </row>
    <row r="35" spans="1:3" x14ac:dyDescent="0.15">
      <c r="A35" s="68" t="s">
        <v>124</v>
      </c>
      <c r="B35" s="68" t="s">
        <v>345</v>
      </c>
      <c r="C35" s="68" t="s">
        <v>206</v>
      </c>
    </row>
    <row r="36" spans="1:3" x14ac:dyDescent="0.15">
      <c r="A36" s="68" t="s">
        <v>124</v>
      </c>
      <c r="B36" s="68" t="s">
        <v>346</v>
      </c>
      <c r="C36" s="68" t="s">
        <v>206</v>
      </c>
    </row>
    <row r="37" spans="1:3" x14ac:dyDescent="0.15">
      <c r="A37" s="68" t="s">
        <v>124</v>
      </c>
      <c r="B37" s="68" t="s">
        <v>347</v>
      </c>
      <c r="C37" s="68" t="s">
        <v>206</v>
      </c>
    </row>
    <row r="38" spans="1:3" x14ac:dyDescent="0.15">
      <c r="A38" s="68" t="s">
        <v>124</v>
      </c>
      <c r="B38" s="68" t="s">
        <v>348</v>
      </c>
      <c r="C38" s="68" t="s">
        <v>206</v>
      </c>
    </row>
    <row r="39" spans="1:3" x14ac:dyDescent="0.15">
      <c r="A39" s="68" t="s">
        <v>124</v>
      </c>
      <c r="B39" s="68" t="s">
        <v>349</v>
      </c>
      <c r="C39" s="68" t="s">
        <v>206</v>
      </c>
    </row>
    <row r="40" spans="1:3" x14ac:dyDescent="0.15">
      <c r="A40" s="68" t="s">
        <v>124</v>
      </c>
      <c r="B40" s="68" t="s">
        <v>350</v>
      </c>
      <c r="C40" s="68" t="s">
        <v>206</v>
      </c>
    </row>
    <row r="41" spans="1:3" x14ac:dyDescent="0.15">
      <c r="A41" s="68" t="s">
        <v>124</v>
      </c>
      <c r="B41" s="68" t="s">
        <v>351</v>
      </c>
      <c r="C41" s="68" t="s">
        <v>206</v>
      </c>
    </row>
    <row r="42" spans="1:3" x14ac:dyDescent="0.15">
      <c r="A42" s="68" t="s">
        <v>124</v>
      </c>
      <c r="B42" s="68" t="s">
        <v>352</v>
      </c>
      <c r="C42" s="68" t="s">
        <v>206</v>
      </c>
    </row>
    <row r="43" spans="1:3" x14ac:dyDescent="0.15">
      <c r="A43" s="68" t="s">
        <v>124</v>
      </c>
      <c r="B43" s="68" t="s">
        <v>353</v>
      </c>
      <c r="C43" s="68" t="s">
        <v>206</v>
      </c>
    </row>
    <row r="44" spans="1:3" x14ac:dyDescent="0.15">
      <c r="A44" s="68" t="s">
        <v>124</v>
      </c>
      <c r="B44" s="68" t="s">
        <v>354</v>
      </c>
      <c r="C44" s="68" t="s">
        <v>206</v>
      </c>
    </row>
    <row r="45" spans="1:3" x14ac:dyDescent="0.15">
      <c r="A45" s="68" t="s">
        <v>124</v>
      </c>
      <c r="B45" s="68" t="s">
        <v>355</v>
      </c>
      <c r="C45" s="68" t="s">
        <v>206</v>
      </c>
    </row>
    <row r="46" spans="1:3" x14ac:dyDescent="0.15">
      <c r="A46" s="68" t="s">
        <v>124</v>
      </c>
      <c r="B46" s="68" t="s">
        <v>356</v>
      </c>
      <c r="C46" s="68" t="s">
        <v>206</v>
      </c>
    </row>
    <row r="47" spans="1:3" x14ac:dyDescent="0.15">
      <c r="A47" s="68" t="s">
        <v>124</v>
      </c>
      <c r="B47" s="68" t="s">
        <v>357</v>
      </c>
      <c r="C47" s="68" t="s">
        <v>206</v>
      </c>
    </row>
    <row r="48" spans="1:3" x14ac:dyDescent="0.15">
      <c r="A48" s="68" t="s">
        <v>124</v>
      </c>
      <c r="B48" s="68" t="s">
        <v>358</v>
      </c>
      <c r="C48" s="68" t="s">
        <v>206</v>
      </c>
    </row>
    <row r="49" spans="1:7" x14ac:dyDescent="0.15">
      <c r="A49" s="68" t="s">
        <v>124</v>
      </c>
      <c r="B49" s="68" t="s">
        <v>359</v>
      </c>
      <c r="C49" s="68" t="s">
        <v>206</v>
      </c>
    </row>
    <row r="50" spans="1:7" x14ac:dyDescent="0.15">
      <c r="A50" s="68" t="s">
        <v>124</v>
      </c>
      <c r="B50" s="68" t="s">
        <v>360</v>
      </c>
      <c r="C50" s="68" t="s">
        <v>206</v>
      </c>
    </row>
    <row r="51" spans="1:7" x14ac:dyDescent="0.15">
      <c r="A51" s="68" t="s">
        <v>124</v>
      </c>
      <c r="B51" s="68" t="s">
        <v>361</v>
      </c>
      <c r="C51" s="68" t="s">
        <v>206</v>
      </c>
    </row>
    <row r="52" spans="1:7" x14ac:dyDescent="0.15">
      <c r="A52" s="68" t="s">
        <v>124</v>
      </c>
      <c r="B52" s="68" t="s">
        <v>362</v>
      </c>
      <c r="C52" s="68" t="s">
        <v>206</v>
      </c>
    </row>
    <row r="53" spans="1:7" x14ac:dyDescent="0.15">
      <c r="A53" s="68" t="s">
        <v>124</v>
      </c>
      <c r="B53" s="68" t="s">
        <v>363</v>
      </c>
      <c r="C53" s="68" t="s">
        <v>206</v>
      </c>
    </row>
    <row r="54" spans="1:7" x14ac:dyDescent="0.15">
      <c r="A54" s="68" t="s">
        <v>124</v>
      </c>
      <c r="B54" s="68" t="s">
        <v>364</v>
      </c>
      <c r="C54" s="68" t="s">
        <v>206</v>
      </c>
    </row>
    <row r="55" spans="1:7" x14ac:dyDescent="0.15">
      <c r="A55" s="68" t="s">
        <v>124</v>
      </c>
      <c r="B55" s="68" t="s">
        <v>365</v>
      </c>
      <c r="C55" s="68" t="s">
        <v>206</v>
      </c>
    </row>
    <row r="56" spans="1:7" x14ac:dyDescent="0.15">
      <c r="A56" s="68" t="s">
        <v>125</v>
      </c>
      <c r="B56" s="68" t="s">
        <v>366</v>
      </c>
      <c r="C56" s="68" t="s">
        <v>206</v>
      </c>
      <c r="G56" s="69"/>
    </row>
    <row r="57" spans="1:7" x14ac:dyDescent="0.15">
      <c r="A57" s="68" t="s">
        <v>125</v>
      </c>
      <c r="B57" s="68" t="s">
        <v>367</v>
      </c>
      <c r="C57" s="68" t="s">
        <v>206</v>
      </c>
    </row>
    <row r="58" spans="1:7" x14ac:dyDescent="0.15">
      <c r="A58" s="68" t="s">
        <v>125</v>
      </c>
      <c r="B58" s="68" t="s">
        <v>368</v>
      </c>
      <c r="C58" s="68" t="s">
        <v>206</v>
      </c>
    </row>
    <row r="59" spans="1:7" x14ac:dyDescent="0.15">
      <c r="A59" s="68" t="s">
        <v>125</v>
      </c>
      <c r="B59" s="68" t="s">
        <v>63</v>
      </c>
      <c r="C59" s="68" t="s">
        <v>206</v>
      </c>
    </row>
    <row r="60" spans="1:7" x14ac:dyDescent="0.15">
      <c r="A60" s="68" t="s">
        <v>125</v>
      </c>
      <c r="B60" s="68" t="s">
        <v>314</v>
      </c>
      <c r="C60" s="68" t="s">
        <v>206</v>
      </c>
    </row>
    <row r="61" spans="1:7" x14ac:dyDescent="0.15">
      <c r="A61" s="68" t="s">
        <v>125</v>
      </c>
      <c r="B61" s="68" t="s">
        <v>369</v>
      </c>
      <c r="C61" s="68" t="s">
        <v>206</v>
      </c>
    </row>
    <row r="62" spans="1:7" x14ac:dyDescent="0.15">
      <c r="A62" s="68" t="s">
        <v>125</v>
      </c>
      <c r="B62" s="68" t="s">
        <v>370</v>
      </c>
      <c r="C62" s="68" t="s">
        <v>206</v>
      </c>
    </row>
    <row r="63" spans="1:7" x14ac:dyDescent="0.15">
      <c r="A63" s="68" t="s">
        <v>125</v>
      </c>
      <c r="B63" s="68" t="s">
        <v>371</v>
      </c>
      <c r="C63" s="68" t="s">
        <v>206</v>
      </c>
    </row>
    <row r="64" spans="1:7" x14ac:dyDescent="0.15">
      <c r="A64" s="68" t="s">
        <v>125</v>
      </c>
      <c r="B64" s="68" t="s">
        <v>372</v>
      </c>
      <c r="C64" s="68" t="s">
        <v>206</v>
      </c>
    </row>
    <row r="65" spans="1:7" x14ac:dyDescent="0.15">
      <c r="A65" s="68" t="s">
        <v>125</v>
      </c>
      <c r="B65" s="68" t="s">
        <v>373</v>
      </c>
      <c r="C65" s="68" t="s">
        <v>206</v>
      </c>
    </row>
    <row r="66" spans="1:7" x14ac:dyDescent="0.15">
      <c r="A66" s="68" t="s">
        <v>125</v>
      </c>
      <c r="B66" s="68" t="s">
        <v>374</v>
      </c>
      <c r="C66" s="68" t="s">
        <v>206</v>
      </c>
    </row>
    <row r="67" spans="1:7" x14ac:dyDescent="0.15">
      <c r="A67" s="68" t="s">
        <v>125</v>
      </c>
      <c r="B67" s="68" t="s">
        <v>375</v>
      </c>
      <c r="C67" s="68" t="s">
        <v>206</v>
      </c>
    </row>
    <row r="68" spans="1:7" x14ac:dyDescent="0.15">
      <c r="A68" s="68" t="s">
        <v>126</v>
      </c>
      <c r="B68" s="68" t="s">
        <v>232</v>
      </c>
      <c r="C68" s="68" t="s">
        <v>206</v>
      </c>
      <c r="G68" s="69"/>
    </row>
    <row r="69" spans="1:7" x14ac:dyDescent="0.15">
      <c r="A69" s="68" t="s">
        <v>126</v>
      </c>
      <c r="B69" s="68" t="s">
        <v>376</v>
      </c>
      <c r="C69" s="68" t="s">
        <v>206</v>
      </c>
    </row>
    <row r="70" spans="1:7" x14ac:dyDescent="0.15">
      <c r="A70" s="68" t="s">
        <v>126</v>
      </c>
      <c r="B70" s="68" t="s">
        <v>321</v>
      </c>
      <c r="C70" s="68" t="s">
        <v>206</v>
      </c>
    </row>
    <row r="71" spans="1:7" x14ac:dyDescent="0.15">
      <c r="A71" s="68" t="s">
        <v>126</v>
      </c>
      <c r="B71" s="68" t="s">
        <v>324</v>
      </c>
      <c r="C71" s="68" t="s">
        <v>206</v>
      </c>
    </row>
    <row r="72" spans="1:7" x14ac:dyDescent="0.15">
      <c r="A72" s="68" t="s">
        <v>126</v>
      </c>
      <c r="B72" s="68" t="s">
        <v>314</v>
      </c>
      <c r="C72" s="68" t="s">
        <v>206</v>
      </c>
    </row>
    <row r="73" spans="1:7" x14ac:dyDescent="0.15">
      <c r="A73" s="68" t="s">
        <v>126</v>
      </c>
      <c r="B73" s="68" t="s">
        <v>377</v>
      </c>
      <c r="C73" s="68" t="s">
        <v>206</v>
      </c>
    </row>
    <row r="74" spans="1:7" x14ac:dyDescent="0.15">
      <c r="A74" s="68" t="s">
        <v>126</v>
      </c>
      <c r="B74" s="68" t="s">
        <v>369</v>
      </c>
      <c r="C74" s="68" t="s">
        <v>206</v>
      </c>
    </row>
    <row r="75" spans="1:7" x14ac:dyDescent="0.15">
      <c r="A75" s="68" t="s">
        <v>126</v>
      </c>
      <c r="B75" s="68" t="s">
        <v>378</v>
      </c>
      <c r="C75" s="68" t="s">
        <v>206</v>
      </c>
    </row>
    <row r="76" spans="1:7" x14ac:dyDescent="0.15">
      <c r="A76" s="68" t="s">
        <v>126</v>
      </c>
      <c r="B76" s="68" t="s">
        <v>379</v>
      </c>
      <c r="C76" s="68" t="s">
        <v>206</v>
      </c>
    </row>
    <row r="77" spans="1:7" x14ac:dyDescent="0.15">
      <c r="A77" s="68" t="s">
        <v>126</v>
      </c>
      <c r="B77" s="68" t="s">
        <v>380</v>
      </c>
      <c r="C77" s="68" t="s">
        <v>206</v>
      </c>
    </row>
    <row r="78" spans="1:7" x14ac:dyDescent="0.15">
      <c r="A78" s="68" t="s">
        <v>126</v>
      </c>
      <c r="B78" s="68" t="s">
        <v>367</v>
      </c>
      <c r="C78" s="68" t="s">
        <v>206</v>
      </c>
    </row>
    <row r="79" spans="1:7" x14ac:dyDescent="0.15">
      <c r="A79" s="68" t="s">
        <v>126</v>
      </c>
      <c r="B79" s="68" t="s">
        <v>381</v>
      </c>
      <c r="C79" s="68" t="s">
        <v>206</v>
      </c>
    </row>
    <row r="80" spans="1:7" x14ac:dyDescent="0.15">
      <c r="A80" s="68" t="s">
        <v>126</v>
      </c>
      <c r="B80" s="68" t="s">
        <v>382</v>
      </c>
      <c r="C80" s="68" t="s">
        <v>206</v>
      </c>
    </row>
    <row r="81" spans="1:7" x14ac:dyDescent="0.15">
      <c r="A81" s="68" t="s">
        <v>126</v>
      </c>
      <c r="B81" s="68" t="s">
        <v>383</v>
      </c>
      <c r="C81" s="68" t="s">
        <v>206</v>
      </c>
    </row>
    <row r="82" spans="1:7" x14ac:dyDescent="0.15">
      <c r="A82" s="68" t="s">
        <v>126</v>
      </c>
      <c r="B82" s="68" t="s">
        <v>324</v>
      </c>
      <c r="C82" s="68" t="s">
        <v>206</v>
      </c>
    </row>
    <row r="83" spans="1:7" x14ac:dyDescent="0.15">
      <c r="A83" s="68" t="s">
        <v>126</v>
      </c>
      <c r="B83" s="68" t="s">
        <v>384</v>
      </c>
      <c r="C83" s="68" t="s">
        <v>206</v>
      </c>
    </row>
    <row r="84" spans="1:7" x14ac:dyDescent="0.15">
      <c r="A84" s="68" t="s">
        <v>126</v>
      </c>
      <c r="B84" s="68" t="s">
        <v>385</v>
      </c>
      <c r="C84" s="68" t="s">
        <v>206</v>
      </c>
    </row>
    <row r="85" spans="1:7" x14ac:dyDescent="0.15">
      <c r="A85" s="68" t="s">
        <v>126</v>
      </c>
      <c r="B85" s="68" t="s">
        <v>386</v>
      </c>
      <c r="C85" s="68" t="s">
        <v>206</v>
      </c>
    </row>
    <row r="86" spans="1:7" x14ac:dyDescent="0.15">
      <c r="A86" s="68" t="s">
        <v>126</v>
      </c>
      <c r="B86" s="68" t="s">
        <v>387</v>
      </c>
      <c r="C86" s="68" t="s">
        <v>206</v>
      </c>
    </row>
    <row r="87" spans="1:7" x14ac:dyDescent="0.15">
      <c r="A87" s="68" t="s">
        <v>126</v>
      </c>
      <c r="B87" s="68" t="s">
        <v>388</v>
      </c>
      <c r="C87" s="68" t="s">
        <v>389</v>
      </c>
    </row>
    <row r="88" spans="1:7" x14ac:dyDescent="0.15">
      <c r="A88" s="68" t="s">
        <v>126</v>
      </c>
      <c r="B88" s="68" t="s">
        <v>390</v>
      </c>
      <c r="C88" s="68" t="s">
        <v>389</v>
      </c>
    </row>
    <row r="89" spans="1:7" x14ac:dyDescent="0.15">
      <c r="A89" s="68" t="s">
        <v>126</v>
      </c>
      <c r="B89" s="68" t="s">
        <v>391</v>
      </c>
      <c r="C89" s="68" t="s">
        <v>206</v>
      </c>
    </row>
    <row r="90" spans="1:7" x14ac:dyDescent="0.15">
      <c r="A90" s="68" t="s">
        <v>126</v>
      </c>
      <c r="B90" s="68" t="s">
        <v>380</v>
      </c>
      <c r="C90" s="68" t="s">
        <v>206</v>
      </c>
    </row>
    <row r="91" spans="1:7" x14ac:dyDescent="0.15">
      <c r="A91" s="68" t="s">
        <v>126</v>
      </c>
      <c r="B91" s="68" t="s">
        <v>331</v>
      </c>
      <c r="C91" s="68" t="s">
        <v>206</v>
      </c>
    </row>
    <row r="92" spans="1:7" x14ac:dyDescent="0.15">
      <c r="A92" s="68" t="s">
        <v>126</v>
      </c>
      <c r="B92" s="68" t="s">
        <v>324</v>
      </c>
      <c r="C92" s="68" t="s">
        <v>206</v>
      </c>
    </row>
    <row r="93" spans="1:7" x14ac:dyDescent="0.15">
      <c r="A93" s="68" t="s">
        <v>126</v>
      </c>
      <c r="B93" s="68" t="s">
        <v>380</v>
      </c>
      <c r="C93" s="68" t="s">
        <v>206</v>
      </c>
    </row>
    <row r="94" spans="1:7" x14ac:dyDescent="0.15">
      <c r="A94" s="68" t="s">
        <v>127</v>
      </c>
      <c r="B94" s="68" t="s">
        <v>369</v>
      </c>
      <c r="C94" s="68" t="s">
        <v>206</v>
      </c>
      <c r="G94" s="69"/>
    </row>
    <row r="95" spans="1:7" x14ac:dyDescent="0.15">
      <c r="A95" s="68" t="s">
        <v>127</v>
      </c>
      <c r="B95" s="68" t="s">
        <v>314</v>
      </c>
      <c r="C95" s="68" t="s">
        <v>206</v>
      </c>
    </row>
    <row r="96" spans="1:7" x14ac:dyDescent="0.15">
      <c r="A96" s="68" t="s">
        <v>127</v>
      </c>
      <c r="B96" s="68" t="s">
        <v>316</v>
      </c>
      <c r="C96" s="68" t="s">
        <v>206</v>
      </c>
    </row>
    <row r="97" spans="1:7" x14ac:dyDescent="0.15">
      <c r="A97" s="68" t="s">
        <v>127</v>
      </c>
      <c r="B97" s="68" t="s">
        <v>392</v>
      </c>
      <c r="C97" s="68" t="s">
        <v>206</v>
      </c>
    </row>
    <row r="98" spans="1:7" x14ac:dyDescent="0.15">
      <c r="A98" s="68" t="s">
        <v>127</v>
      </c>
      <c r="B98" s="68" t="s">
        <v>322</v>
      </c>
      <c r="C98" s="68" t="s">
        <v>206</v>
      </c>
    </row>
    <row r="99" spans="1:7" x14ac:dyDescent="0.15">
      <c r="A99" s="68" t="s">
        <v>127</v>
      </c>
      <c r="B99" s="68" t="s">
        <v>393</v>
      </c>
      <c r="C99" s="68" t="s">
        <v>206</v>
      </c>
    </row>
    <row r="100" spans="1:7" x14ac:dyDescent="0.15">
      <c r="A100" s="68" t="s">
        <v>127</v>
      </c>
      <c r="B100" s="68" t="s">
        <v>394</v>
      </c>
      <c r="C100" s="68" t="s">
        <v>206</v>
      </c>
    </row>
    <row r="101" spans="1:7" x14ac:dyDescent="0.15">
      <c r="A101" s="68" t="s">
        <v>127</v>
      </c>
      <c r="B101" s="68" t="s">
        <v>395</v>
      </c>
      <c r="C101" s="68" t="s">
        <v>206</v>
      </c>
    </row>
    <row r="102" spans="1:7" x14ac:dyDescent="0.15">
      <c r="A102" s="68" t="s">
        <v>127</v>
      </c>
      <c r="B102" s="68" t="s">
        <v>396</v>
      </c>
      <c r="C102" s="68" t="s">
        <v>206</v>
      </c>
    </row>
    <row r="103" spans="1:7" x14ac:dyDescent="0.15">
      <c r="A103" s="68" t="s">
        <v>211</v>
      </c>
      <c r="B103" s="68" t="s">
        <v>397</v>
      </c>
      <c r="C103" s="68" t="s">
        <v>206</v>
      </c>
      <c r="G103" s="69"/>
    </row>
    <row r="104" spans="1:7" x14ac:dyDescent="0.15">
      <c r="A104" s="68" t="s">
        <v>211</v>
      </c>
      <c r="B104" s="68" t="s">
        <v>398</v>
      </c>
      <c r="C104" s="68" t="s">
        <v>206</v>
      </c>
    </row>
    <row r="105" spans="1:7" x14ac:dyDescent="0.15">
      <c r="A105" s="68" t="s">
        <v>211</v>
      </c>
      <c r="B105" s="68" t="s">
        <v>399</v>
      </c>
      <c r="C105" s="68" t="s">
        <v>206</v>
      </c>
    </row>
    <row r="106" spans="1:7" x14ac:dyDescent="0.15">
      <c r="A106" s="68" t="s">
        <v>211</v>
      </c>
      <c r="B106" s="68" t="s">
        <v>400</v>
      </c>
      <c r="C106" s="68" t="s">
        <v>206</v>
      </c>
    </row>
    <row r="107" spans="1:7" x14ac:dyDescent="0.15">
      <c r="A107" s="68" t="s">
        <v>211</v>
      </c>
      <c r="B107" s="68" t="s">
        <v>401</v>
      </c>
      <c r="C107" s="68" t="s">
        <v>206</v>
      </c>
    </row>
    <row r="108" spans="1:7" x14ac:dyDescent="0.15">
      <c r="A108" s="68" t="s">
        <v>211</v>
      </c>
      <c r="B108" s="68" t="s">
        <v>402</v>
      </c>
      <c r="C108" s="68" t="s">
        <v>206</v>
      </c>
    </row>
    <row r="109" spans="1:7" x14ac:dyDescent="0.15">
      <c r="A109" s="68" t="s">
        <v>211</v>
      </c>
      <c r="B109" s="68" t="s">
        <v>403</v>
      </c>
      <c r="C109" s="68" t="s">
        <v>206</v>
      </c>
    </row>
    <row r="110" spans="1:7" x14ac:dyDescent="0.15">
      <c r="A110" s="68" t="s">
        <v>128</v>
      </c>
      <c r="B110" s="68" t="s">
        <v>404</v>
      </c>
      <c r="C110" s="68" t="s">
        <v>206</v>
      </c>
      <c r="G110" s="69"/>
    </row>
    <row r="111" spans="1:7" x14ac:dyDescent="0.15">
      <c r="A111" s="68" t="s">
        <v>128</v>
      </c>
      <c r="B111" s="68" t="s">
        <v>405</v>
      </c>
      <c r="C111" s="68" t="s">
        <v>206</v>
      </c>
    </row>
    <row r="112" spans="1:7" x14ac:dyDescent="0.15">
      <c r="A112" s="68" t="s">
        <v>128</v>
      </c>
      <c r="B112" s="68" t="s">
        <v>406</v>
      </c>
      <c r="C112" s="68" t="s">
        <v>206</v>
      </c>
    </row>
    <row r="113" spans="1:7" x14ac:dyDescent="0.15">
      <c r="A113" s="68" t="s">
        <v>128</v>
      </c>
      <c r="B113" s="68" t="s">
        <v>407</v>
      </c>
      <c r="C113" s="68" t="s">
        <v>206</v>
      </c>
    </row>
    <row r="114" spans="1:7" x14ac:dyDescent="0.15">
      <c r="A114" s="68" t="s">
        <v>128</v>
      </c>
      <c r="B114" s="68" t="s">
        <v>408</v>
      </c>
      <c r="C114" s="68" t="s">
        <v>206</v>
      </c>
    </row>
    <row r="115" spans="1:7" x14ac:dyDescent="0.15">
      <c r="A115" s="68" t="s">
        <v>128</v>
      </c>
      <c r="B115" s="68" t="s">
        <v>409</v>
      </c>
      <c r="C115" s="68" t="s">
        <v>206</v>
      </c>
    </row>
    <row r="116" spans="1:7" x14ac:dyDescent="0.15">
      <c r="A116" s="68" t="s">
        <v>128</v>
      </c>
      <c r="B116" s="68" t="s">
        <v>327</v>
      </c>
      <c r="C116" s="68" t="s">
        <v>206</v>
      </c>
    </row>
    <row r="117" spans="1:7" x14ac:dyDescent="0.15">
      <c r="A117" s="68" t="s">
        <v>128</v>
      </c>
      <c r="B117" s="68" t="s">
        <v>410</v>
      </c>
      <c r="C117" s="68" t="s">
        <v>206</v>
      </c>
    </row>
    <row r="118" spans="1:7" x14ac:dyDescent="0.15">
      <c r="A118" s="68" t="s">
        <v>128</v>
      </c>
      <c r="B118" s="68" t="s">
        <v>411</v>
      </c>
      <c r="C118" s="68" t="s">
        <v>206</v>
      </c>
    </row>
    <row r="119" spans="1:7" x14ac:dyDescent="0.15">
      <c r="A119" s="68" t="s">
        <v>128</v>
      </c>
      <c r="B119" s="68" t="s">
        <v>412</v>
      </c>
      <c r="C119" s="68" t="s">
        <v>206</v>
      </c>
    </row>
    <row r="120" spans="1:7" x14ac:dyDescent="0.15">
      <c r="A120" s="68" t="s">
        <v>128</v>
      </c>
      <c r="B120" s="68" t="s">
        <v>413</v>
      </c>
      <c r="C120" s="68" t="s">
        <v>206</v>
      </c>
    </row>
    <row r="121" spans="1:7" x14ac:dyDescent="0.15">
      <c r="A121" s="68" t="s">
        <v>128</v>
      </c>
      <c r="B121" s="68" t="s">
        <v>414</v>
      </c>
      <c r="C121" s="68" t="s">
        <v>206</v>
      </c>
    </row>
    <row r="122" spans="1:7" x14ac:dyDescent="0.15">
      <c r="A122" s="68" t="s">
        <v>128</v>
      </c>
      <c r="B122" s="68" t="s">
        <v>415</v>
      </c>
      <c r="C122" s="68" t="s">
        <v>206</v>
      </c>
    </row>
    <row r="123" spans="1:7" x14ac:dyDescent="0.15">
      <c r="A123" s="68" t="s">
        <v>129</v>
      </c>
      <c r="B123" s="68" t="s">
        <v>416</v>
      </c>
      <c r="C123" s="68" t="s">
        <v>206</v>
      </c>
      <c r="G123" s="69"/>
    </row>
    <row r="124" spans="1:7" x14ac:dyDescent="0.15">
      <c r="A124" s="68" t="s">
        <v>129</v>
      </c>
      <c r="B124" s="68" t="s">
        <v>417</v>
      </c>
      <c r="C124" s="68" t="s">
        <v>206</v>
      </c>
    </row>
    <row r="125" spans="1:7" x14ac:dyDescent="0.15">
      <c r="A125" s="68" t="s">
        <v>129</v>
      </c>
      <c r="B125" s="68" t="s">
        <v>418</v>
      </c>
      <c r="C125" s="68" t="s">
        <v>206</v>
      </c>
    </row>
    <row r="126" spans="1:7" x14ac:dyDescent="0.15">
      <c r="A126" s="68" t="s">
        <v>129</v>
      </c>
      <c r="B126" s="68" t="s">
        <v>419</v>
      </c>
      <c r="C126" s="68" t="s">
        <v>206</v>
      </c>
    </row>
    <row r="127" spans="1:7" x14ac:dyDescent="0.15">
      <c r="A127" s="68" t="s">
        <v>129</v>
      </c>
      <c r="B127" s="68" t="s">
        <v>420</v>
      </c>
      <c r="C127" s="68" t="s">
        <v>206</v>
      </c>
    </row>
    <row r="128" spans="1:7" x14ac:dyDescent="0.15">
      <c r="A128" s="68" t="s">
        <v>129</v>
      </c>
      <c r="B128" s="68" t="s">
        <v>421</v>
      </c>
      <c r="C128" s="68" t="s">
        <v>206</v>
      </c>
    </row>
    <row r="129" spans="1:7" x14ac:dyDescent="0.15">
      <c r="A129" s="68" t="s">
        <v>129</v>
      </c>
      <c r="B129" s="68" t="s">
        <v>355</v>
      </c>
      <c r="C129" s="68" t="s">
        <v>206</v>
      </c>
    </row>
    <row r="130" spans="1:7" x14ac:dyDescent="0.15">
      <c r="A130" s="68" t="s">
        <v>422</v>
      </c>
      <c r="B130" s="68" t="s">
        <v>399</v>
      </c>
      <c r="C130" s="68" t="s">
        <v>206</v>
      </c>
      <c r="G130" s="69"/>
    </row>
    <row r="131" spans="1:7" x14ac:dyDescent="0.15">
      <c r="A131" s="68" t="s">
        <v>212</v>
      </c>
      <c r="B131" s="68" t="s">
        <v>423</v>
      </c>
      <c r="C131" s="68" t="s">
        <v>206</v>
      </c>
      <c r="G131" s="69"/>
    </row>
    <row r="132" spans="1:7" x14ac:dyDescent="0.15">
      <c r="A132" s="68" t="s">
        <v>212</v>
      </c>
      <c r="B132" s="68" t="s">
        <v>424</v>
      </c>
      <c r="C132" s="68" t="s">
        <v>206</v>
      </c>
    </row>
    <row r="133" spans="1:7" x14ac:dyDescent="0.15">
      <c r="A133" s="68" t="s">
        <v>212</v>
      </c>
      <c r="B133" s="68" t="s">
        <v>425</v>
      </c>
      <c r="C133" s="68" t="s">
        <v>206</v>
      </c>
    </row>
    <row r="134" spans="1:7" x14ac:dyDescent="0.15">
      <c r="A134" s="68" t="s">
        <v>212</v>
      </c>
      <c r="B134" s="68" t="s">
        <v>424</v>
      </c>
      <c r="C134" s="68" t="s">
        <v>206</v>
      </c>
    </row>
    <row r="135" spans="1:7" x14ac:dyDescent="0.15">
      <c r="A135" s="68" t="s">
        <v>212</v>
      </c>
      <c r="B135" s="68" t="s">
        <v>423</v>
      </c>
      <c r="C135" s="68" t="s">
        <v>206</v>
      </c>
    </row>
    <row r="136" spans="1:7" x14ac:dyDescent="0.15">
      <c r="A136" s="68" t="s">
        <v>212</v>
      </c>
      <c r="B136" s="68" t="s">
        <v>426</v>
      </c>
      <c r="C136" s="68"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workbookViewId="0">
      <selection activeCell="A3" sqref="A3"/>
    </sheetView>
  </sheetViews>
  <sheetFormatPr baseColWidth="10" defaultRowHeight="11.25" x14ac:dyDescent="0.25"/>
  <cols>
    <col min="1" max="1" width="11.42578125" style="71"/>
    <col min="2" max="2" width="28.85546875" style="71" customWidth="1"/>
    <col min="3" max="3" width="73.7109375" style="71" customWidth="1"/>
    <col min="4" max="16384" width="11.42578125" style="71"/>
  </cols>
  <sheetData>
    <row r="1" spans="1:3" x14ac:dyDescent="0.25">
      <c r="A1" s="70" t="s">
        <v>427</v>
      </c>
    </row>
    <row r="2" spans="1:3" x14ac:dyDescent="0.25">
      <c r="A2" s="72"/>
    </row>
    <row r="3" spans="1:3" x14ac:dyDescent="0.25">
      <c r="A3" s="147" t="s">
        <v>177</v>
      </c>
      <c r="B3" s="147" t="s">
        <v>178</v>
      </c>
      <c r="C3" s="147" t="s">
        <v>179</v>
      </c>
    </row>
    <row r="4" spans="1:3" ht="29.25" customHeight="1" x14ac:dyDescent="0.25">
      <c r="A4" s="73" t="s">
        <v>180</v>
      </c>
      <c r="B4" s="74">
        <v>43382</v>
      </c>
      <c r="C4" s="75" t="s">
        <v>181</v>
      </c>
    </row>
    <row r="5" spans="1:3" ht="33.75" x14ac:dyDescent="0.25">
      <c r="A5" s="81" t="s">
        <v>428</v>
      </c>
      <c r="B5" s="82">
        <v>44532</v>
      </c>
      <c r="C5" s="83" t="s">
        <v>429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workbookViewId="0">
      <selection activeCell="H12" sqref="H12"/>
    </sheetView>
  </sheetViews>
  <sheetFormatPr baseColWidth="10" defaultRowHeight="15" x14ac:dyDescent="0.25"/>
  <cols>
    <col min="1" max="1" width="61.5703125" customWidth="1"/>
    <col min="2" max="2" width="25.140625" bestFit="1" customWidth="1"/>
    <col min="3" max="3" width="61.5703125" customWidth="1"/>
  </cols>
  <sheetData>
    <row r="1" spans="1:3" ht="31.5" x14ac:dyDescent="0.25">
      <c r="A1" s="29" t="s">
        <v>11</v>
      </c>
      <c r="B1" s="29" t="s">
        <v>12</v>
      </c>
      <c r="C1" s="29" t="s">
        <v>11</v>
      </c>
    </row>
    <row r="2" spans="1:3" ht="31.5" x14ac:dyDescent="0.25">
      <c r="A2" s="29" t="s">
        <v>185</v>
      </c>
      <c r="B2" s="29" t="s">
        <v>12</v>
      </c>
      <c r="C2" s="29" t="s">
        <v>185</v>
      </c>
    </row>
    <row r="3" spans="1:3" ht="31.5" x14ac:dyDescent="0.25">
      <c r="A3" s="29" t="s">
        <v>187</v>
      </c>
      <c r="B3" s="29" t="s">
        <v>12</v>
      </c>
      <c r="C3" s="29" t="s">
        <v>187</v>
      </c>
    </row>
    <row r="4" spans="1:3" ht="15.75" x14ac:dyDescent="0.25">
      <c r="A4" s="29" t="s">
        <v>189</v>
      </c>
      <c r="B4" s="29" t="s">
        <v>12</v>
      </c>
      <c r="C4" s="29" t="s">
        <v>189</v>
      </c>
    </row>
    <row r="5" spans="1:3" ht="31.5" x14ac:dyDescent="0.25">
      <c r="A5" s="29" t="s">
        <v>5</v>
      </c>
      <c r="B5" s="29" t="s">
        <v>6</v>
      </c>
      <c r="C5" s="29" t="s">
        <v>5</v>
      </c>
    </row>
    <row r="6" spans="1:3" ht="31.5" x14ac:dyDescent="0.25">
      <c r="A6" s="29" t="s">
        <v>191</v>
      </c>
      <c r="B6" s="29" t="s">
        <v>6</v>
      </c>
      <c r="C6" s="29" t="s">
        <v>191</v>
      </c>
    </row>
    <row r="7" spans="1:3" ht="31.5" x14ac:dyDescent="0.25">
      <c r="A7" s="29" t="s">
        <v>7</v>
      </c>
      <c r="B7" s="29" t="s">
        <v>6</v>
      </c>
      <c r="C7" s="29" t="s">
        <v>7</v>
      </c>
    </row>
    <row r="8" spans="1:3" ht="31.5" x14ac:dyDescent="0.25">
      <c r="A8" s="29" t="s">
        <v>194</v>
      </c>
      <c r="B8" s="29" t="s">
        <v>6</v>
      </c>
      <c r="C8" s="29" t="s">
        <v>194</v>
      </c>
    </row>
    <row r="9" spans="1:3" ht="31.5" x14ac:dyDescent="0.25">
      <c r="A9" s="29" t="s">
        <v>106</v>
      </c>
      <c r="B9" s="29" t="s">
        <v>6</v>
      </c>
      <c r="C9" s="29" t="s">
        <v>106</v>
      </c>
    </row>
    <row r="10" spans="1:3" ht="31.5" x14ac:dyDescent="0.25">
      <c r="A10" s="29" t="s">
        <v>8</v>
      </c>
      <c r="B10" s="29" t="s">
        <v>6</v>
      </c>
      <c r="C10" s="29" t="s">
        <v>8</v>
      </c>
    </row>
    <row r="11" spans="1:3" ht="31.5" x14ac:dyDescent="0.25">
      <c r="A11" s="29" t="s">
        <v>9</v>
      </c>
      <c r="B11" s="29" t="s">
        <v>6</v>
      </c>
      <c r="C11" s="29" t="s">
        <v>9</v>
      </c>
    </row>
    <row r="12" spans="1:3" ht="31.5" x14ac:dyDescent="0.25">
      <c r="A12" s="29" t="s">
        <v>197</v>
      </c>
      <c r="B12" s="29" t="s">
        <v>59</v>
      </c>
      <c r="C12" s="29" t="s">
        <v>197</v>
      </c>
    </row>
    <row r="13" spans="1:3" ht="31.5" x14ac:dyDescent="0.25">
      <c r="A13" s="29" t="s">
        <v>198</v>
      </c>
      <c r="B13" s="29" t="s">
        <v>59</v>
      </c>
      <c r="C13" s="29" t="s">
        <v>198</v>
      </c>
    </row>
    <row r="14" spans="1:3" ht="15.75" x14ac:dyDescent="0.25">
      <c r="A14" s="29" t="s">
        <v>13</v>
      </c>
      <c r="B14" s="29" t="s">
        <v>14</v>
      </c>
      <c r="C14" s="29" t="s">
        <v>13</v>
      </c>
    </row>
    <row r="15" spans="1:3" ht="31.5" x14ac:dyDescent="0.25">
      <c r="A15" s="29" t="s">
        <v>15</v>
      </c>
      <c r="B15" s="29" t="s">
        <v>14</v>
      </c>
      <c r="C15" s="29" t="s">
        <v>15</v>
      </c>
    </row>
    <row r="16" spans="1:3" ht="15.75" x14ac:dyDescent="0.25">
      <c r="A16" s="29" t="s">
        <v>16</v>
      </c>
      <c r="B16" s="29" t="s">
        <v>14</v>
      </c>
      <c r="C16" s="29" t="s">
        <v>16</v>
      </c>
    </row>
    <row r="17" spans="1:3" ht="47.25" x14ac:dyDescent="0.25">
      <c r="A17" s="29" t="s">
        <v>17</v>
      </c>
      <c r="B17" s="29" t="s">
        <v>14</v>
      </c>
      <c r="C17" s="29" t="s">
        <v>17</v>
      </c>
    </row>
    <row r="18" spans="1:3" ht="31.5" x14ac:dyDescent="0.25">
      <c r="A18" s="29" t="s">
        <v>18</v>
      </c>
      <c r="B18" s="29" t="s">
        <v>14</v>
      </c>
      <c r="C18" s="29" t="s">
        <v>18</v>
      </c>
    </row>
    <row r="19" spans="1:3" ht="31.5" x14ac:dyDescent="0.25">
      <c r="A19" s="29" t="s">
        <v>208</v>
      </c>
      <c r="B19" s="29" t="s">
        <v>6</v>
      </c>
      <c r="C19" s="29" t="s">
        <v>208</v>
      </c>
    </row>
  </sheetData>
  <sheetProtection algorithmName="SHA-512" hashValue="qcHhA/W2pz8HhpF/iPpN6qHgMiZTCTJbrh5ERtak1x+/YHQgbNMEoaWI6nFqtQRMD62FDyrPmN+gn5e4rN5Mqw==" saltValue="Cf1t+j8VYcWxdy2oaV+gt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92EC-E420-429E-8FB6-AD17D4AD3EA7}">
  <dimension ref="A1:H14"/>
  <sheetViews>
    <sheetView tabSelected="1" zoomScale="80" zoomScaleNormal="80" zoomScalePageLayoutView="90" workbookViewId="0">
      <selection sqref="A1:B4"/>
    </sheetView>
  </sheetViews>
  <sheetFormatPr baseColWidth="10" defaultColWidth="10.85546875" defaultRowHeight="14.25" x14ac:dyDescent="0.2"/>
  <cols>
    <col min="1" max="1" width="27" style="48" customWidth="1"/>
    <col min="2" max="2" width="24.28515625" style="48" customWidth="1"/>
    <col min="3" max="3" width="13.28515625" style="48" customWidth="1"/>
    <col min="4" max="4" width="33" style="48" customWidth="1"/>
    <col min="5" max="5" width="20.42578125" style="48" customWidth="1"/>
    <col min="6" max="6" width="47.85546875" style="48" customWidth="1"/>
    <col min="7" max="7" width="46.42578125" style="48" customWidth="1"/>
    <col min="8" max="16384" width="10.85546875" style="48"/>
  </cols>
  <sheetData>
    <row r="1" spans="1:8" ht="14.25" customHeight="1" x14ac:dyDescent="0.2">
      <c r="A1" s="148"/>
      <c r="B1" s="149"/>
      <c r="C1" s="154" t="s">
        <v>182</v>
      </c>
      <c r="D1" s="155"/>
      <c r="E1" s="155"/>
      <c r="F1" s="156"/>
      <c r="G1" s="80" t="s">
        <v>432</v>
      </c>
      <c r="H1" s="47"/>
    </row>
    <row r="2" spans="1:8" ht="14.25" customHeight="1" x14ac:dyDescent="0.2">
      <c r="A2" s="150"/>
      <c r="B2" s="151"/>
      <c r="C2" s="87" t="s">
        <v>302</v>
      </c>
      <c r="D2" s="88"/>
      <c r="E2" s="88"/>
      <c r="F2" s="89"/>
      <c r="G2" s="80" t="s">
        <v>433</v>
      </c>
      <c r="H2" s="47"/>
    </row>
    <row r="3" spans="1:8" ht="14.25" customHeight="1" x14ac:dyDescent="0.2">
      <c r="A3" s="150"/>
      <c r="B3" s="151"/>
      <c r="C3" s="90" t="s">
        <v>303</v>
      </c>
      <c r="D3" s="91"/>
      <c r="E3" s="91"/>
      <c r="F3" s="92"/>
      <c r="G3" s="80" t="s">
        <v>434</v>
      </c>
      <c r="H3" s="47"/>
    </row>
    <row r="4" spans="1:8" ht="14.25" customHeight="1" x14ac:dyDescent="0.2">
      <c r="A4" s="152"/>
      <c r="B4" s="153"/>
      <c r="C4" s="93"/>
      <c r="D4" s="94"/>
      <c r="E4" s="94"/>
      <c r="F4" s="95"/>
      <c r="G4" s="80" t="s">
        <v>435</v>
      </c>
      <c r="H4" s="47"/>
    </row>
    <row r="5" spans="1:8" ht="15" customHeight="1" x14ac:dyDescent="0.2">
      <c r="A5" s="49"/>
      <c r="B5" s="49"/>
      <c r="C5" s="50"/>
      <c r="D5" s="50"/>
      <c r="E5" s="51"/>
      <c r="F5" s="51"/>
      <c r="G5" s="52"/>
    </row>
    <row r="6" spans="1:8" ht="30.75" customHeight="1" x14ac:dyDescent="0.2">
      <c r="A6" s="157" t="s">
        <v>4</v>
      </c>
      <c r="B6" s="158"/>
      <c r="C6" s="158"/>
      <c r="D6" s="158"/>
      <c r="E6" s="158"/>
      <c r="F6" s="158"/>
      <c r="G6" s="158"/>
    </row>
    <row r="7" spans="1:8" ht="15" customHeight="1" x14ac:dyDescent="0.2">
      <c r="A7" s="53"/>
      <c r="B7" s="53"/>
      <c r="C7" s="54"/>
      <c r="D7" s="54"/>
      <c r="E7" s="55"/>
      <c r="F7" s="55"/>
      <c r="G7" s="56"/>
    </row>
    <row r="8" spans="1:8" ht="34.5" customHeight="1" x14ac:dyDescent="0.2">
      <c r="A8" s="96" t="s">
        <v>2</v>
      </c>
      <c r="B8" s="97"/>
      <c r="C8" s="96" t="s">
        <v>3</v>
      </c>
      <c r="D8" s="97"/>
      <c r="E8" s="96" t="s">
        <v>213</v>
      </c>
      <c r="F8" s="97"/>
      <c r="G8" s="78" t="s">
        <v>214</v>
      </c>
      <c r="H8" s="47"/>
    </row>
    <row r="9" spans="1:8" ht="28.5" customHeight="1" x14ac:dyDescent="0.2">
      <c r="A9" s="98"/>
      <c r="B9" s="98"/>
      <c r="C9" s="98"/>
      <c r="D9" s="98"/>
      <c r="E9" s="99"/>
      <c r="F9" s="100"/>
      <c r="G9" s="40"/>
      <c r="H9" s="47"/>
    </row>
    <row r="10" spans="1:8" x14ac:dyDescent="0.2">
      <c r="A10" s="57"/>
      <c r="B10" s="57"/>
      <c r="C10" s="57"/>
      <c r="D10" s="57"/>
    </row>
    <row r="11" spans="1:8" ht="23.1" customHeight="1" x14ac:dyDescent="0.2">
      <c r="A11" s="157" t="s">
        <v>304</v>
      </c>
      <c r="B11" s="158"/>
      <c r="C11" s="158"/>
      <c r="D11" s="158"/>
      <c r="E11" s="158"/>
      <c r="F11" s="158"/>
      <c r="G11" s="159"/>
    </row>
    <row r="12" spans="1:8" ht="3" customHeight="1" x14ac:dyDescent="0.2"/>
    <row r="13" spans="1:8" ht="46.5" customHeight="1" x14ac:dyDescent="0.2">
      <c r="A13" s="160" t="s">
        <v>300</v>
      </c>
      <c r="B13" s="161" t="s">
        <v>301</v>
      </c>
      <c r="C13" s="162"/>
      <c r="D13" s="162"/>
      <c r="E13" s="163"/>
      <c r="F13" s="160" t="s">
        <v>0</v>
      </c>
      <c r="G13" s="160" t="s">
        <v>1</v>
      </c>
    </row>
    <row r="14" spans="1:8" ht="233.25" customHeight="1" x14ac:dyDescent="0.2">
      <c r="A14" s="76"/>
      <c r="B14" s="84"/>
      <c r="C14" s="85"/>
      <c r="D14" s="85"/>
      <c r="E14" s="86"/>
      <c r="F14" s="76"/>
      <c r="G14" s="77"/>
    </row>
  </sheetData>
  <mergeCells count="14">
    <mergeCell ref="B13:E13"/>
    <mergeCell ref="B14:E14"/>
    <mergeCell ref="A1:B4"/>
    <mergeCell ref="C2:F2"/>
    <mergeCell ref="C3:F4"/>
    <mergeCell ref="C1:F1"/>
    <mergeCell ref="A6:G6"/>
    <mergeCell ref="A8:B8"/>
    <mergeCell ref="C8:D8"/>
    <mergeCell ref="E8:F8"/>
    <mergeCell ref="A9:B9"/>
    <mergeCell ref="C9:D9"/>
    <mergeCell ref="E9:F9"/>
    <mergeCell ref="A11:G1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301826-432A-4F92-896A-7C35CAFBB0CD}">
          <x14:formula1>
            <xm:f>GENERAL!$A$1:$A$20</xm:f>
          </x14:formula1>
          <xm:sqref>E9:F9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2"/>
  <sheetViews>
    <sheetView zoomScale="90" zoomScaleNormal="90" workbookViewId="0">
      <selection activeCell="C1" sqref="C1:J1"/>
    </sheetView>
  </sheetViews>
  <sheetFormatPr baseColWidth="10" defaultColWidth="11.42578125" defaultRowHeight="11.25" x14ac:dyDescent="0.25"/>
  <cols>
    <col min="1" max="1" width="24.140625" style="4" customWidth="1"/>
    <col min="2" max="2" width="19.7109375" style="4" customWidth="1"/>
    <col min="3" max="3" width="16.5703125" style="4" customWidth="1"/>
    <col min="4" max="4" width="11.85546875" style="4" bestFit="1" customWidth="1"/>
    <col min="5" max="5" width="19.7109375" style="4" customWidth="1"/>
    <col min="6" max="6" width="42.5703125" style="4" customWidth="1"/>
    <col min="7" max="7" width="20.5703125" style="4" customWidth="1"/>
    <col min="8" max="8" width="17.28515625" style="4" customWidth="1"/>
    <col min="9" max="11" width="18" style="62" customWidth="1"/>
    <col min="12" max="12" width="19" style="62" customWidth="1"/>
    <col min="13" max="16384" width="11.42578125" style="4"/>
  </cols>
  <sheetData>
    <row r="1" spans="1:13" s="67" customFormat="1" ht="14.25" x14ac:dyDescent="0.25">
      <c r="A1" s="164"/>
      <c r="B1" s="165"/>
      <c r="C1" s="170" t="s">
        <v>182</v>
      </c>
      <c r="D1" s="170"/>
      <c r="E1" s="170"/>
      <c r="F1" s="170"/>
      <c r="G1" s="170"/>
      <c r="H1" s="170"/>
      <c r="I1" s="170"/>
      <c r="J1" s="170"/>
      <c r="K1" s="114" t="s">
        <v>432</v>
      </c>
      <c r="L1" s="115"/>
      <c r="M1" s="66"/>
    </row>
    <row r="2" spans="1:13" s="67" customFormat="1" ht="14.25" x14ac:dyDescent="0.25">
      <c r="A2" s="166"/>
      <c r="B2" s="167"/>
      <c r="C2" s="116" t="s">
        <v>302</v>
      </c>
      <c r="D2" s="116"/>
      <c r="E2" s="116"/>
      <c r="F2" s="116"/>
      <c r="G2" s="116"/>
      <c r="H2" s="116"/>
      <c r="I2" s="116"/>
      <c r="J2" s="116"/>
      <c r="K2" s="114" t="s">
        <v>433</v>
      </c>
      <c r="L2" s="115"/>
      <c r="M2" s="66"/>
    </row>
    <row r="3" spans="1:13" s="67" customFormat="1" x14ac:dyDescent="0.25">
      <c r="A3" s="166"/>
      <c r="B3" s="167"/>
      <c r="C3" s="116" t="s">
        <v>303</v>
      </c>
      <c r="D3" s="116"/>
      <c r="E3" s="116"/>
      <c r="F3" s="116"/>
      <c r="G3" s="116"/>
      <c r="H3" s="116"/>
      <c r="I3" s="116"/>
      <c r="J3" s="116"/>
      <c r="K3" s="114" t="s">
        <v>434</v>
      </c>
      <c r="L3" s="115"/>
      <c r="M3" s="66"/>
    </row>
    <row r="4" spans="1:13" s="67" customFormat="1" x14ac:dyDescent="0.25">
      <c r="A4" s="168"/>
      <c r="B4" s="169"/>
      <c r="C4" s="116"/>
      <c r="D4" s="116"/>
      <c r="E4" s="116"/>
      <c r="F4" s="116"/>
      <c r="G4" s="116"/>
      <c r="H4" s="116"/>
      <c r="I4" s="116"/>
      <c r="J4" s="116"/>
      <c r="K4" s="102" t="s">
        <v>436</v>
      </c>
      <c r="L4" s="103"/>
      <c r="M4" s="66"/>
    </row>
    <row r="5" spans="1:13" x14ac:dyDescent="0.25">
      <c r="A5" s="5"/>
      <c r="B5" s="5"/>
      <c r="C5" s="5"/>
      <c r="D5" s="5"/>
      <c r="E5" s="5"/>
      <c r="F5" s="6"/>
      <c r="G5" s="6"/>
      <c r="H5" s="7"/>
      <c r="I5" s="59"/>
      <c r="J5" s="60"/>
      <c r="K5" s="60"/>
      <c r="L5" s="60"/>
    </row>
    <row r="6" spans="1:13" ht="23.25" customHeight="1" x14ac:dyDescent="0.25">
      <c r="A6" s="171" t="s">
        <v>24</v>
      </c>
      <c r="B6" s="172"/>
      <c r="C6" s="172"/>
      <c r="D6" s="172"/>
      <c r="E6" s="172"/>
      <c r="F6" s="172"/>
      <c r="G6" s="172"/>
      <c r="H6" s="172"/>
      <c r="I6" s="172"/>
      <c r="J6" s="172"/>
      <c r="K6" s="172"/>
      <c r="L6" s="173"/>
    </row>
    <row r="7" spans="1:13" x14ac:dyDescent="0.25">
      <c r="A7" s="9"/>
      <c r="B7" s="9"/>
      <c r="C7" s="9"/>
      <c r="D7" s="9"/>
      <c r="E7" s="9"/>
      <c r="F7" s="10"/>
      <c r="G7" s="10"/>
      <c r="H7" s="11"/>
      <c r="I7" s="61"/>
    </row>
    <row r="8" spans="1:13" ht="27" customHeight="1" x14ac:dyDescent="0.25">
      <c r="A8" s="174" t="s">
        <v>35</v>
      </c>
      <c r="B8" s="111" t="s">
        <v>112</v>
      </c>
      <c r="C8" s="112"/>
      <c r="D8" s="112"/>
      <c r="E8" s="112"/>
      <c r="F8" s="112"/>
      <c r="G8" s="112"/>
      <c r="H8" s="112"/>
      <c r="I8" s="112"/>
      <c r="J8" s="112"/>
      <c r="K8" s="112"/>
      <c r="L8" s="113"/>
    </row>
    <row r="9" spans="1:13" ht="27" customHeight="1" x14ac:dyDescent="0.25">
      <c r="A9" s="174" t="s">
        <v>19</v>
      </c>
      <c r="B9" s="111" t="s">
        <v>116</v>
      </c>
      <c r="C9" s="112"/>
      <c r="D9" s="112"/>
      <c r="E9" s="112"/>
      <c r="F9" s="112"/>
      <c r="G9" s="112"/>
      <c r="H9" s="112"/>
      <c r="I9" s="112"/>
      <c r="J9" s="112"/>
      <c r="K9" s="112"/>
      <c r="L9" s="113"/>
    </row>
    <row r="10" spans="1:13" ht="27" customHeight="1" x14ac:dyDescent="0.25">
      <c r="A10" s="174" t="s">
        <v>25</v>
      </c>
      <c r="B10" s="107" t="str">
        <f>VLOOKUP(B9,GENERAL!$B$2:$C$6,2,FALSE)</f>
        <v>Recuperar_y_fortalecer_el_proyecto_colectivo_del_sujeto_colectivo</v>
      </c>
      <c r="C10" s="108"/>
      <c r="D10" s="108"/>
      <c r="E10" s="108"/>
      <c r="F10" s="108"/>
      <c r="G10" s="108"/>
      <c r="H10" s="108"/>
      <c r="I10" s="108"/>
      <c r="J10" s="108"/>
      <c r="K10" s="108"/>
      <c r="L10" s="109"/>
    </row>
    <row r="11" spans="1:13" ht="23.25" customHeight="1" x14ac:dyDescent="0.25">
      <c r="A11" s="175" t="s">
        <v>20</v>
      </c>
      <c r="B11" s="175" t="s">
        <v>23</v>
      </c>
      <c r="C11" s="175" t="s">
        <v>101</v>
      </c>
      <c r="D11" s="175" t="s">
        <v>102</v>
      </c>
      <c r="E11" s="175" t="s">
        <v>131</v>
      </c>
      <c r="F11" s="175" t="s">
        <v>26</v>
      </c>
      <c r="G11" s="175" t="s">
        <v>27</v>
      </c>
      <c r="H11" s="175" t="s">
        <v>28</v>
      </c>
      <c r="I11" s="176" t="s">
        <v>29</v>
      </c>
      <c r="J11" s="176"/>
      <c r="K11" s="176"/>
      <c r="L11" s="176" t="s">
        <v>30</v>
      </c>
    </row>
    <row r="12" spans="1:13" x14ac:dyDescent="0.25">
      <c r="A12" s="175"/>
      <c r="B12" s="175"/>
      <c r="C12" s="175"/>
      <c r="D12" s="175"/>
      <c r="E12" s="175"/>
      <c r="F12" s="175"/>
      <c r="G12" s="175"/>
      <c r="H12" s="175"/>
      <c r="I12" s="177" t="s">
        <v>31</v>
      </c>
      <c r="J12" s="177" t="s">
        <v>32</v>
      </c>
      <c r="K12" s="177" t="s">
        <v>33</v>
      </c>
      <c r="L12" s="176"/>
    </row>
    <row r="13" spans="1:13" ht="11.25" customHeight="1" x14ac:dyDescent="0.25">
      <c r="A13" s="110"/>
      <c r="B13" s="101" t="e">
        <f>VLOOKUP(A13,'Anexo - Catalogo de productos'!$B$2:$F$34,5,FALSE)</f>
        <v>#N/A</v>
      </c>
      <c r="C13" s="104"/>
      <c r="D13" s="104"/>
      <c r="E13" s="35"/>
      <c r="F13" s="36"/>
      <c r="G13" s="36"/>
      <c r="H13" s="36"/>
      <c r="I13" s="63"/>
      <c r="J13" s="63"/>
      <c r="K13" s="63"/>
      <c r="L13" s="63"/>
    </row>
    <row r="14" spans="1:13" x14ac:dyDescent="0.25">
      <c r="A14" s="110"/>
      <c r="B14" s="101"/>
      <c r="C14" s="105"/>
      <c r="D14" s="105"/>
      <c r="E14" s="35"/>
      <c r="F14" s="36"/>
      <c r="G14" s="36"/>
      <c r="H14" s="36"/>
      <c r="I14" s="63"/>
      <c r="J14" s="63"/>
      <c r="K14" s="63"/>
      <c r="L14" s="63"/>
    </row>
    <row r="15" spans="1:13" x14ac:dyDescent="0.25">
      <c r="A15" s="110"/>
      <c r="B15" s="101"/>
      <c r="C15" s="105"/>
      <c r="D15" s="105"/>
      <c r="E15" s="35"/>
      <c r="F15" s="36"/>
      <c r="G15" s="36"/>
      <c r="H15" s="36"/>
      <c r="I15" s="63"/>
      <c r="J15" s="63"/>
      <c r="K15" s="63"/>
      <c r="L15" s="63"/>
    </row>
    <row r="16" spans="1:13" x14ac:dyDescent="0.25">
      <c r="A16" s="110"/>
      <c r="B16" s="101"/>
      <c r="C16" s="105"/>
      <c r="D16" s="105"/>
      <c r="E16" s="35"/>
      <c r="F16" s="36"/>
      <c r="G16" s="36"/>
      <c r="H16" s="36"/>
      <c r="I16" s="63"/>
      <c r="J16" s="63"/>
      <c r="K16" s="63"/>
      <c r="L16" s="63"/>
    </row>
    <row r="17" spans="1:12" x14ac:dyDescent="0.25">
      <c r="A17" s="110"/>
      <c r="B17" s="101"/>
      <c r="C17" s="105"/>
      <c r="D17" s="105"/>
      <c r="E17" s="35"/>
      <c r="F17" s="36"/>
      <c r="G17" s="36"/>
      <c r="H17" s="36"/>
      <c r="I17" s="63"/>
      <c r="J17" s="63"/>
      <c r="K17" s="63"/>
      <c r="L17" s="63"/>
    </row>
    <row r="18" spans="1:12" x14ac:dyDescent="0.25">
      <c r="A18" s="110"/>
      <c r="B18" s="101"/>
      <c r="C18" s="105"/>
      <c r="D18" s="105"/>
      <c r="E18" s="35"/>
      <c r="F18" s="36"/>
      <c r="G18" s="36"/>
      <c r="H18" s="36"/>
      <c r="I18" s="63"/>
      <c r="J18" s="63"/>
      <c r="K18" s="63"/>
      <c r="L18" s="63"/>
    </row>
    <row r="19" spans="1:12" x14ac:dyDescent="0.25">
      <c r="A19" s="110"/>
      <c r="B19" s="101"/>
      <c r="C19" s="105"/>
      <c r="D19" s="105"/>
      <c r="E19" s="35"/>
      <c r="F19" s="36"/>
      <c r="G19" s="36"/>
      <c r="H19" s="36"/>
      <c r="I19" s="63"/>
      <c r="J19" s="63"/>
      <c r="K19" s="63"/>
      <c r="L19" s="63"/>
    </row>
    <row r="20" spans="1:12" x14ac:dyDescent="0.25">
      <c r="A20" s="110"/>
      <c r="B20" s="101"/>
      <c r="C20" s="105"/>
      <c r="D20" s="105"/>
      <c r="E20" s="35"/>
      <c r="F20" s="36"/>
      <c r="G20" s="36"/>
      <c r="H20" s="36"/>
      <c r="I20" s="63"/>
      <c r="J20" s="63"/>
      <c r="K20" s="63"/>
      <c r="L20" s="63"/>
    </row>
    <row r="21" spans="1:12" x14ac:dyDescent="0.25">
      <c r="A21" s="110"/>
      <c r="B21" s="101"/>
      <c r="C21" s="106"/>
      <c r="D21" s="106"/>
      <c r="E21" s="35"/>
      <c r="F21" s="36"/>
      <c r="G21" s="36"/>
      <c r="H21" s="36"/>
      <c r="I21" s="63"/>
      <c r="J21" s="63"/>
      <c r="K21" s="63"/>
      <c r="L21" s="63"/>
    </row>
    <row r="22" spans="1:12" ht="27" customHeight="1" x14ac:dyDescent="0.25">
      <c r="A22" s="178" t="s">
        <v>34</v>
      </c>
      <c r="B22" s="179"/>
      <c r="C22" s="179"/>
      <c r="D22" s="179"/>
      <c r="E22" s="179"/>
      <c r="F22" s="179"/>
      <c r="G22" s="179"/>
      <c r="H22" s="180"/>
      <c r="I22" s="64">
        <f>SUM(I13:I21)</f>
        <v>0</v>
      </c>
      <c r="J22" s="64">
        <f>SUM(J13:J21)</f>
        <v>0</v>
      </c>
      <c r="K22" s="64">
        <f>SUM(K13:K21)</f>
        <v>0</v>
      </c>
      <c r="L22" s="64">
        <f>SUM(L13:L21)</f>
        <v>0</v>
      </c>
    </row>
    <row r="23" spans="1:12" x14ac:dyDescent="0.25">
      <c r="A23" s="110"/>
      <c r="B23" s="101" t="e">
        <f>VLOOKUP(A23,PROFOR!$A$1:$B$19,2,FALSE)</f>
        <v>#N/A</v>
      </c>
      <c r="C23" s="104"/>
      <c r="D23" s="104"/>
      <c r="E23" s="35"/>
      <c r="F23" s="36"/>
      <c r="G23" s="36"/>
      <c r="H23" s="36"/>
      <c r="I23" s="63"/>
      <c r="J23" s="63"/>
      <c r="K23" s="63"/>
      <c r="L23" s="63"/>
    </row>
    <row r="24" spans="1:12" x14ac:dyDescent="0.25">
      <c r="A24" s="110"/>
      <c r="B24" s="101"/>
      <c r="C24" s="105"/>
      <c r="D24" s="105"/>
      <c r="E24" s="35"/>
      <c r="F24" s="36"/>
      <c r="G24" s="36"/>
      <c r="H24" s="36"/>
      <c r="I24" s="63"/>
      <c r="J24" s="63"/>
      <c r="K24" s="63"/>
      <c r="L24" s="63"/>
    </row>
    <row r="25" spans="1:12" x14ac:dyDescent="0.25">
      <c r="A25" s="110"/>
      <c r="B25" s="101"/>
      <c r="C25" s="105"/>
      <c r="D25" s="105"/>
      <c r="E25" s="35"/>
      <c r="F25" s="36"/>
      <c r="G25" s="36"/>
      <c r="H25" s="36"/>
      <c r="I25" s="63"/>
      <c r="J25" s="63"/>
      <c r="K25" s="63"/>
      <c r="L25" s="63"/>
    </row>
    <row r="26" spans="1:12" x14ac:dyDescent="0.25">
      <c r="A26" s="110"/>
      <c r="B26" s="101"/>
      <c r="C26" s="105"/>
      <c r="D26" s="105"/>
      <c r="E26" s="35"/>
      <c r="F26" s="36"/>
      <c r="G26" s="36"/>
      <c r="H26" s="36"/>
      <c r="I26" s="63"/>
      <c r="J26" s="63"/>
      <c r="K26" s="63"/>
      <c r="L26" s="63"/>
    </row>
    <row r="27" spans="1:12" x14ac:dyDescent="0.25">
      <c r="A27" s="110"/>
      <c r="B27" s="101"/>
      <c r="C27" s="105"/>
      <c r="D27" s="105"/>
      <c r="E27" s="35"/>
      <c r="F27" s="36"/>
      <c r="G27" s="36"/>
      <c r="H27" s="36"/>
      <c r="I27" s="63"/>
      <c r="J27" s="63"/>
      <c r="K27" s="63"/>
      <c r="L27" s="63"/>
    </row>
    <row r="28" spans="1:12" x14ac:dyDescent="0.25">
      <c r="A28" s="110"/>
      <c r="B28" s="101"/>
      <c r="C28" s="105"/>
      <c r="D28" s="105"/>
      <c r="E28" s="35"/>
      <c r="F28" s="36"/>
      <c r="G28" s="36"/>
      <c r="H28" s="36"/>
      <c r="I28" s="63"/>
      <c r="J28" s="63"/>
      <c r="K28" s="63"/>
      <c r="L28" s="63"/>
    </row>
    <row r="29" spans="1:12" x14ac:dyDescent="0.25">
      <c r="A29" s="110"/>
      <c r="B29" s="101"/>
      <c r="C29" s="105"/>
      <c r="D29" s="105"/>
      <c r="E29" s="35"/>
      <c r="F29" s="36"/>
      <c r="G29" s="36"/>
      <c r="H29" s="36"/>
      <c r="I29" s="63"/>
      <c r="J29" s="63"/>
      <c r="K29" s="63"/>
      <c r="L29" s="63"/>
    </row>
    <row r="30" spans="1:12" x14ac:dyDescent="0.25">
      <c r="A30" s="110"/>
      <c r="B30" s="101"/>
      <c r="C30" s="105"/>
      <c r="D30" s="105"/>
      <c r="E30" s="35"/>
      <c r="F30" s="36"/>
      <c r="G30" s="36"/>
      <c r="H30" s="36"/>
      <c r="I30" s="63"/>
      <c r="J30" s="63"/>
      <c r="K30" s="63"/>
      <c r="L30" s="63"/>
    </row>
    <row r="31" spans="1:12" x14ac:dyDescent="0.25">
      <c r="A31" s="110"/>
      <c r="B31" s="101"/>
      <c r="C31" s="106"/>
      <c r="D31" s="106"/>
      <c r="E31" s="35"/>
      <c r="F31" s="36"/>
      <c r="G31" s="36"/>
      <c r="H31" s="36"/>
      <c r="I31" s="63"/>
      <c r="J31" s="63"/>
      <c r="K31" s="63"/>
      <c r="L31" s="63"/>
    </row>
    <row r="32" spans="1:12" ht="27" customHeight="1" x14ac:dyDescent="0.25">
      <c r="A32" s="178" t="s">
        <v>34</v>
      </c>
      <c r="B32" s="179"/>
      <c r="C32" s="179"/>
      <c r="D32" s="179"/>
      <c r="E32" s="179"/>
      <c r="F32" s="179"/>
      <c r="G32" s="179"/>
      <c r="H32" s="180"/>
      <c r="I32" s="64">
        <f>SUM(I23:I31)</f>
        <v>0</v>
      </c>
      <c r="J32" s="64">
        <f>SUM(J23:J31)</f>
        <v>0</v>
      </c>
      <c r="K32" s="64">
        <f>SUM(K23:K31)</f>
        <v>0</v>
      </c>
      <c r="L32" s="64">
        <f>SUM(L23:L31)</f>
        <v>0</v>
      </c>
    </row>
    <row r="33" spans="1:12" x14ac:dyDescent="0.25">
      <c r="A33" s="110"/>
      <c r="B33" s="101" t="e">
        <f>VLOOKUP(A33,PROFOR!$A$1:$B$19,2,FALSE)</f>
        <v>#N/A</v>
      </c>
      <c r="C33" s="104"/>
      <c r="D33" s="104"/>
      <c r="E33" s="35"/>
      <c r="F33" s="36"/>
      <c r="G33" s="36"/>
      <c r="H33" s="36"/>
      <c r="I33" s="63"/>
      <c r="J33" s="63"/>
      <c r="K33" s="63"/>
      <c r="L33" s="63"/>
    </row>
    <row r="34" spans="1:12" x14ac:dyDescent="0.25">
      <c r="A34" s="110"/>
      <c r="B34" s="101"/>
      <c r="C34" s="105"/>
      <c r="D34" s="105"/>
      <c r="E34" s="35"/>
      <c r="F34" s="36"/>
      <c r="G34" s="36"/>
      <c r="H34" s="36"/>
      <c r="I34" s="63"/>
      <c r="J34" s="63"/>
      <c r="K34" s="63"/>
      <c r="L34" s="63"/>
    </row>
    <row r="35" spans="1:12" x14ac:dyDescent="0.25">
      <c r="A35" s="110"/>
      <c r="B35" s="101"/>
      <c r="C35" s="105"/>
      <c r="D35" s="105"/>
      <c r="E35" s="35"/>
      <c r="F35" s="36"/>
      <c r="G35" s="36"/>
      <c r="H35" s="36"/>
      <c r="I35" s="63"/>
      <c r="J35" s="63"/>
      <c r="K35" s="63"/>
      <c r="L35" s="63"/>
    </row>
    <row r="36" spans="1:12" x14ac:dyDescent="0.25">
      <c r="A36" s="110"/>
      <c r="B36" s="101"/>
      <c r="C36" s="105"/>
      <c r="D36" s="105"/>
      <c r="E36" s="35"/>
      <c r="F36" s="36"/>
      <c r="G36" s="36"/>
      <c r="H36" s="36"/>
      <c r="I36" s="63"/>
      <c r="J36" s="63"/>
      <c r="K36" s="63"/>
      <c r="L36" s="63"/>
    </row>
    <row r="37" spans="1:12" x14ac:dyDescent="0.25">
      <c r="A37" s="110"/>
      <c r="B37" s="101"/>
      <c r="C37" s="105"/>
      <c r="D37" s="105"/>
      <c r="E37" s="35"/>
      <c r="F37" s="36"/>
      <c r="G37" s="36"/>
      <c r="H37" s="36"/>
      <c r="I37" s="63"/>
      <c r="J37" s="63"/>
      <c r="K37" s="63"/>
      <c r="L37" s="63"/>
    </row>
    <row r="38" spans="1:12" x14ac:dyDescent="0.25">
      <c r="A38" s="110"/>
      <c r="B38" s="101"/>
      <c r="C38" s="105"/>
      <c r="D38" s="105"/>
      <c r="E38" s="35"/>
      <c r="F38" s="36"/>
      <c r="G38" s="36"/>
      <c r="H38" s="36"/>
      <c r="I38" s="63"/>
      <c r="J38" s="63"/>
      <c r="K38" s="63"/>
      <c r="L38" s="63"/>
    </row>
    <row r="39" spans="1:12" x14ac:dyDescent="0.25">
      <c r="A39" s="110"/>
      <c r="B39" s="101"/>
      <c r="C39" s="105"/>
      <c r="D39" s="105"/>
      <c r="E39" s="35"/>
      <c r="F39" s="36"/>
      <c r="G39" s="36"/>
      <c r="H39" s="36"/>
      <c r="I39" s="63"/>
      <c r="J39" s="63"/>
      <c r="K39" s="63"/>
      <c r="L39" s="63"/>
    </row>
    <row r="40" spans="1:12" x14ac:dyDescent="0.25">
      <c r="A40" s="110"/>
      <c r="B40" s="101"/>
      <c r="C40" s="105"/>
      <c r="D40" s="105"/>
      <c r="E40" s="35"/>
      <c r="F40" s="36"/>
      <c r="G40" s="36"/>
      <c r="H40" s="36"/>
      <c r="I40" s="63"/>
      <c r="J40" s="63"/>
      <c r="K40" s="63"/>
      <c r="L40" s="63"/>
    </row>
    <row r="41" spans="1:12" x14ac:dyDescent="0.25">
      <c r="A41" s="110"/>
      <c r="B41" s="101"/>
      <c r="C41" s="106"/>
      <c r="D41" s="106"/>
      <c r="E41" s="35"/>
      <c r="F41" s="36"/>
      <c r="G41" s="36"/>
      <c r="H41" s="36"/>
      <c r="I41" s="63"/>
      <c r="J41" s="63"/>
      <c r="K41" s="63"/>
      <c r="L41" s="63"/>
    </row>
    <row r="42" spans="1:12" ht="27" customHeight="1" x14ac:dyDescent="0.25">
      <c r="A42" s="178" t="s">
        <v>34</v>
      </c>
      <c r="B42" s="179"/>
      <c r="C42" s="179"/>
      <c r="D42" s="179"/>
      <c r="E42" s="179"/>
      <c r="F42" s="179"/>
      <c r="G42" s="179"/>
      <c r="H42" s="180"/>
      <c r="I42" s="64">
        <f>SUM(I33:I41)</f>
        <v>0</v>
      </c>
      <c r="J42" s="64">
        <f>SUM(J33:J41)</f>
        <v>0</v>
      </c>
      <c r="K42" s="64">
        <f>SUM(K33:K41)</f>
        <v>0</v>
      </c>
      <c r="L42" s="64">
        <f>SUM(L33:L41)</f>
        <v>0</v>
      </c>
    </row>
    <row r="43" spans="1:12" x14ac:dyDescent="0.25">
      <c r="A43" s="110"/>
      <c r="B43" s="101" t="e">
        <f>VLOOKUP(A43,PROFOR!$A$1:$B$19,2,FALSE)</f>
        <v>#N/A</v>
      </c>
      <c r="C43" s="104"/>
      <c r="D43" s="104"/>
      <c r="E43" s="35"/>
      <c r="F43" s="36"/>
      <c r="G43" s="36"/>
      <c r="H43" s="36"/>
      <c r="I43" s="63"/>
      <c r="J43" s="63"/>
      <c r="K43" s="63"/>
      <c r="L43" s="63"/>
    </row>
    <row r="44" spans="1:12" x14ac:dyDescent="0.25">
      <c r="A44" s="110"/>
      <c r="B44" s="101"/>
      <c r="C44" s="105"/>
      <c r="D44" s="105"/>
      <c r="E44" s="35"/>
      <c r="F44" s="36"/>
      <c r="G44" s="36"/>
      <c r="H44" s="36"/>
      <c r="I44" s="63"/>
      <c r="J44" s="63"/>
      <c r="K44" s="63"/>
      <c r="L44" s="63"/>
    </row>
    <row r="45" spans="1:12" x14ac:dyDescent="0.25">
      <c r="A45" s="110"/>
      <c r="B45" s="101"/>
      <c r="C45" s="105"/>
      <c r="D45" s="105"/>
      <c r="E45" s="35"/>
      <c r="F45" s="36"/>
      <c r="G45" s="36"/>
      <c r="H45" s="36"/>
      <c r="I45" s="63"/>
      <c r="J45" s="63"/>
      <c r="K45" s="63"/>
      <c r="L45" s="63"/>
    </row>
    <row r="46" spans="1:12" x14ac:dyDescent="0.25">
      <c r="A46" s="110"/>
      <c r="B46" s="101"/>
      <c r="C46" s="105"/>
      <c r="D46" s="105"/>
      <c r="E46" s="35"/>
      <c r="F46" s="36"/>
      <c r="G46" s="36"/>
      <c r="H46" s="36"/>
      <c r="I46" s="63"/>
      <c r="J46" s="63"/>
      <c r="K46" s="63"/>
      <c r="L46" s="63"/>
    </row>
    <row r="47" spans="1:12" x14ac:dyDescent="0.25">
      <c r="A47" s="110"/>
      <c r="B47" s="101"/>
      <c r="C47" s="105"/>
      <c r="D47" s="105"/>
      <c r="E47" s="35"/>
      <c r="F47" s="36"/>
      <c r="G47" s="36"/>
      <c r="H47" s="36"/>
      <c r="I47" s="63"/>
      <c r="J47" s="63"/>
      <c r="K47" s="63"/>
      <c r="L47" s="63"/>
    </row>
    <row r="48" spans="1:12" x14ac:dyDescent="0.25">
      <c r="A48" s="110"/>
      <c r="B48" s="101"/>
      <c r="C48" s="105"/>
      <c r="D48" s="105"/>
      <c r="E48" s="35"/>
      <c r="F48" s="36"/>
      <c r="G48" s="36"/>
      <c r="H48" s="36"/>
      <c r="I48" s="63"/>
      <c r="J48" s="63"/>
      <c r="K48" s="63"/>
      <c r="L48" s="63"/>
    </row>
    <row r="49" spans="1:12" x14ac:dyDescent="0.25">
      <c r="A49" s="110"/>
      <c r="B49" s="101"/>
      <c r="C49" s="105"/>
      <c r="D49" s="105"/>
      <c r="E49" s="35"/>
      <c r="F49" s="36"/>
      <c r="G49" s="36"/>
      <c r="H49" s="36"/>
      <c r="I49" s="63"/>
      <c r="J49" s="63"/>
      <c r="K49" s="63"/>
      <c r="L49" s="63"/>
    </row>
    <row r="50" spans="1:12" x14ac:dyDescent="0.25">
      <c r="A50" s="110"/>
      <c r="B50" s="101"/>
      <c r="C50" s="105"/>
      <c r="D50" s="105"/>
      <c r="E50" s="35"/>
      <c r="F50" s="36"/>
      <c r="G50" s="36"/>
      <c r="H50" s="36"/>
      <c r="I50" s="63"/>
      <c r="J50" s="63"/>
      <c r="K50" s="63"/>
      <c r="L50" s="63"/>
    </row>
    <row r="51" spans="1:12" x14ac:dyDescent="0.25">
      <c r="A51" s="110"/>
      <c r="B51" s="101"/>
      <c r="C51" s="106"/>
      <c r="D51" s="106"/>
      <c r="E51" s="35"/>
      <c r="F51" s="36"/>
      <c r="G51" s="36"/>
      <c r="H51" s="36"/>
      <c r="I51" s="63"/>
      <c r="J51" s="63"/>
      <c r="K51" s="63"/>
      <c r="L51" s="63"/>
    </row>
    <row r="52" spans="1:12" ht="27" customHeight="1" x14ac:dyDescent="0.25">
      <c r="A52" s="178" t="s">
        <v>34</v>
      </c>
      <c r="B52" s="179"/>
      <c r="C52" s="179"/>
      <c r="D52" s="179"/>
      <c r="E52" s="179"/>
      <c r="F52" s="179"/>
      <c r="G52" s="179"/>
      <c r="H52" s="180"/>
      <c r="I52" s="64">
        <f>SUM(I43:I51)</f>
        <v>0</v>
      </c>
      <c r="J52" s="64">
        <f>SUM(J43:J51)</f>
        <v>0</v>
      </c>
      <c r="K52" s="64">
        <f>SUM(K43:K51)</f>
        <v>0</v>
      </c>
      <c r="L52" s="64">
        <f>SUM(L43:L51)</f>
        <v>0</v>
      </c>
    </row>
    <row r="53" spans="1:12" ht="27" customHeight="1" x14ac:dyDescent="0.25">
      <c r="A53" s="178" t="s">
        <v>65</v>
      </c>
      <c r="B53" s="179"/>
      <c r="C53" s="179"/>
      <c r="D53" s="179"/>
      <c r="E53" s="179"/>
      <c r="F53" s="179"/>
      <c r="G53" s="179"/>
      <c r="H53" s="180"/>
      <c r="I53" s="64">
        <f>(I22+I32+I42+I52)</f>
        <v>0</v>
      </c>
      <c r="J53" s="64">
        <f t="shared" ref="J53:L53" si="0">(J22+J32+J42+J52)</f>
        <v>0</v>
      </c>
      <c r="K53" s="64">
        <f t="shared" si="0"/>
        <v>0</v>
      </c>
      <c r="L53" s="64">
        <f t="shared" si="0"/>
        <v>0</v>
      </c>
    </row>
    <row r="55" spans="1:12" ht="27" customHeight="1" x14ac:dyDescent="0.25">
      <c r="A55" s="174" t="s">
        <v>19</v>
      </c>
      <c r="B55" s="111" t="s">
        <v>115</v>
      </c>
      <c r="C55" s="112"/>
      <c r="D55" s="112"/>
      <c r="E55" s="112"/>
      <c r="F55" s="112"/>
      <c r="G55" s="112"/>
      <c r="H55" s="112"/>
      <c r="I55" s="112"/>
      <c r="J55" s="112"/>
      <c r="K55" s="112"/>
      <c r="L55" s="113"/>
    </row>
    <row r="56" spans="1:12" ht="27" customHeight="1" x14ac:dyDescent="0.25">
      <c r="A56" s="174" t="s">
        <v>25</v>
      </c>
      <c r="B56" s="107" t="str">
        <f>VLOOKUP(B55,GENERAL!$B$2:$C$6,2,FALSE)</f>
        <v>Restablecer_/_recuperar_las_prácticas_colectivas</v>
      </c>
      <c r="C56" s="108"/>
      <c r="D56" s="108"/>
      <c r="E56" s="108"/>
      <c r="F56" s="108"/>
      <c r="G56" s="108"/>
      <c r="H56" s="108"/>
      <c r="I56" s="108"/>
      <c r="J56" s="108"/>
      <c r="K56" s="108"/>
      <c r="L56" s="109"/>
    </row>
    <row r="57" spans="1:12" ht="23.25" customHeight="1" x14ac:dyDescent="0.25">
      <c r="A57" s="175" t="s">
        <v>20</v>
      </c>
      <c r="B57" s="175" t="s">
        <v>23</v>
      </c>
      <c r="C57" s="175" t="s">
        <v>101</v>
      </c>
      <c r="D57" s="175" t="s">
        <v>102</v>
      </c>
      <c r="E57" s="175" t="s">
        <v>131</v>
      </c>
      <c r="F57" s="175" t="s">
        <v>26</v>
      </c>
      <c r="G57" s="175" t="s">
        <v>27</v>
      </c>
      <c r="H57" s="175" t="s">
        <v>28</v>
      </c>
      <c r="I57" s="176" t="s">
        <v>29</v>
      </c>
      <c r="J57" s="176"/>
      <c r="K57" s="176"/>
      <c r="L57" s="176" t="s">
        <v>30</v>
      </c>
    </row>
    <row r="58" spans="1:12" x14ac:dyDescent="0.25">
      <c r="A58" s="175"/>
      <c r="B58" s="175"/>
      <c r="C58" s="175"/>
      <c r="D58" s="175"/>
      <c r="E58" s="175"/>
      <c r="F58" s="175"/>
      <c r="G58" s="175"/>
      <c r="H58" s="175"/>
      <c r="I58" s="177" t="s">
        <v>31</v>
      </c>
      <c r="J58" s="177" t="s">
        <v>32</v>
      </c>
      <c r="K58" s="177" t="s">
        <v>33</v>
      </c>
      <c r="L58" s="176"/>
    </row>
    <row r="59" spans="1:12" x14ac:dyDescent="0.25">
      <c r="A59" s="110"/>
      <c r="B59" s="101" t="e">
        <f>VLOOKUP(A59,PROFOR!$A$1:$B$19,2,FALSE)</f>
        <v>#N/A</v>
      </c>
      <c r="C59" s="104"/>
      <c r="D59" s="104"/>
      <c r="E59" s="35"/>
      <c r="F59" s="36"/>
      <c r="G59" s="36"/>
      <c r="H59" s="36"/>
      <c r="I59" s="63"/>
      <c r="J59" s="63"/>
      <c r="K59" s="63"/>
      <c r="L59" s="63"/>
    </row>
    <row r="60" spans="1:12" x14ac:dyDescent="0.25">
      <c r="A60" s="110"/>
      <c r="B60" s="101"/>
      <c r="C60" s="105"/>
      <c r="D60" s="105"/>
      <c r="E60" s="35"/>
      <c r="F60" s="36"/>
      <c r="G60" s="36"/>
      <c r="H60" s="36"/>
      <c r="I60" s="63"/>
      <c r="J60" s="63"/>
      <c r="K60" s="63"/>
      <c r="L60" s="63"/>
    </row>
    <row r="61" spans="1:12" x14ac:dyDescent="0.25">
      <c r="A61" s="110"/>
      <c r="B61" s="101"/>
      <c r="C61" s="105"/>
      <c r="D61" s="105"/>
      <c r="E61" s="35"/>
      <c r="F61" s="36"/>
      <c r="G61" s="36"/>
      <c r="H61" s="36"/>
      <c r="I61" s="63"/>
      <c r="J61" s="63"/>
      <c r="K61" s="63"/>
      <c r="L61" s="63"/>
    </row>
    <row r="62" spans="1:12" x14ac:dyDescent="0.25">
      <c r="A62" s="110"/>
      <c r="B62" s="101"/>
      <c r="C62" s="105"/>
      <c r="D62" s="105"/>
      <c r="E62" s="35"/>
      <c r="F62" s="36"/>
      <c r="G62" s="36"/>
      <c r="H62" s="36"/>
      <c r="I62" s="63"/>
      <c r="J62" s="63"/>
      <c r="K62" s="63"/>
      <c r="L62" s="63"/>
    </row>
    <row r="63" spans="1:12" x14ac:dyDescent="0.25">
      <c r="A63" s="110"/>
      <c r="B63" s="101"/>
      <c r="C63" s="105"/>
      <c r="D63" s="105"/>
      <c r="E63" s="35"/>
      <c r="F63" s="36"/>
      <c r="G63" s="36"/>
      <c r="H63" s="36"/>
      <c r="I63" s="63"/>
      <c r="J63" s="63"/>
      <c r="K63" s="63"/>
      <c r="L63" s="63"/>
    </row>
    <row r="64" spans="1:12" x14ac:dyDescent="0.25">
      <c r="A64" s="110"/>
      <c r="B64" s="101"/>
      <c r="C64" s="105"/>
      <c r="D64" s="105"/>
      <c r="E64" s="35"/>
      <c r="F64" s="36"/>
      <c r="G64" s="36"/>
      <c r="H64" s="36"/>
      <c r="I64" s="63"/>
      <c r="J64" s="63"/>
      <c r="K64" s="63"/>
      <c r="L64" s="63"/>
    </row>
    <row r="65" spans="1:12" x14ac:dyDescent="0.25">
      <c r="A65" s="110"/>
      <c r="B65" s="101"/>
      <c r="C65" s="105"/>
      <c r="D65" s="105"/>
      <c r="E65" s="35"/>
      <c r="F65" s="36"/>
      <c r="G65" s="36"/>
      <c r="H65" s="36"/>
      <c r="I65" s="63"/>
      <c r="J65" s="63"/>
      <c r="K65" s="63"/>
      <c r="L65" s="63"/>
    </row>
    <row r="66" spans="1:12" x14ac:dyDescent="0.25">
      <c r="A66" s="110"/>
      <c r="B66" s="101"/>
      <c r="C66" s="105"/>
      <c r="D66" s="105"/>
      <c r="E66" s="35"/>
      <c r="F66" s="36"/>
      <c r="G66" s="36"/>
      <c r="H66" s="36"/>
      <c r="I66" s="63"/>
      <c r="J66" s="63"/>
      <c r="K66" s="63"/>
      <c r="L66" s="63"/>
    </row>
    <row r="67" spans="1:12" x14ac:dyDescent="0.25">
      <c r="A67" s="110"/>
      <c r="B67" s="101"/>
      <c r="C67" s="106"/>
      <c r="D67" s="106"/>
      <c r="E67" s="35"/>
      <c r="F67" s="36"/>
      <c r="G67" s="36"/>
      <c r="H67" s="36"/>
      <c r="I67" s="63"/>
      <c r="J67" s="63"/>
      <c r="K67" s="63"/>
      <c r="L67" s="63"/>
    </row>
    <row r="68" spans="1:12" ht="27" customHeight="1" x14ac:dyDescent="0.25">
      <c r="A68" s="178" t="s">
        <v>34</v>
      </c>
      <c r="B68" s="179"/>
      <c r="C68" s="179"/>
      <c r="D68" s="179"/>
      <c r="E68" s="179"/>
      <c r="F68" s="179"/>
      <c r="G68" s="179"/>
      <c r="H68" s="180"/>
      <c r="I68" s="64">
        <f>SUM(I59:I67)</f>
        <v>0</v>
      </c>
      <c r="J68" s="64">
        <f>SUM(J59:J67)</f>
        <v>0</v>
      </c>
      <c r="K68" s="64">
        <f>SUM(K59:K67)</f>
        <v>0</v>
      </c>
      <c r="L68" s="64">
        <f>SUM(L59:L67)</f>
        <v>0</v>
      </c>
    </row>
    <row r="69" spans="1:12" x14ac:dyDescent="0.25">
      <c r="A69" s="110"/>
      <c r="B69" s="101" t="e">
        <f>VLOOKUP(A69,PROFOR!$A$1:$B$19,2,FALSE)</f>
        <v>#N/A</v>
      </c>
      <c r="C69" s="104"/>
      <c r="D69" s="104"/>
      <c r="E69" s="35"/>
      <c r="F69" s="36"/>
      <c r="G69" s="36"/>
      <c r="H69" s="36"/>
      <c r="I69" s="63"/>
      <c r="J69" s="63"/>
      <c r="K69" s="63"/>
      <c r="L69" s="63"/>
    </row>
    <row r="70" spans="1:12" x14ac:dyDescent="0.25">
      <c r="A70" s="110"/>
      <c r="B70" s="101"/>
      <c r="C70" s="105"/>
      <c r="D70" s="105"/>
      <c r="E70" s="35"/>
      <c r="F70" s="36"/>
      <c r="G70" s="36"/>
      <c r="H70" s="36"/>
      <c r="I70" s="63"/>
      <c r="J70" s="63"/>
      <c r="K70" s="63"/>
      <c r="L70" s="63"/>
    </row>
    <row r="71" spans="1:12" x14ac:dyDescent="0.25">
      <c r="A71" s="110"/>
      <c r="B71" s="101"/>
      <c r="C71" s="105"/>
      <c r="D71" s="105"/>
      <c r="E71" s="35"/>
      <c r="F71" s="36"/>
      <c r="G71" s="36"/>
      <c r="H71" s="36"/>
      <c r="I71" s="63"/>
      <c r="J71" s="63"/>
      <c r="K71" s="63"/>
      <c r="L71" s="63"/>
    </row>
    <row r="72" spans="1:12" x14ac:dyDescent="0.25">
      <c r="A72" s="110"/>
      <c r="B72" s="101"/>
      <c r="C72" s="105"/>
      <c r="D72" s="105"/>
      <c r="E72" s="35"/>
      <c r="F72" s="36"/>
      <c r="G72" s="36"/>
      <c r="H72" s="36"/>
      <c r="I72" s="63"/>
      <c r="J72" s="63"/>
      <c r="K72" s="63"/>
      <c r="L72" s="63"/>
    </row>
    <row r="73" spans="1:12" x14ac:dyDescent="0.25">
      <c r="A73" s="110"/>
      <c r="B73" s="101"/>
      <c r="C73" s="105"/>
      <c r="D73" s="105"/>
      <c r="E73" s="35"/>
      <c r="F73" s="36"/>
      <c r="G73" s="36"/>
      <c r="H73" s="36"/>
      <c r="I73" s="63"/>
      <c r="J73" s="63"/>
      <c r="K73" s="63"/>
      <c r="L73" s="63"/>
    </row>
    <row r="74" spans="1:12" x14ac:dyDescent="0.25">
      <c r="A74" s="110"/>
      <c r="B74" s="101"/>
      <c r="C74" s="105"/>
      <c r="D74" s="105"/>
      <c r="E74" s="35"/>
      <c r="F74" s="36"/>
      <c r="G74" s="36"/>
      <c r="H74" s="36"/>
      <c r="I74" s="63"/>
      <c r="J74" s="63"/>
      <c r="K74" s="63"/>
      <c r="L74" s="63"/>
    </row>
    <row r="75" spans="1:12" x14ac:dyDescent="0.25">
      <c r="A75" s="110"/>
      <c r="B75" s="101"/>
      <c r="C75" s="105"/>
      <c r="D75" s="105"/>
      <c r="E75" s="35"/>
      <c r="F75" s="36"/>
      <c r="G75" s="36"/>
      <c r="H75" s="36"/>
      <c r="I75" s="63"/>
      <c r="J75" s="63"/>
      <c r="K75" s="63"/>
      <c r="L75" s="63"/>
    </row>
    <row r="76" spans="1:12" x14ac:dyDescent="0.25">
      <c r="A76" s="110"/>
      <c r="B76" s="101"/>
      <c r="C76" s="105"/>
      <c r="D76" s="105"/>
      <c r="E76" s="35"/>
      <c r="F76" s="36"/>
      <c r="G76" s="36"/>
      <c r="H76" s="36"/>
      <c r="I76" s="63"/>
      <c r="J76" s="63"/>
      <c r="K76" s="63"/>
      <c r="L76" s="63"/>
    </row>
    <row r="77" spans="1:12" x14ac:dyDescent="0.25">
      <c r="A77" s="110"/>
      <c r="B77" s="101"/>
      <c r="C77" s="106"/>
      <c r="D77" s="106"/>
      <c r="E77" s="35"/>
      <c r="F77" s="36"/>
      <c r="G77" s="36"/>
      <c r="H77" s="36"/>
      <c r="I77" s="63"/>
      <c r="J77" s="63"/>
      <c r="K77" s="63"/>
      <c r="L77" s="63"/>
    </row>
    <row r="78" spans="1:12" ht="27" customHeight="1" x14ac:dyDescent="0.25">
      <c r="A78" s="178" t="s">
        <v>34</v>
      </c>
      <c r="B78" s="179"/>
      <c r="C78" s="179"/>
      <c r="D78" s="179"/>
      <c r="E78" s="179"/>
      <c r="F78" s="179"/>
      <c r="G78" s="179"/>
      <c r="H78" s="180"/>
      <c r="I78" s="64">
        <f>SUM(I69:I77)</f>
        <v>0</v>
      </c>
      <c r="J78" s="64">
        <f>SUM(J69:J77)</f>
        <v>0</v>
      </c>
      <c r="K78" s="64">
        <f>SUM(K69:K77)</f>
        <v>0</v>
      </c>
      <c r="L78" s="64">
        <f>SUM(L69:L77)</f>
        <v>0</v>
      </c>
    </row>
    <row r="79" spans="1:12" x14ac:dyDescent="0.25">
      <c r="A79" s="110"/>
      <c r="B79" s="101" t="e">
        <f>VLOOKUP(A79,PROFOR!$A$1:$B$19,2,FALSE)</f>
        <v>#N/A</v>
      </c>
      <c r="C79" s="104"/>
      <c r="D79" s="104"/>
      <c r="E79" s="35"/>
      <c r="F79" s="36"/>
      <c r="G79" s="36"/>
      <c r="H79" s="36"/>
      <c r="I79" s="63"/>
      <c r="J79" s="63"/>
      <c r="K79" s="63"/>
      <c r="L79" s="63"/>
    </row>
    <row r="80" spans="1:12" x14ac:dyDescent="0.25">
      <c r="A80" s="110"/>
      <c r="B80" s="101"/>
      <c r="C80" s="105"/>
      <c r="D80" s="105"/>
      <c r="E80" s="35"/>
      <c r="F80" s="36"/>
      <c r="G80" s="36"/>
      <c r="H80" s="36"/>
      <c r="I80" s="63"/>
      <c r="J80" s="63"/>
      <c r="K80" s="63"/>
      <c r="L80" s="63"/>
    </row>
    <row r="81" spans="1:12" x14ac:dyDescent="0.25">
      <c r="A81" s="110"/>
      <c r="B81" s="101"/>
      <c r="C81" s="105"/>
      <c r="D81" s="105"/>
      <c r="E81" s="35"/>
      <c r="F81" s="36"/>
      <c r="G81" s="36"/>
      <c r="H81" s="36"/>
      <c r="I81" s="63"/>
      <c r="J81" s="63"/>
      <c r="K81" s="63"/>
      <c r="L81" s="63"/>
    </row>
    <row r="82" spans="1:12" x14ac:dyDescent="0.25">
      <c r="A82" s="110"/>
      <c r="B82" s="101"/>
      <c r="C82" s="105"/>
      <c r="D82" s="105"/>
      <c r="E82" s="35"/>
      <c r="F82" s="36"/>
      <c r="G82" s="36"/>
      <c r="H82" s="36"/>
      <c r="I82" s="63"/>
      <c r="J82" s="63"/>
      <c r="K82" s="63"/>
      <c r="L82" s="63"/>
    </row>
    <row r="83" spans="1:12" x14ac:dyDescent="0.25">
      <c r="A83" s="110"/>
      <c r="B83" s="101"/>
      <c r="C83" s="105"/>
      <c r="D83" s="105"/>
      <c r="E83" s="35"/>
      <c r="F83" s="36"/>
      <c r="G83" s="36"/>
      <c r="H83" s="36"/>
      <c r="I83" s="63"/>
      <c r="J83" s="63"/>
      <c r="K83" s="63"/>
      <c r="L83" s="63"/>
    </row>
    <row r="84" spans="1:12" x14ac:dyDescent="0.25">
      <c r="A84" s="110"/>
      <c r="B84" s="101"/>
      <c r="C84" s="105"/>
      <c r="D84" s="105"/>
      <c r="E84" s="35"/>
      <c r="F84" s="36"/>
      <c r="G84" s="36"/>
      <c r="H84" s="36"/>
      <c r="I84" s="63"/>
      <c r="J84" s="63"/>
      <c r="K84" s="63"/>
      <c r="L84" s="63"/>
    </row>
    <row r="85" spans="1:12" x14ac:dyDescent="0.25">
      <c r="A85" s="110"/>
      <c r="B85" s="101"/>
      <c r="C85" s="105"/>
      <c r="D85" s="105"/>
      <c r="E85" s="35"/>
      <c r="F85" s="36"/>
      <c r="G85" s="36"/>
      <c r="H85" s="36"/>
      <c r="I85" s="63"/>
      <c r="J85" s="63"/>
      <c r="K85" s="63"/>
      <c r="L85" s="63"/>
    </row>
    <row r="86" spans="1:12" x14ac:dyDescent="0.25">
      <c r="A86" s="110"/>
      <c r="B86" s="101"/>
      <c r="C86" s="105"/>
      <c r="D86" s="105"/>
      <c r="E86" s="35"/>
      <c r="F86" s="36"/>
      <c r="G86" s="36"/>
      <c r="H86" s="36"/>
      <c r="I86" s="63"/>
      <c r="J86" s="63"/>
      <c r="K86" s="63"/>
      <c r="L86" s="63"/>
    </row>
    <row r="87" spans="1:12" x14ac:dyDescent="0.25">
      <c r="A87" s="110"/>
      <c r="B87" s="101"/>
      <c r="C87" s="106"/>
      <c r="D87" s="106"/>
      <c r="E87" s="35"/>
      <c r="F87" s="36"/>
      <c r="G87" s="36"/>
      <c r="H87" s="36"/>
      <c r="I87" s="63"/>
      <c r="J87" s="63"/>
      <c r="K87" s="63"/>
      <c r="L87" s="63"/>
    </row>
    <row r="88" spans="1:12" ht="27" customHeight="1" x14ac:dyDescent="0.25">
      <c r="A88" s="178" t="s">
        <v>34</v>
      </c>
      <c r="B88" s="179"/>
      <c r="C88" s="179"/>
      <c r="D88" s="179"/>
      <c r="E88" s="179"/>
      <c r="F88" s="179"/>
      <c r="G88" s="179"/>
      <c r="H88" s="180"/>
      <c r="I88" s="64">
        <f>SUM(I79:I87)</f>
        <v>0</v>
      </c>
      <c r="J88" s="64">
        <f>SUM(J79:J87)</f>
        <v>0</v>
      </c>
      <c r="K88" s="64">
        <f>SUM(K79:K87)</f>
        <v>0</v>
      </c>
      <c r="L88" s="64">
        <f>SUM(L79:L87)</f>
        <v>0</v>
      </c>
    </row>
    <row r="89" spans="1:12" x14ac:dyDescent="0.25">
      <c r="A89" s="110"/>
      <c r="B89" s="101" t="e">
        <f>VLOOKUP(A89,PROFOR!$A$1:$B$19,2,FALSE)</f>
        <v>#N/A</v>
      </c>
      <c r="C89" s="104"/>
      <c r="D89" s="104"/>
      <c r="E89" s="35"/>
      <c r="F89" s="36"/>
      <c r="G89" s="36"/>
      <c r="H89" s="36"/>
      <c r="I89" s="63"/>
      <c r="J89" s="63"/>
      <c r="K89" s="63"/>
      <c r="L89" s="63"/>
    </row>
    <row r="90" spans="1:12" x14ac:dyDescent="0.25">
      <c r="A90" s="110"/>
      <c r="B90" s="101"/>
      <c r="C90" s="105"/>
      <c r="D90" s="105"/>
      <c r="E90" s="35"/>
      <c r="F90" s="36"/>
      <c r="G90" s="36"/>
      <c r="H90" s="36"/>
      <c r="I90" s="63"/>
      <c r="J90" s="63"/>
      <c r="K90" s="63"/>
      <c r="L90" s="63"/>
    </row>
    <row r="91" spans="1:12" x14ac:dyDescent="0.25">
      <c r="A91" s="110"/>
      <c r="B91" s="101"/>
      <c r="C91" s="105"/>
      <c r="D91" s="105"/>
      <c r="E91" s="35"/>
      <c r="F91" s="36"/>
      <c r="G91" s="36"/>
      <c r="H91" s="36"/>
      <c r="I91" s="63"/>
      <c r="J91" s="63"/>
      <c r="K91" s="63"/>
      <c r="L91" s="63"/>
    </row>
    <row r="92" spans="1:12" x14ac:dyDescent="0.25">
      <c r="A92" s="110"/>
      <c r="B92" s="101"/>
      <c r="C92" s="105"/>
      <c r="D92" s="105"/>
      <c r="E92" s="35"/>
      <c r="F92" s="36"/>
      <c r="G92" s="36"/>
      <c r="H92" s="36"/>
      <c r="I92" s="63"/>
      <c r="J92" s="63"/>
      <c r="K92" s="63"/>
      <c r="L92" s="63"/>
    </row>
    <row r="93" spans="1:12" x14ac:dyDescent="0.25">
      <c r="A93" s="110"/>
      <c r="B93" s="101"/>
      <c r="C93" s="105"/>
      <c r="D93" s="105"/>
      <c r="E93" s="35"/>
      <c r="F93" s="36"/>
      <c r="G93" s="36"/>
      <c r="H93" s="36"/>
      <c r="I93" s="63"/>
      <c r="J93" s="63"/>
      <c r="K93" s="63"/>
      <c r="L93" s="63"/>
    </row>
    <row r="94" spans="1:12" x14ac:dyDescent="0.25">
      <c r="A94" s="110"/>
      <c r="B94" s="101"/>
      <c r="C94" s="105"/>
      <c r="D94" s="105"/>
      <c r="E94" s="35"/>
      <c r="F94" s="36"/>
      <c r="G94" s="36"/>
      <c r="H94" s="36"/>
      <c r="I94" s="63"/>
      <c r="J94" s="63"/>
      <c r="K94" s="63"/>
      <c r="L94" s="63"/>
    </row>
    <row r="95" spans="1:12" x14ac:dyDescent="0.25">
      <c r="A95" s="110"/>
      <c r="B95" s="101"/>
      <c r="C95" s="105"/>
      <c r="D95" s="105"/>
      <c r="E95" s="35"/>
      <c r="F95" s="36"/>
      <c r="G95" s="36"/>
      <c r="H95" s="36"/>
      <c r="I95" s="63"/>
      <c r="J95" s="63"/>
      <c r="K95" s="63"/>
      <c r="L95" s="63"/>
    </row>
    <row r="96" spans="1:12" x14ac:dyDescent="0.25">
      <c r="A96" s="110"/>
      <c r="B96" s="101"/>
      <c r="C96" s="105"/>
      <c r="D96" s="105"/>
      <c r="E96" s="35"/>
      <c r="F96" s="36"/>
      <c r="G96" s="36"/>
      <c r="H96" s="36"/>
      <c r="I96" s="63"/>
      <c r="J96" s="63"/>
      <c r="K96" s="63"/>
      <c r="L96" s="63"/>
    </row>
    <row r="97" spans="1:12" x14ac:dyDescent="0.25">
      <c r="A97" s="110"/>
      <c r="B97" s="101"/>
      <c r="C97" s="106"/>
      <c r="D97" s="106"/>
      <c r="E97" s="35"/>
      <c r="F97" s="36"/>
      <c r="G97" s="36"/>
      <c r="H97" s="36"/>
      <c r="I97" s="63"/>
      <c r="J97" s="63"/>
      <c r="K97" s="63"/>
      <c r="L97" s="63"/>
    </row>
    <row r="98" spans="1:12" ht="27" customHeight="1" x14ac:dyDescent="0.25">
      <c r="A98" s="178" t="s">
        <v>34</v>
      </c>
      <c r="B98" s="179"/>
      <c r="C98" s="179"/>
      <c r="D98" s="179"/>
      <c r="E98" s="179"/>
      <c r="F98" s="179"/>
      <c r="G98" s="179"/>
      <c r="H98" s="180"/>
      <c r="I98" s="64">
        <f>SUM(I89:I97)</f>
        <v>0</v>
      </c>
      <c r="J98" s="64">
        <f>SUM(J89:J97)</f>
        <v>0</v>
      </c>
      <c r="K98" s="64">
        <f>SUM(K89:K97)</f>
        <v>0</v>
      </c>
      <c r="L98" s="64">
        <f>SUM(L89:L97)</f>
        <v>0</v>
      </c>
    </row>
    <row r="99" spans="1:12" ht="27" customHeight="1" x14ac:dyDescent="0.25">
      <c r="A99" s="178" t="s">
        <v>65</v>
      </c>
      <c r="B99" s="179"/>
      <c r="C99" s="179"/>
      <c r="D99" s="179"/>
      <c r="E99" s="179"/>
      <c r="F99" s="179"/>
      <c r="G99" s="179"/>
      <c r="H99" s="180"/>
      <c r="I99" s="64">
        <f>(I68+I78+I88+I98)</f>
        <v>0</v>
      </c>
      <c r="J99" s="64">
        <f>(J68+J78+J88+J98)</f>
        <v>0</v>
      </c>
      <c r="K99" s="64">
        <f>(K68+K78+K88+K98)</f>
        <v>0</v>
      </c>
      <c r="L99" s="64">
        <f>(L68+L78+L88+L98)</f>
        <v>0</v>
      </c>
    </row>
    <row r="101" spans="1:12" ht="27" customHeight="1" x14ac:dyDescent="0.25">
      <c r="A101" s="174" t="s">
        <v>19</v>
      </c>
      <c r="B101" s="111" t="s">
        <v>116</v>
      </c>
      <c r="C101" s="112"/>
      <c r="D101" s="112"/>
      <c r="E101" s="112"/>
      <c r="F101" s="112"/>
      <c r="G101" s="112"/>
      <c r="H101" s="112"/>
      <c r="I101" s="112"/>
      <c r="J101" s="112"/>
      <c r="K101" s="112"/>
      <c r="L101" s="113"/>
    </row>
    <row r="102" spans="1:12" ht="27" customHeight="1" x14ac:dyDescent="0.25">
      <c r="A102" s="174" t="s">
        <v>25</v>
      </c>
      <c r="B102" s="107" t="str">
        <f>VLOOKUP(B101,GENERAL!$B$2:$C$6,2,FALSE)</f>
        <v>Recuperar_y_fortalecer_el_proyecto_colectivo_del_sujeto_colectivo</v>
      </c>
      <c r="C102" s="108"/>
      <c r="D102" s="108"/>
      <c r="E102" s="108"/>
      <c r="F102" s="108"/>
      <c r="G102" s="108"/>
      <c r="H102" s="108"/>
      <c r="I102" s="108"/>
      <c r="J102" s="108"/>
      <c r="K102" s="108"/>
      <c r="L102" s="109"/>
    </row>
    <row r="103" spans="1:12" ht="23.25" customHeight="1" x14ac:dyDescent="0.25">
      <c r="A103" s="175" t="s">
        <v>20</v>
      </c>
      <c r="B103" s="175" t="s">
        <v>23</v>
      </c>
      <c r="C103" s="175" t="s">
        <v>101</v>
      </c>
      <c r="D103" s="175" t="s">
        <v>102</v>
      </c>
      <c r="E103" s="175" t="s">
        <v>131</v>
      </c>
      <c r="F103" s="175" t="s">
        <v>26</v>
      </c>
      <c r="G103" s="175" t="s">
        <v>27</v>
      </c>
      <c r="H103" s="175" t="s">
        <v>28</v>
      </c>
      <c r="I103" s="176" t="s">
        <v>29</v>
      </c>
      <c r="J103" s="176"/>
      <c r="K103" s="176"/>
      <c r="L103" s="176" t="s">
        <v>30</v>
      </c>
    </row>
    <row r="104" spans="1:12" x14ac:dyDescent="0.25">
      <c r="A104" s="175"/>
      <c r="B104" s="175"/>
      <c r="C104" s="175"/>
      <c r="D104" s="175"/>
      <c r="E104" s="175"/>
      <c r="F104" s="175"/>
      <c r="G104" s="175"/>
      <c r="H104" s="175"/>
      <c r="I104" s="177" t="s">
        <v>31</v>
      </c>
      <c r="J104" s="177" t="s">
        <v>32</v>
      </c>
      <c r="K104" s="177" t="s">
        <v>33</v>
      </c>
      <c r="L104" s="176"/>
    </row>
    <row r="105" spans="1:12" x14ac:dyDescent="0.25">
      <c r="A105" s="110"/>
      <c r="B105" s="101" t="e">
        <f>VLOOKUP(A105,PROFOR!$A$1:$B$19,2,FALSE)</f>
        <v>#N/A</v>
      </c>
      <c r="C105" s="104"/>
      <c r="D105" s="104"/>
      <c r="E105" s="35"/>
      <c r="F105" s="36"/>
      <c r="G105" s="36"/>
      <c r="H105" s="36"/>
      <c r="I105" s="63"/>
      <c r="J105" s="63"/>
      <c r="K105" s="63"/>
      <c r="L105" s="63"/>
    </row>
    <row r="106" spans="1:12" x14ac:dyDescent="0.25">
      <c r="A106" s="110"/>
      <c r="B106" s="101"/>
      <c r="C106" s="105"/>
      <c r="D106" s="105"/>
      <c r="E106" s="35"/>
      <c r="F106" s="36"/>
      <c r="G106" s="36"/>
      <c r="H106" s="36"/>
      <c r="I106" s="63"/>
      <c r="J106" s="63"/>
      <c r="K106" s="63"/>
      <c r="L106" s="63"/>
    </row>
    <row r="107" spans="1:12" x14ac:dyDescent="0.25">
      <c r="A107" s="110"/>
      <c r="B107" s="101"/>
      <c r="C107" s="105"/>
      <c r="D107" s="105"/>
      <c r="E107" s="35"/>
      <c r="F107" s="36"/>
      <c r="G107" s="36"/>
      <c r="H107" s="36"/>
      <c r="I107" s="63"/>
      <c r="J107" s="63"/>
      <c r="K107" s="63"/>
      <c r="L107" s="63"/>
    </row>
    <row r="108" spans="1:12" x14ac:dyDescent="0.25">
      <c r="A108" s="110"/>
      <c r="B108" s="101"/>
      <c r="C108" s="105"/>
      <c r="D108" s="105"/>
      <c r="E108" s="35"/>
      <c r="F108" s="36"/>
      <c r="G108" s="36"/>
      <c r="H108" s="36"/>
      <c r="I108" s="63"/>
      <c r="J108" s="63"/>
      <c r="K108" s="63"/>
      <c r="L108" s="63"/>
    </row>
    <row r="109" spans="1:12" x14ac:dyDescent="0.25">
      <c r="A109" s="110"/>
      <c r="B109" s="101"/>
      <c r="C109" s="105"/>
      <c r="D109" s="105"/>
      <c r="E109" s="35"/>
      <c r="F109" s="36"/>
      <c r="G109" s="36"/>
      <c r="H109" s="36"/>
      <c r="I109" s="63"/>
      <c r="J109" s="63"/>
      <c r="K109" s="63"/>
      <c r="L109" s="63"/>
    </row>
    <row r="110" spans="1:12" x14ac:dyDescent="0.25">
      <c r="A110" s="110"/>
      <c r="B110" s="101"/>
      <c r="C110" s="105"/>
      <c r="D110" s="105"/>
      <c r="E110" s="35"/>
      <c r="F110" s="36"/>
      <c r="G110" s="36"/>
      <c r="H110" s="36"/>
      <c r="I110" s="63"/>
      <c r="J110" s="63"/>
      <c r="K110" s="63"/>
      <c r="L110" s="63"/>
    </row>
    <row r="111" spans="1:12" x14ac:dyDescent="0.25">
      <c r="A111" s="110"/>
      <c r="B111" s="101"/>
      <c r="C111" s="105"/>
      <c r="D111" s="105"/>
      <c r="E111" s="35"/>
      <c r="F111" s="36"/>
      <c r="G111" s="36"/>
      <c r="H111" s="36"/>
      <c r="I111" s="63"/>
      <c r="J111" s="63"/>
      <c r="K111" s="63"/>
      <c r="L111" s="63"/>
    </row>
    <row r="112" spans="1:12" x14ac:dyDescent="0.25">
      <c r="A112" s="110"/>
      <c r="B112" s="101"/>
      <c r="C112" s="105"/>
      <c r="D112" s="105"/>
      <c r="E112" s="35"/>
      <c r="F112" s="36"/>
      <c r="G112" s="36"/>
      <c r="H112" s="36"/>
      <c r="I112" s="63"/>
      <c r="J112" s="63"/>
      <c r="K112" s="63"/>
      <c r="L112" s="63"/>
    </row>
    <row r="113" spans="1:12" x14ac:dyDescent="0.25">
      <c r="A113" s="110"/>
      <c r="B113" s="101"/>
      <c r="C113" s="106"/>
      <c r="D113" s="106"/>
      <c r="E113" s="35"/>
      <c r="F113" s="36"/>
      <c r="G113" s="36"/>
      <c r="H113" s="36"/>
      <c r="I113" s="63"/>
      <c r="J113" s="63"/>
      <c r="K113" s="63"/>
      <c r="L113" s="63"/>
    </row>
    <row r="114" spans="1:12" ht="27" customHeight="1" x14ac:dyDescent="0.25">
      <c r="A114" s="178" t="s">
        <v>34</v>
      </c>
      <c r="B114" s="179"/>
      <c r="C114" s="179"/>
      <c r="D114" s="179"/>
      <c r="E114" s="179"/>
      <c r="F114" s="179"/>
      <c r="G114" s="179"/>
      <c r="H114" s="180"/>
      <c r="I114" s="64">
        <f>SUM(I105:I113)</f>
        <v>0</v>
      </c>
      <c r="J114" s="64">
        <f>SUM(J105:J113)</f>
        <v>0</v>
      </c>
      <c r="K114" s="64">
        <f>SUM(K105:K113)</f>
        <v>0</v>
      </c>
      <c r="L114" s="64">
        <f>SUM(L105:L113)</f>
        <v>0</v>
      </c>
    </row>
    <row r="115" spans="1:12" x14ac:dyDescent="0.25">
      <c r="A115" s="110"/>
      <c r="B115" s="101" t="e">
        <f>VLOOKUP(A115,PROFOR!$A$1:$B$19,2,FALSE)</f>
        <v>#N/A</v>
      </c>
      <c r="C115" s="104"/>
      <c r="D115" s="104"/>
      <c r="E115" s="35"/>
      <c r="F115" s="36"/>
      <c r="G115" s="36"/>
      <c r="H115" s="36"/>
      <c r="I115" s="63"/>
      <c r="J115" s="63"/>
      <c r="K115" s="63"/>
      <c r="L115" s="63"/>
    </row>
    <row r="116" spans="1:12" x14ac:dyDescent="0.25">
      <c r="A116" s="110"/>
      <c r="B116" s="101"/>
      <c r="C116" s="105"/>
      <c r="D116" s="105"/>
      <c r="E116" s="35"/>
      <c r="F116" s="36"/>
      <c r="G116" s="36"/>
      <c r="H116" s="36"/>
      <c r="I116" s="63"/>
      <c r="J116" s="63"/>
      <c r="K116" s="63"/>
      <c r="L116" s="63"/>
    </row>
    <row r="117" spans="1:12" x14ac:dyDescent="0.25">
      <c r="A117" s="110"/>
      <c r="B117" s="101"/>
      <c r="C117" s="105"/>
      <c r="D117" s="105"/>
      <c r="E117" s="35"/>
      <c r="F117" s="36"/>
      <c r="G117" s="36"/>
      <c r="H117" s="36"/>
      <c r="I117" s="63"/>
      <c r="J117" s="63"/>
      <c r="K117" s="63"/>
      <c r="L117" s="63"/>
    </row>
    <row r="118" spans="1:12" x14ac:dyDescent="0.25">
      <c r="A118" s="110"/>
      <c r="B118" s="101"/>
      <c r="C118" s="105"/>
      <c r="D118" s="105"/>
      <c r="E118" s="35"/>
      <c r="F118" s="36"/>
      <c r="G118" s="36"/>
      <c r="H118" s="36"/>
      <c r="I118" s="63"/>
      <c r="J118" s="63"/>
      <c r="K118" s="63"/>
      <c r="L118" s="63"/>
    </row>
    <row r="119" spans="1:12" x14ac:dyDescent="0.25">
      <c r="A119" s="110"/>
      <c r="B119" s="101"/>
      <c r="C119" s="105"/>
      <c r="D119" s="105"/>
      <c r="E119" s="35"/>
      <c r="F119" s="36"/>
      <c r="G119" s="36"/>
      <c r="H119" s="36"/>
      <c r="I119" s="63"/>
      <c r="J119" s="63"/>
      <c r="K119" s="63"/>
      <c r="L119" s="63"/>
    </row>
    <row r="120" spans="1:12" x14ac:dyDescent="0.25">
      <c r="A120" s="110"/>
      <c r="B120" s="101"/>
      <c r="C120" s="105"/>
      <c r="D120" s="105"/>
      <c r="E120" s="35"/>
      <c r="F120" s="36"/>
      <c r="G120" s="36"/>
      <c r="H120" s="36"/>
      <c r="I120" s="63"/>
      <c r="J120" s="63"/>
      <c r="K120" s="63"/>
      <c r="L120" s="63"/>
    </row>
    <row r="121" spans="1:12" x14ac:dyDescent="0.25">
      <c r="A121" s="110"/>
      <c r="B121" s="101"/>
      <c r="C121" s="105"/>
      <c r="D121" s="105"/>
      <c r="E121" s="35"/>
      <c r="F121" s="36"/>
      <c r="G121" s="36"/>
      <c r="H121" s="36"/>
      <c r="I121" s="63"/>
      <c r="J121" s="63"/>
      <c r="K121" s="63"/>
      <c r="L121" s="63"/>
    </row>
    <row r="122" spans="1:12" x14ac:dyDescent="0.25">
      <c r="A122" s="110"/>
      <c r="B122" s="101"/>
      <c r="C122" s="105"/>
      <c r="D122" s="105"/>
      <c r="E122" s="35"/>
      <c r="F122" s="36"/>
      <c r="G122" s="36"/>
      <c r="H122" s="36"/>
      <c r="I122" s="63"/>
      <c r="J122" s="63"/>
      <c r="K122" s="63"/>
      <c r="L122" s="63"/>
    </row>
    <row r="123" spans="1:12" x14ac:dyDescent="0.25">
      <c r="A123" s="110"/>
      <c r="B123" s="101"/>
      <c r="C123" s="106"/>
      <c r="D123" s="106"/>
      <c r="E123" s="35"/>
      <c r="F123" s="36"/>
      <c r="G123" s="36"/>
      <c r="H123" s="36"/>
      <c r="I123" s="63"/>
      <c r="J123" s="63"/>
      <c r="K123" s="63"/>
      <c r="L123" s="63"/>
    </row>
    <row r="124" spans="1:12" ht="27" customHeight="1" x14ac:dyDescent="0.25">
      <c r="A124" s="178" t="s">
        <v>34</v>
      </c>
      <c r="B124" s="179"/>
      <c r="C124" s="179"/>
      <c r="D124" s="179"/>
      <c r="E124" s="179"/>
      <c r="F124" s="179"/>
      <c r="G124" s="179"/>
      <c r="H124" s="180"/>
      <c r="I124" s="64">
        <f>SUM(I115:I123)</f>
        <v>0</v>
      </c>
      <c r="J124" s="64">
        <f>SUM(J115:J123)</f>
        <v>0</v>
      </c>
      <c r="K124" s="64">
        <f>SUM(K115:K123)</f>
        <v>0</v>
      </c>
      <c r="L124" s="64">
        <f>SUM(L115:L123)</f>
        <v>0</v>
      </c>
    </row>
    <row r="125" spans="1:12" x14ac:dyDescent="0.25">
      <c r="A125" s="110"/>
      <c r="B125" s="101" t="e">
        <f>VLOOKUP(A125,PROFOR!$A$1:$B$19,2,FALSE)</f>
        <v>#N/A</v>
      </c>
      <c r="C125" s="104"/>
      <c r="D125" s="104"/>
      <c r="E125" s="35"/>
      <c r="F125" s="36"/>
      <c r="G125" s="36"/>
      <c r="H125" s="36"/>
      <c r="I125" s="63"/>
      <c r="J125" s="63"/>
      <c r="K125" s="63"/>
      <c r="L125" s="63"/>
    </row>
    <row r="126" spans="1:12" x14ac:dyDescent="0.25">
      <c r="A126" s="110"/>
      <c r="B126" s="101"/>
      <c r="C126" s="105"/>
      <c r="D126" s="105"/>
      <c r="E126" s="35"/>
      <c r="F126" s="36"/>
      <c r="G126" s="36"/>
      <c r="H126" s="36"/>
      <c r="I126" s="63"/>
      <c r="J126" s="63"/>
      <c r="K126" s="63"/>
      <c r="L126" s="63"/>
    </row>
    <row r="127" spans="1:12" x14ac:dyDescent="0.25">
      <c r="A127" s="110"/>
      <c r="B127" s="101"/>
      <c r="C127" s="105"/>
      <c r="D127" s="105"/>
      <c r="E127" s="35"/>
      <c r="F127" s="36"/>
      <c r="G127" s="36"/>
      <c r="H127" s="36"/>
      <c r="I127" s="63"/>
      <c r="J127" s="63"/>
      <c r="K127" s="63"/>
      <c r="L127" s="63"/>
    </row>
    <row r="128" spans="1:12" x14ac:dyDescent="0.25">
      <c r="A128" s="110"/>
      <c r="B128" s="101"/>
      <c r="C128" s="105"/>
      <c r="D128" s="105"/>
      <c r="E128" s="35"/>
      <c r="F128" s="36"/>
      <c r="G128" s="36"/>
      <c r="H128" s="36"/>
      <c r="I128" s="63"/>
      <c r="J128" s="63"/>
      <c r="K128" s="63"/>
      <c r="L128" s="63"/>
    </row>
    <row r="129" spans="1:12" x14ac:dyDescent="0.25">
      <c r="A129" s="110"/>
      <c r="B129" s="101"/>
      <c r="C129" s="105"/>
      <c r="D129" s="105"/>
      <c r="E129" s="35"/>
      <c r="F129" s="36"/>
      <c r="G129" s="36"/>
      <c r="H129" s="36"/>
      <c r="I129" s="63"/>
      <c r="J129" s="63"/>
      <c r="K129" s="63"/>
      <c r="L129" s="63"/>
    </row>
    <row r="130" spans="1:12" x14ac:dyDescent="0.25">
      <c r="A130" s="110"/>
      <c r="B130" s="101"/>
      <c r="C130" s="105"/>
      <c r="D130" s="105"/>
      <c r="E130" s="35"/>
      <c r="F130" s="36"/>
      <c r="G130" s="36"/>
      <c r="H130" s="36"/>
      <c r="I130" s="63"/>
      <c r="J130" s="63"/>
      <c r="K130" s="63"/>
      <c r="L130" s="63"/>
    </row>
    <row r="131" spans="1:12" x14ac:dyDescent="0.25">
      <c r="A131" s="110"/>
      <c r="B131" s="101"/>
      <c r="C131" s="105"/>
      <c r="D131" s="105"/>
      <c r="E131" s="35"/>
      <c r="F131" s="36"/>
      <c r="G131" s="36"/>
      <c r="H131" s="36"/>
      <c r="I131" s="63"/>
      <c r="J131" s="63"/>
      <c r="K131" s="63"/>
      <c r="L131" s="63"/>
    </row>
    <row r="132" spans="1:12" x14ac:dyDescent="0.25">
      <c r="A132" s="110"/>
      <c r="B132" s="101"/>
      <c r="C132" s="105"/>
      <c r="D132" s="105"/>
      <c r="E132" s="35"/>
      <c r="F132" s="36"/>
      <c r="G132" s="36"/>
      <c r="H132" s="36"/>
      <c r="I132" s="63"/>
      <c r="J132" s="63"/>
      <c r="K132" s="63"/>
      <c r="L132" s="63"/>
    </row>
    <row r="133" spans="1:12" x14ac:dyDescent="0.25">
      <c r="A133" s="110"/>
      <c r="B133" s="101"/>
      <c r="C133" s="106"/>
      <c r="D133" s="106"/>
      <c r="E133" s="35"/>
      <c r="F133" s="36"/>
      <c r="G133" s="36"/>
      <c r="H133" s="36"/>
      <c r="I133" s="63"/>
      <c r="J133" s="63"/>
      <c r="K133" s="63"/>
      <c r="L133" s="63"/>
    </row>
    <row r="134" spans="1:12" ht="27" customHeight="1" x14ac:dyDescent="0.25">
      <c r="A134" s="178" t="s">
        <v>34</v>
      </c>
      <c r="B134" s="179"/>
      <c r="C134" s="179"/>
      <c r="D134" s="179"/>
      <c r="E134" s="179"/>
      <c r="F134" s="179"/>
      <c r="G134" s="179"/>
      <c r="H134" s="180"/>
      <c r="I134" s="64">
        <f>SUM(I125:I133)</f>
        <v>0</v>
      </c>
      <c r="J134" s="64">
        <f>SUM(J125:J133)</f>
        <v>0</v>
      </c>
      <c r="K134" s="64">
        <f>SUM(K125:K133)</f>
        <v>0</v>
      </c>
      <c r="L134" s="64">
        <f>SUM(L125:L133)</f>
        <v>0</v>
      </c>
    </row>
    <row r="135" spans="1:12" x14ac:dyDescent="0.25">
      <c r="A135" s="110"/>
      <c r="B135" s="101" t="e">
        <f>VLOOKUP(A135,PROFOR!$A$1:$B$19,2,FALSE)</f>
        <v>#N/A</v>
      </c>
      <c r="C135" s="104"/>
      <c r="D135" s="104"/>
      <c r="E135" s="35"/>
      <c r="F135" s="36"/>
      <c r="G135" s="36"/>
      <c r="H135" s="36"/>
      <c r="I135" s="63"/>
      <c r="J135" s="63"/>
      <c r="K135" s="63"/>
      <c r="L135" s="63"/>
    </row>
    <row r="136" spans="1:12" x14ac:dyDescent="0.25">
      <c r="A136" s="110"/>
      <c r="B136" s="101"/>
      <c r="C136" s="105"/>
      <c r="D136" s="105"/>
      <c r="E136" s="35"/>
      <c r="F136" s="36"/>
      <c r="G136" s="36"/>
      <c r="H136" s="36"/>
      <c r="I136" s="63"/>
      <c r="J136" s="63"/>
      <c r="K136" s="63"/>
      <c r="L136" s="63"/>
    </row>
    <row r="137" spans="1:12" x14ac:dyDescent="0.25">
      <c r="A137" s="110"/>
      <c r="B137" s="101"/>
      <c r="C137" s="105"/>
      <c r="D137" s="105"/>
      <c r="E137" s="35"/>
      <c r="F137" s="36"/>
      <c r="G137" s="36"/>
      <c r="H137" s="36"/>
      <c r="I137" s="63"/>
      <c r="J137" s="63"/>
      <c r="K137" s="63"/>
      <c r="L137" s="63"/>
    </row>
    <row r="138" spans="1:12" x14ac:dyDescent="0.25">
      <c r="A138" s="110"/>
      <c r="B138" s="101"/>
      <c r="C138" s="105"/>
      <c r="D138" s="105"/>
      <c r="E138" s="35"/>
      <c r="F138" s="36"/>
      <c r="G138" s="36"/>
      <c r="H138" s="36"/>
      <c r="I138" s="63"/>
      <c r="J138" s="63"/>
      <c r="K138" s="63"/>
      <c r="L138" s="63"/>
    </row>
    <row r="139" spans="1:12" x14ac:dyDescent="0.25">
      <c r="A139" s="110"/>
      <c r="B139" s="101"/>
      <c r="C139" s="105"/>
      <c r="D139" s="105"/>
      <c r="E139" s="35"/>
      <c r="F139" s="36"/>
      <c r="G139" s="36"/>
      <c r="H139" s="36"/>
      <c r="I139" s="63"/>
      <c r="J139" s="63"/>
      <c r="K139" s="63"/>
      <c r="L139" s="63"/>
    </row>
    <row r="140" spans="1:12" x14ac:dyDescent="0.25">
      <c r="A140" s="110"/>
      <c r="B140" s="101"/>
      <c r="C140" s="105"/>
      <c r="D140" s="105"/>
      <c r="E140" s="35"/>
      <c r="F140" s="36"/>
      <c r="G140" s="36"/>
      <c r="H140" s="36"/>
      <c r="I140" s="63"/>
      <c r="J140" s="63"/>
      <c r="K140" s="63"/>
      <c r="L140" s="63"/>
    </row>
    <row r="141" spans="1:12" x14ac:dyDescent="0.25">
      <c r="A141" s="110"/>
      <c r="B141" s="101"/>
      <c r="C141" s="105"/>
      <c r="D141" s="105"/>
      <c r="E141" s="35"/>
      <c r="F141" s="36"/>
      <c r="G141" s="36"/>
      <c r="H141" s="36"/>
      <c r="I141" s="63"/>
      <c r="J141" s="63"/>
      <c r="K141" s="63"/>
      <c r="L141" s="63"/>
    </row>
    <row r="142" spans="1:12" x14ac:dyDescent="0.25">
      <c r="A142" s="110"/>
      <c r="B142" s="101"/>
      <c r="C142" s="105"/>
      <c r="D142" s="105"/>
      <c r="E142" s="35"/>
      <c r="F142" s="36"/>
      <c r="G142" s="36"/>
      <c r="H142" s="36"/>
      <c r="I142" s="63"/>
      <c r="J142" s="63"/>
      <c r="K142" s="63"/>
      <c r="L142" s="63"/>
    </row>
    <row r="143" spans="1:12" x14ac:dyDescent="0.25">
      <c r="A143" s="110"/>
      <c r="B143" s="101"/>
      <c r="C143" s="106"/>
      <c r="D143" s="106"/>
      <c r="E143" s="35"/>
      <c r="F143" s="36"/>
      <c r="G143" s="36"/>
      <c r="H143" s="36"/>
      <c r="I143" s="63"/>
      <c r="J143" s="63"/>
      <c r="K143" s="63"/>
      <c r="L143" s="63"/>
    </row>
    <row r="144" spans="1:12" ht="27" customHeight="1" x14ac:dyDescent="0.25">
      <c r="A144" s="178" t="s">
        <v>34</v>
      </c>
      <c r="B144" s="179"/>
      <c r="C144" s="179"/>
      <c r="D144" s="179"/>
      <c r="E144" s="179"/>
      <c r="F144" s="179"/>
      <c r="G144" s="179"/>
      <c r="H144" s="180"/>
      <c r="I144" s="64">
        <f>SUM(I135:I143)</f>
        <v>0</v>
      </c>
      <c r="J144" s="64">
        <f>SUM(J135:J143)</f>
        <v>0</v>
      </c>
      <c r="K144" s="64">
        <f>SUM(K135:K143)</f>
        <v>0</v>
      </c>
      <c r="L144" s="64">
        <f>SUM(L135:L143)</f>
        <v>0</v>
      </c>
    </row>
    <row r="145" spans="1:12" ht="27" customHeight="1" x14ac:dyDescent="0.25">
      <c r="A145" s="178" t="s">
        <v>65</v>
      </c>
      <c r="B145" s="179"/>
      <c r="C145" s="179"/>
      <c r="D145" s="179"/>
      <c r="E145" s="179"/>
      <c r="F145" s="179"/>
      <c r="G145" s="179"/>
      <c r="H145" s="180"/>
      <c r="I145" s="64">
        <f>(I114+I124+I134+I144)</f>
        <v>0</v>
      </c>
      <c r="J145" s="64">
        <f t="shared" ref="J145" si="1">(J114+J124+J134+J144)</f>
        <v>0</v>
      </c>
      <c r="K145" s="64">
        <f t="shared" ref="K145" si="2">(K114+K124+K134+K144)</f>
        <v>0</v>
      </c>
      <c r="L145" s="64">
        <f t="shared" ref="L145" si="3">(L114+L124+L134+L144)</f>
        <v>0</v>
      </c>
    </row>
    <row r="147" spans="1:12" ht="27" customHeight="1" x14ac:dyDescent="0.25">
      <c r="A147" s="174" t="s">
        <v>19</v>
      </c>
      <c r="B147" s="111"/>
      <c r="C147" s="112"/>
      <c r="D147" s="112"/>
      <c r="E147" s="112"/>
      <c r="F147" s="112"/>
      <c r="G147" s="112"/>
      <c r="H147" s="112"/>
      <c r="I147" s="112"/>
      <c r="J147" s="112"/>
      <c r="K147" s="112"/>
      <c r="L147" s="113"/>
    </row>
    <row r="148" spans="1:12" ht="27" customHeight="1" x14ac:dyDescent="0.25">
      <c r="A148" s="174" t="s">
        <v>25</v>
      </c>
      <c r="B148" s="107" t="e">
        <f>VLOOKUP(B147,GENERAL!$B$2:$C$6,2,FALSE)</f>
        <v>#N/A</v>
      </c>
      <c r="C148" s="108"/>
      <c r="D148" s="108"/>
      <c r="E148" s="108"/>
      <c r="F148" s="108"/>
      <c r="G148" s="108"/>
      <c r="H148" s="108"/>
      <c r="I148" s="108"/>
      <c r="J148" s="108"/>
      <c r="K148" s="108"/>
      <c r="L148" s="109"/>
    </row>
    <row r="149" spans="1:12" ht="23.25" customHeight="1" x14ac:dyDescent="0.25">
      <c r="A149" s="175" t="s">
        <v>20</v>
      </c>
      <c r="B149" s="175" t="s">
        <v>23</v>
      </c>
      <c r="C149" s="175" t="s">
        <v>101</v>
      </c>
      <c r="D149" s="175" t="s">
        <v>102</v>
      </c>
      <c r="E149" s="175" t="s">
        <v>131</v>
      </c>
      <c r="F149" s="175" t="s">
        <v>26</v>
      </c>
      <c r="G149" s="175" t="s">
        <v>27</v>
      </c>
      <c r="H149" s="175" t="s">
        <v>28</v>
      </c>
      <c r="I149" s="176" t="s">
        <v>29</v>
      </c>
      <c r="J149" s="176"/>
      <c r="K149" s="176"/>
      <c r="L149" s="176" t="s">
        <v>30</v>
      </c>
    </row>
    <row r="150" spans="1:12" x14ac:dyDescent="0.25">
      <c r="A150" s="175"/>
      <c r="B150" s="175"/>
      <c r="C150" s="175"/>
      <c r="D150" s="175"/>
      <c r="E150" s="175"/>
      <c r="F150" s="175"/>
      <c r="G150" s="175"/>
      <c r="H150" s="175"/>
      <c r="I150" s="177" t="s">
        <v>31</v>
      </c>
      <c r="J150" s="177" t="s">
        <v>32</v>
      </c>
      <c r="K150" s="177" t="s">
        <v>33</v>
      </c>
      <c r="L150" s="176"/>
    </row>
    <row r="151" spans="1:12" x14ac:dyDescent="0.25">
      <c r="A151" s="110"/>
      <c r="B151" s="101" t="e">
        <f>VLOOKUP(A151,PROFOR!$A$1:$B$19,2,FALSE)</f>
        <v>#N/A</v>
      </c>
      <c r="C151" s="104"/>
      <c r="D151" s="104"/>
      <c r="E151" s="35"/>
      <c r="F151" s="36"/>
      <c r="G151" s="36"/>
      <c r="H151" s="36"/>
      <c r="I151" s="63"/>
      <c r="J151" s="63"/>
      <c r="K151" s="63"/>
      <c r="L151" s="63"/>
    </row>
    <row r="152" spans="1:12" x14ac:dyDescent="0.25">
      <c r="A152" s="110"/>
      <c r="B152" s="101"/>
      <c r="C152" s="105"/>
      <c r="D152" s="105"/>
      <c r="E152" s="35"/>
      <c r="F152" s="36"/>
      <c r="G152" s="36"/>
      <c r="H152" s="36"/>
      <c r="I152" s="63"/>
      <c r="J152" s="63"/>
      <c r="K152" s="63"/>
      <c r="L152" s="63"/>
    </row>
    <row r="153" spans="1:12" x14ac:dyDescent="0.25">
      <c r="A153" s="110"/>
      <c r="B153" s="101"/>
      <c r="C153" s="105"/>
      <c r="D153" s="105"/>
      <c r="E153" s="35"/>
      <c r="F153" s="36"/>
      <c r="G153" s="36"/>
      <c r="H153" s="36"/>
      <c r="I153" s="63"/>
      <c r="J153" s="63"/>
      <c r="K153" s="63"/>
      <c r="L153" s="63"/>
    </row>
    <row r="154" spans="1:12" x14ac:dyDescent="0.25">
      <c r="A154" s="110"/>
      <c r="B154" s="101"/>
      <c r="C154" s="105"/>
      <c r="D154" s="105"/>
      <c r="E154" s="35"/>
      <c r="F154" s="36"/>
      <c r="G154" s="36"/>
      <c r="H154" s="36"/>
      <c r="I154" s="63"/>
      <c r="J154" s="63"/>
      <c r="K154" s="63"/>
      <c r="L154" s="63"/>
    </row>
    <row r="155" spans="1:12" x14ac:dyDescent="0.25">
      <c r="A155" s="110"/>
      <c r="B155" s="101"/>
      <c r="C155" s="105"/>
      <c r="D155" s="105"/>
      <c r="E155" s="35"/>
      <c r="F155" s="36"/>
      <c r="G155" s="36"/>
      <c r="H155" s="36"/>
      <c r="I155" s="63"/>
      <c r="J155" s="63"/>
      <c r="K155" s="63"/>
      <c r="L155" s="63"/>
    </row>
    <row r="156" spans="1:12" x14ac:dyDescent="0.25">
      <c r="A156" s="110"/>
      <c r="B156" s="101"/>
      <c r="C156" s="105"/>
      <c r="D156" s="105"/>
      <c r="E156" s="35"/>
      <c r="F156" s="36"/>
      <c r="G156" s="36"/>
      <c r="H156" s="36"/>
      <c r="I156" s="63"/>
      <c r="J156" s="63"/>
      <c r="K156" s="63"/>
      <c r="L156" s="63"/>
    </row>
    <row r="157" spans="1:12" x14ac:dyDescent="0.25">
      <c r="A157" s="110"/>
      <c r="B157" s="101"/>
      <c r="C157" s="105"/>
      <c r="D157" s="105"/>
      <c r="E157" s="35"/>
      <c r="F157" s="36"/>
      <c r="G157" s="36"/>
      <c r="H157" s="36"/>
      <c r="I157" s="63"/>
      <c r="J157" s="63"/>
      <c r="K157" s="63"/>
      <c r="L157" s="63"/>
    </row>
    <row r="158" spans="1:12" x14ac:dyDescent="0.25">
      <c r="A158" s="110"/>
      <c r="B158" s="101"/>
      <c r="C158" s="105"/>
      <c r="D158" s="105"/>
      <c r="E158" s="35"/>
      <c r="F158" s="36"/>
      <c r="G158" s="36"/>
      <c r="H158" s="36"/>
      <c r="I158" s="63"/>
      <c r="J158" s="63"/>
      <c r="K158" s="63"/>
      <c r="L158" s="63"/>
    </row>
    <row r="159" spans="1:12" x14ac:dyDescent="0.25">
      <c r="A159" s="110"/>
      <c r="B159" s="101"/>
      <c r="C159" s="106"/>
      <c r="D159" s="106"/>
      <c r="E159" s="35"/>
      <c r="F159" s="36"/>
      <c r="G159" s="36"/>
      <c r="H159" s="36"/>
      <c r="I159" s="63"/>
      <c r="J159" s="63"/>
      <c r="K159" s="63"/>
      <c r="L159" s="63"/>
    </row>
    <row r="160" spans="1:12" ht="27" customHeight="1" x14ac:dyDescent="0.25">
      <c r="A160" s="178" t="s">
        <v>34</v>
      </c>
      <c r="B160" s="179"/>
      <c r="C160" s="179"/>
      <c r="D160" s="179"/>
      <c r="E160" s="179"/>
      <c r="F160" s="179"/>
      <c r="G160" s="179"/>
      <c r="H160" s="180"/>
      <c r="I160" s="64">
        <f>SUM(I151:I159)</f>
        <v>0</v>
      </c>
      <c r="J160" s="64">
        <f>SUM(J151:J159)</f>
        <v>0</v>
      </c>
      <c r="K160" s="64">
        <f>SUM(K151:K159)</f>
        <v>0</v>
      </c>
      <c r="L160" s="64">
        <f>SUM(L151:L159)</f>
        <v>0</v>
      </c>
    </row>
    <row r="161" spans="1:12" x14ac:dyDescent="0.25">
      <c r="A161" s="110"/>
      <c r="B161" s="101" t="e">
        <f>VLOOKUP(A161,PROFOR!$A$1:$B$19,2,FALSE)</f>
        <v>#N/A</v>
      </c>
      <c r="C161" s="104"/>
      <c r="D161" s="104"/>
      <c r="E161" s="35"/>
      <c r="F161" s="36"/>
      <c r="G161" s="36"/>
      <c r="H161" s="36"/>
      <c r="I161" s="63"/>
      <c r="J161" s="63"/>
      <c r="K161" s="63"/>
      <c r="L161" s="63"/>
    </row>
    <row r="162" spans="1:12" x14ac:dyDescent="0.25">
      <c r="A162" s="110"/>
      <c r="B162" s="101"/>
      <c r="C162" s="105"/>
      <c r="D162" s="105"/>
      <c r="E162" s="35"/>
      <c r="F162" s="36"/>
      <c r="G162" s="36"/>
      <c r="H162" s="36"/>
      <c r="I162" s="63"/>
      <c r="J162" s="63"/>
      <c r="K162" s="63"/>
      <c r="L162" s="63"/>
    </row>
    <row r="163" spans="1:12" x14ac:dyDescent="0.25">
      <c r="A163" s="110"/>
      <c r="B163" s="101"/>
      <c r="C163" s="105"/>
      <c r="D163" s="105"/>
      <c r="E163" s="35"/>
      <c r="F163" s="36"/>
      <c r="G163" s="36"/>
      <c r="H163" s="36"/>
      <c r="I163" s="63"/>
      <c r="J163" s="63"/>
      <c r="K163" s="63"/>
      <c r="L163" s="63"/>
    </row>
    <row r="164" spans="1:12" x14ac:dyDescent="0.25">
      <c r="A164" s="110"/>
      <c r="B164" s="101"/>
      <c r="C164" s="105"/>
      <c r="D164" s="105"/>
      <c r="E164" s="35"/>
      <c r="F164" s="36"/>
      <c r="G164" s="36"/>
      <c r="H164" s="36"/>
      <c r="I164" s="63"/>
      <c r="J164" s="63"/>
      <c r="K164" s="63"/>
      <c r="L164" s="63"/>
    </row>
    <row r="165" spans="1:12" x14ac:dyDescent="0.25">
      <c r="A165" s="110"/>
      <c r="B165" s="101"/>
      <c r="C165" s="105"/>
      <c r="D165" s="105"/>
      <c r="E165" s="35"/>
      <c r="F165" s="36"/>
      <c r="G165" s="36"/>
      <c r="H165" s="36"/>
      <c r="I165" s="63"/>
      <c r="J165" s="63"/>
      <c r="K165" s="63"/>
      <c r="L165" s="63"/>
    </row>
    <row r="166" spans="1:12" x14ac:dyDescent="0.25">
      <c r="A166" s="110"/>
      <c r="B166" s="101"/>
      <c r="C166" s="105"/>
      <c r="D166" s="105"/>
      <c r="E166" s="35"/>
      <c r="F166" s="36"/>
      <c r="G166" s="36"/>
      <c r="H166" s="36"/>
      <c r="I166" s="63"/>
      <c r="J166" s="63"/>
      <c r="K166" s="63"/>
      <c r="L166" s="63"/>
    </row>
    <row r="167" spans="1:12" x14ac:dyDescent="0.25">
      <c r="A167" s="110"/>
      <c r="B167" s="101"/>
      <c r="C167" s="105"/>
      <c r="D167" s="105"/>
      <c r="E167" s="35"/>
      <c r="F167" s="36"/>
      <c r="G167" s="36"/>
      <c r="H167" s="36"/>
      <c r="I167" s="63"/>
      <c r="J167" s="63"/>
      <c r="K167" s="63"/>
      <c r="L167" s="63"/>
    </row>
    <row r="168" spans="1:12" x14ac:dyDescent="0.25">
      <c r="A168" s="110"/>
      <c r="B168" s="101"/>
      <c r="C168" s="105"/>
      <c r="D168" s="105"/>
      <c r="E168" s="35"/>
      <c r="F168" s="36"/>
      <c r="G168" s="36"/>
      <c r="H168" s="36"/>
      <c r="I168" s="63"/>
      <c r="J168" s="63"/>
      <c r="K168" s="63"/>
      <c r="L168" s="63"/>
    </row>
    <row r="169" spans="1:12" x14ac:dyDescent="0.25">
      <c r="A169" s="110"/>
      <c r="B169" s="101"/>
      <c r="C169" s="106"/>
      <c r="D169" s="106"/>
      <c r="E169" s="35"/>
      <c r="F169" s="36"/>
      <c r="G169" s="36"/>
      <c r="H169" s="36"/>
      <c r="I169" s="63"/>
      <c r="J169" s="63"/>
      <c r="K169" s="63"/>
      <c r="L169" s="63"/>
    </row>
    <row r="170" spans="1:12" ht="27" customHeight="1" x14ac:dyDescent="0.25">
      <c r="A170" s="178" t="s">
        <v>34</v>
      </c>
      <c r="B170" s="179"/>
      <c r="C170" s="179"/>
      <c r="D170" s="179"/>
      <c r="E170" s="179"/>
      <c r="F170" s="179"/>
      <c r="G170" s="179"/>
      <c r="H170" s="180"/>
      <c r="I170" s="64">
        <f>SUM(I161:I169)</f>
        <v>0</v>
      </c>
      <c r="J170" s="64">
        <f>SUM(J161:J169)</f>
        <v>0</v>
      </c>
      <c r="K170" s="64">
        <f>SUM(K161:K169)</f>
        <v>0</v>
      </c>
      <c r="L170" s="64">
        <f>SUM(L161:L169)</f>
        <v>0</v>
      </c>
    </row>
    <row r="171" spans="1:12" x14ac:dyDescent="0.25">
      <c r="A171" s="110"/>
      <c r="B171" s="101" t="e">
        <f>VLOOKUP(A171,PROFOR!$A$1:$B$19,2,FALSE)</f>
        <v>#N/A</v>
      </c>
      <c r="C171" s="104"/>
      <c r="D171" s="104"/>
      <c r="E171" s="35"/>
      <c r="F171" s="36"/>
      <c r="G171" s="36"/>
      <c r="H171" s="36"/>
      <c r="I171" s="63"/>
      <c r="J171" s="63"/>
      <c r="K171" s="63"/>
      <c r="L171" s="63"/>
    </row>
    <row r="172" spans="1:12" x14ac:dyDescent="0.25">
      <c r="A172" s="110"/>
      <c r="B172" s="101"/>
      <c r="C172" s="105"/>
      <c r="D172" s="105"/>
      <c r="E172" s="35"/>
      <c r="F172" s="36"/>
      <c r="G172" s="36"/>
      <c r="H172" s="36"/>
      <c r="I172" s="63"/>
      <c r="J172" s="63"/>
      <c r="K172" s="63"/>
      <c r="L172" s="63"/>
    </row>
    <row r="173" spans="1:12" x14ac:dyDescent="0.25">
      <c r="A173" s="110"/>
      <c r="B173" s="101"/>
      <c r="C173" s="105"/>
      <c r="D173" s="105"/>
      <c r="E173" s="35"/>
      <c r="F173" s="36"/>
      <c r="G173" s="36"/>
      <c r="H173" s="36"/>
      <c r="I173" s="63"/>
      <c r="J173" s="63"/>
      <c r="K173" s="63"/>
      <c r="L173" s="63"/>
    </row>
    <row r="174" spans="1:12" x14ac:dyDescent="0.25">
      <c r="A174" s="110"/>
      <c r="B174" s="101"/>
      <c r="C174" s="105"/>
      <c r="D174" s="105"/>
      <c r="E174" s="35"/>
      <c r="F174" s="36"/>
      <c r="G174" s="36"/>
      <c r="H174" s="36"/>
      <c r="I174" s="63"/>
      <c r="J174" s="63"/>
      <c r="K174" s="63"/>
      <c r="L174" s="63"/>
    </row>
    <row r="175" spans="1:12" x14ac:dyDescent="0.25">
      <c r="A175" s="110"/>
      <c r="B175" s="101"/>
      <c r="C175" s="105"/>
      <c r="D175" s="105"/>
      <c r="E175" s="35"/>
      <c r="F175" s="36"/>
      <c r="G175" s="36"/>
      <c r="H175" s="36"/>
      <c r="I175" s="63"/>
      <c r="J175" s="63"/>
      <c r="K175" s="63"/>
      <c r="L175" s="63"/>
    </row>
    <row r="176" spans="1:12" x14ac:dyDescent="0.25">
      <c r="A176" s="110"/>
      <c r="B176" s="101"/>
      <c r="C176" s="105"/>
      <c r="D176" s="105"/>
      <c r="E176" s="35"/>
      <c r="F176" s="36"/>
      <c r="G176" s="36"/>
      <c r="H176" s="36"/>
      <c r="I176" s="63"/>
      <c r="J176" s="63"/>
      <c r="K176" s="63"/>
      <c r="L176" s="63"/>
    </row>
    <row r="177" spans="1:12" x14ac:dyDescent="0.25">
      <c r="A177" s="110"/>
      <c r="B177" s="101"/>
      <c r="C177" s="105"/>
      <c r="D177" s="105"/>
      <c r="E177" s="35"/>
      <c r="F177" s="36"/>
      <c r="G177" s="36"/>
      <c r="H177" s="36"/>
      <c r="I177" s="63"/>
      <c r="J177" s="63"/>
      <c r="K177" s="63"/>
      <c r="L177" s="63"/>
    </row>
    <row r="178" spans="1:12" x14ac:dyDescent="0.25">
      <c r="A178" s="110"/>
      <c r="B178" s="101"/>
      <c r="C178" s="105"/>
      <c r="D178" s="105"/>
      <c r="E178" s="35"/>
      <c r="F178" s="36"/>
      <c r="G178" s="36"/>
      <c r="H178" s="36"/>
      <c r="I178" s="63"/>
      <c r="J178" s="63"/>
      <c r="K178" s="63"/>
      <c r="L178" s="63"/>
    </row>
    <row r="179" spans="1:12" x14ac:dyDescent="0.25">
      <c r="A179" s="110"/>
      <c r="B179" s="101"/>
      <c r="C179" s="106"/>
      <c r="D179" s="106"/>
      <c r="E179" s="35"/>
      <c r="F179" s="36"/>
      <c r="G179" s="36"/>
      <c r="H179" s="36"/>
      <c r="I179" s="63"/>
      <c r="J179" s="63"/>
      <c r="K179" s="63"/>
      <c r="L179" s="63"/>
    </row>
    <row r="180" spans="1:12" ht="27" customHeight="1" x14ac:dyDescent="0.25">
      <c r="A180" s="178" t="s">
        <v>34</v>
      </c>
      <c r="B180" s="179"/>
      <c r="C180" s="179"/>
      <c r="D180" s="179"/>
      <c r="E180" s="179"/>
      <c r="F180" s="179"/>
      <c r="G180" s="179"/>
      <c r="H180" s="180"/>
      <c r="I180" s="64">
        <f>SUM(I171:I179)</f>
        <v>0</v>
      </c>
      <c r="J180" s="64">
        <f>SUM(J171:J179)</f>
        <v>0</v>
      </c>
      <c r="K180" s="64">
        <f>SUM(K171:K179)</f>
        <v>0</v>
      </c>
      <c r="L180" s="64">
        <f>SUM(L171:L179)</f>
        <v>0</v>
      </c>
    </row>
    <row r="181" spans="1:12" x14ac:dyDescent="0.25">
      <c r="A181" s="110"/>
      <c r="B181" s="101" t="e">
        <f>VLOOKUP(A181,PROFOR!$A$1:$B$19,2,FALSE)</f>
        <v>#N/A</v>
      </c>
      <c r="C181" s="104"/>
      <c r="D181" s="104"/>
      <c r="E181" s="35"/>
      <c r="F181" s="36"/>
      <c r="G181" s="36"/>
      <c r="H181" s="36"/>
      <c r="I181" s="63"/>
      <c r="J181" s="63"/>
      <c r="K181" s="63"/>
      <c r="L181" s="63"/>
    </row>
    <row r="182" spans="1:12" x14ac:dyDescent="0.25">
      <c r="A182" s="110"/>
      <c r="B182" s="101"/>
      <c r="C182" s="105"/>
      <c r="D182" s="105"/>
      <c r="E182" s="35"/>
      <c r="F182" s="36"/>
      <c r="G182" s="36"/>
      <c r="H182" s="36"/>
      <c r="I182" s="63"/>
      <c r="J182" s="63"/>
      <c r="K182" s="63"/>
      <c r="L182" s="63"/>
    </row>
    <row r="183" spans="1:12" x14ac:dyDescent="0.25">
      <c r="A183" s="110"/>
      <c r="B183" s="101"/>
      <c r="C183" s="105"/>
      <c r="D183" s="105"/>
      <c r="E183" s="35"/>
      <c r="F183" s="36"/>
      <c r="G183" s="36"/>
      <c r="H183" s="36"/>
      <c r="I183" s="63"/>
      <c r="J183" s="63"/>
      <c r="K183" s="63"/>
      <c r="L183" s="63"/>
    </row>
    <row r="184" spans="1:12" x14ac:dyDescent="0.25">
      <c r="A184" s="110"/>
      <c r="B184" s="101"/>
      <c r="C184" s="105"/>
      <c r="D184" s="105"/>
      <c r="E184" s="35"/>
      <c r="F184" s="36"/>
      <c r="G184" s="36"/>
      <c r="H184" s="36"/>
      <c r="I184" s="63"/>
      <c r="J184" s="63"/>
      <c r="K184" s="63"/>
      <c r="L184" s="63"/>
    </row>
    <row r="185" spans="1:12" x14ac:dyDescent="0.25">
      <c r="A185" s="110"/>
      <c r="B185" s="101"/>
      <c r="C185" s="105"/>
      <c r="D185" s="105"/>
      <c r="E185" s="35"/>
      <c r="F185" s="36"/>
      <c r="G185" s="36"/>
      <c r="H185" s="36"/>
      <c r="I185" s="63"/>
      <c r="J185" s="63"/>
      <c r="K185" s="63"/>
      <c r="L185" s="63"/>
    </row>
    <row r="186" spans="1:12" x14ac:dyDescent="0.25">
      <c r="A186" s="110"/>
      <c r="B186" s="101"/>
      <c r="C186" s="105"/>
      <c r="D186" s="105"/>
      <c r="E186" s="35"/>
      <c r="F186" s="36"/>
      <c r="G186" s="36"/>
      <c r="H186" s="36"/>
      <c r="I186" s="63"/>
      <c r="J186" s="63"/>
      <c r="K186" s="63"/>
      <c r="L186" s="63"/>
    </row>
    <row r="187" spans="1:12" x14ac:dyDescent="0.25">
      <c r="A187" s="110"/>
      <c r="B187" s="101"/>
      <c r="C187" s="105"/>
      <c r="D187" s="105"/>
      <c r="E187" s="35"/>
      <c r="F187" s="36"/>
      <c r="G187" s="36"/>
      <c r="H187" s="36"/>
      <c r="I187" s="63"/>
      <c r="J187" s="63"/>
      <c r="K187" s="63"/>
      <c r="L187" s="63"/>
    </row>
    <row r="188" spans="1:12" x14ac:dyDescent="0.25">
      <c r="A188" s="110"/>
      <c r="B188" s="101"/>
      <c r="C188" s="105"/>
      <c r="D188" s="105"/>
      <c r="E188" s="35"/>
      <c r="F188" s="36"/>
      <c r="G188" s="36"/>
      <c r="H188" s="36"/>
      <c r="I188" s="63"/>
      <c r="J188" s="63"/>
      <c r="K188" s="63"/>
      <c r="L188" s="63"/>
    </row>
    <row r="189" spans="1:12" x14ac:dyDescent="0.25">
      <c r="A189" s="110"/>
      <c r="B189" s="101"/>
      <c r="C189" s="106"/>
      <c r="D189" s="106"/>
      <c r="E189" s="35"/>
      <c r="F189" s="36"/>
      <c r="G189" s="36"/>
      <c r="H189" s="36"/>
      <c r="I189" s="63"/>
      <c r="J189" s="63"/>
      <c r="K189" s="63"/>
      <c r="L189" s="63"/>
    </row>
    <row r="190" spans="1:12" ht="27" customHeight="1" x14ac:dyDescent="0.25">
      <c r="A190" s="178" t="s">
        <v>34</v>
      </c>
      <c r="B190" s="179"/>
      <c r="C190" s="179"/>
      <c r="D190" s="179"/>
      <c r="E190" s="179"/>
      <c r="F190" s="179"/>
      <c r="G190" s="179"/>
      <c r="H190" s="180"/>
      <c r="I190" s="64">
        <f>SUM(I181:I189)</f>
        <v>0</v>
      </c>
      <c r="J190" s="64">
        <f>SUM(J181:J189)</f>
        <v>0</v>
      </c>
      <c r="K190" s="64">
        <f>SUM(K181:K189)</f>
        <v>0</v>
      </c>
      <c r="L190" s="64">
        <f>SUM(L181:L189)</f>
        <v>0</v>
      </c>
    </row>
    <row r="191" spans="1:12" ht="27" customHeight="1" x14ac:dyDescent="0.25">
      <c r="A191" s="178" t="s">
        <v>65</v>
      </c>
      <c r="B191" s="179"/>
      <c r="C191" s="179"/>
      <c r="D191" s="179"/>
      <c r="E191" s="179"/>
      <c r="F191" s="179"/>
      <c r="G191" s="179"/>
      <c r="H191" s="180"/>
      <c r="I191" s="64">
        <f>(I160+I170+I180+I190)</f>
        <v>0</v>
      </c>
      <c r="J191" s="64">
        <f t="shared" ref="J191" si="4">(J160+J170+J180+J190)</f>
        <v>0</v>
      </c>
      <c r="K191" s="64">
        <f t="shared" ref="K191" si="5">(K160+K170+K180+K190)</f>
        <v>0</v>
      </c>
      <c r="L191" s="64">
        <f t="shared" ref="L191" si="6">(L160+L170+L180+L190)</f>
        <v>0</v>
      </c>
    </row>
    <row r="192" spans="1:12" ht="26.25" customHeight="1" x14ac:dyDescent="0.25">
      <c r="A192" s="182" t="s">
        <v>207</v>
      </c>
      <c r="B192" s="183"/>
      <c r="C192" s="183"/>
      <c r="D192" s="183"/>
      <c r="E192" s="183"/>
      <c r="F192" s="183"/>
      <c r="G192" s="183"/>
      <c r="H192" s="184"/>
      <c r="I192" s="65">
        <f>(I53+I99+I145+I191)</f>
        <v>0</v>
      </c>
      <c r="J192" s="65">
        <f t="shared" ref="J192:L192" si="7">(J53+J99+J145+J191)</f>
        <v>0</v>
      </c>
      <c r="K192" s="65">
        <f t="shared" si="7"/>
        <v>0</v>
      </c>
      <c r="L192" s="65">
        <f t="shared" si="7"/>
        <v>0</v>
      </c>
    </row>
  </sheetData>
  <mergeCells count="143">
    <mergeCell ref="C1:J1"/>
    <mergeCell ref="K1:L1"/>
    <mergeCell ref="C2:J2"/>
    <mergeCell ref="K2:L2"/>
    <mergeCell ref="C3:J4"/>
    <mergeCell ref="K3:L3"/>
    <mergeCell ref="D23:D31"/>
    <mergeCell ref="C33:C41"/>
    <mergeCell ref="D33:D41"/>
    <mergeCell ref="C23:C31"/>
    <mergeCell ref="C43:C51"/>
    <mergeCell ref="D43:D51"/>
    <mergeCell ref="C59:C67"/>
    <mergeCell ref="D59:D67"/>
    <mergeCell ref="C69:C77"/>
    <mergeCell ref="D69:D77"/>
    <mergeCell ref="B55:L55"/>
    <mergeCell ref="B56:L56"/>
    <mergeCell ref="C57:C58"/>
    <mergeCell ref="D57:D58"/>
    <mergeCell ref="E57:E58"/>
    <mergeCell ref="A171:A179"/>
    <mergeCell ref="B171:B179"/>
    <mergeCell ref="A180:H180"/>
    <mergeCell ref="A181:A189"/>
    <mergeCell ref="B181:B189"/>
    <mergeCell ref="A190:H190"/>
    <mergeCell ref="C171:C179"/>
    <mergeCell ref="D171:D179"/>
    <mergeCell ref="C181:C189"/>
    <mergeCell ref="D181:D189"/>
    <mergeCell ref="A191:H191"/>
    <mergeCell ref="A192:H192"/>
    <mergeCell ref="A151:A159"/>
    <mergeCell ref="B151:B159"/>
    <mergeCell ref="A160:H160"/>
    <mergeCell ref="A161:A169"/>
    <mergeCell ref="B161:B169"/>
    <mergeCell ref="A170:H170"/>
    <mergeCell ref="A145:H145"/>
    <mergeCell ref="B147:L147"/>
    <mergeCell ref="B148:L148"/>
    <mergeCell ref="A149:A150"/>
    <mergeCell ref="B149:B150"/>
    <mergeCell ref="F149:F150"/>
    <mergeCell ref="G149:G150"/>
    <mergeCell ref="H149:H150"/>
    <mergeCell ref="I149:K149"/>
    <mergeCell ref="L149:L150"/>
    <mergeCell ref="C149:C150"/>
    <mergeCell ref="D149:D150"/>
    <mergeCell ref="E149:E150"/>
    <mergeCell ref="C151:C159"/>
    <mergeCell ref="D151:D159"/>
    <mergeCell ref="C161:C169"/>
    <mergeCell ref="D161:D169"/>
    <mergeCell ref="A125:A133"/>
    <mergeCell ref="B125:B133"/>
    <mergeCell ref="A134:H134"/>
    <mergeCell ref="A135:A143"/>
    <mergeCell ref="B135:B143"/>
    <mergeCell ref="A144:H144"/>
    <mergeCell ref="A105:A113"/>
    <mergeCell ref="B105:B113"/>
    <mergeCell ref="A114:H114"/>
    <mergeCell ref="A115:A123"/>
    <mergeCell ref="B115:B123"/>
    <mergeCell ref="A124:H124"/>
    <mergeCell ref="C105:C113"/>
    <mergeCell ref="D105:D113"/>
    <mergeCell ref="C115:C123"/>
    <mergeCell ref="D115:D123"/>
    <mergeCell ref="C125:C133"/>
    <mergeCell ref="D125:D133"/>
    <mergeCell ref="C135:C143"/>
    <mergeCell ref="D135:D143"/>
    <mergeCell ref="A99:H99"/>
    <mergeCell ref="B101:L101"/>
    <mergeCell ref="B102:L102"/>
    <mergeCell ref="A103:A104"/>
    <mergeCell ref="B103:B104"/>
    <mergeCell ref="F103:F104"/>
    <mergeCell ref="G103:G104"/>
    <mergeCell ref="H103:H104"/>
    <mergeCell ref="I103:K103"/>
    <mergeCell ref="L103:L104"/>
    <mergeCell ref="C103:C104"/>
    <mergeCell ref="D103:D104"/>
    <mergeCell ref="E103:E104"/>
    <mergeCell ref="A79:A87"/>
    <mergeCell ref="B79:B87"/>
    <mergeCell ref="A88:H88"/>
    <mergeCell ref="A89:A97"/>
    <mergeCell ref="B89:B97"/>
    <mergeCell ref="A98:H98"/>
    <mergeCell ref="A59:A67"/>
    <mergeCell ref="B59:B67"/>
    <mergeCell ref="A68:H68"/>
    <mergeCell ref="A69:A77"/>
    <mergeCell ref="B69:B77"/>
    <mergeCell ref="A78:H78"/>
    <mergeCell ref="C79:C87"/>
    <mergeCell ref="D79:D87"/>
    <mergeCell ref="C89:C97"/>
    <mergeCell ref="D89:D97"/>
    <mergeCell ref="A57:A58"/>
    <mergeCell ref="B57:B58"/>
    <mergeCell ref="F57:F58"/>
    <mergeCell ref="G57:G58"/>
    <mergeCell ref="H57:H58"/>
    <mergeCell ref="I57:K57"/>
    <mergeCell ref="L57:L58"/>
    <mergeCell ref="A1:B4"/>
    <mergeCell ref="B10:L10"/>
    <mergeCell ref="A53:H53"/>
    <mergeCell ref="A43:A51"/>
    <mergeCell ref="B43:B51"/>
    <mergeCell ref="A52:H52"/>
    <mergeCell ref="B8:L8"/>
    <mergeCell ref="B9:L9"/>
    <mergeCell ref="A42:H42"/>
    <mergeCell ref="A23:A31"/>
    <mergeCell ref="B23:B31"/>
    <mergeCell ref="A22:H22"/>
    <mergeCell ref="A32:H32"/>
    <mergeCell ref="A33:A41"/>
    <mergeCell ref="B33:B41"/>
    <mergeCell ref="L11:L12"/>
    <mergeCell ref="A13:A21"/>
    <mergeCell ref="B13:B21"/>
    <mergeCell ref="I11:K11"/>
    <mergeCell ref="A11:A12"/>
    <mergeCell ref="B11:B12"/>
    <mergeCell ref="F11:F12"/>
    <mergeCell ref="G11:G12"/>
    <mergeCell ref="H11:H12"/>
    <mergeCell ref="A6:L6"/>
    <mergeCell ref="K4:L4"/>
    <mergeCell ref="C13:C21"/>
    <mergeCell ref="D13:D21"/>
    <mergeCell ref="C11:C12"/>
    <mergeCell ref="D11:D12"/>
    <mergeCell ref="E11:E12"/>
  </mergeCells>
  <dataValidations count="7">
    <dataValidation type="list" allowBlank="1" showInputMessage="1" showErrorMessage="1" sqref="A43:A51 A23:A31 A33:A41 A13:A21" xr:uid="{00000000-0002-0000-0300-000000000000}">
      <formula1>INDIRECT($B$9)</formula1>
    </dataValidation>
    <dataValidation type="list" allowBlank="1" showInputMessage="1" showErrorMessage="1" sqref="C13 C23 C33 C43 C59 C69 C79 C89 C105 C115 C125 C135 C151 C161 C171 C181" xr:uid="{00000000-0002-0000-0300-000001000000}">
      <formula1>UNIDAD_DE_MEDIDA</formula1>
    </dataValidation>
    <dataValidation type="list" allowBlank="1" showInputMessage="1" showErrorMessage="1" sqref="E13:E21 E23:E31 E33:E41 E43:E51 E59:E67 E69:E77 E79:E87 E89:E97 E105:E113 E115:E123 E125:E133 E135:E143 E151:E159 E161:E169 E171:E179 E181:E189" xr:uid="{00000000-0002-0000-0300-000002000000}">
      <formula1>CLASIFICACIÓN_DE_LA_ACTIVIDAD</formula1>
    </dataValidation>
    <dataValidation type="list" allowBlank="1" showInputMessage="1" showErrorMessage="1" sqref="B9:L9 B55:L55 B101:L101 B147:L147" xr:uid="{00000000-0002-0000-0300-000003000000}">
      <formula1>ATRIBUTO</formula1>
    </dataValidation>
    <dataValidation type="list" allowBlank="1" showInputMessage="1" showErrorMessage="1" sqref="A59:A67 A69:A77 A79:A87 A89:A97" xr:uid="{00000000-0002-0000-0300-000004000000}">
      <formula1>INDIRECT($B$55)</formula1>
    </dataValidation>
    <dataValidation type="list" allowBlank="1" showInputMessage="1" showErrorMessage="1" sqref="A105:A113 A115:A123 A125:A133 A135:A143" xr:uid="{00000000-0002-0000-0300-000005000000}">
      <formula1>INDIRECT($B$101)</formula1>
    </dataValidation>
    <dataValidation type="list" allowBlank="1" showInputMessage="1" showErrorMessage="1" sqref="A151:A159 A161:A169 A181:A189 A171:A179" xr:uid="{00000000-0002-0000-0300-000006000000}">
      <formula1>INDIRECT($B$147)</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7000000}">
          <x14:formula1>
            <xm:f>GENERAL!$D$2:$D$4</xm:f>
          </x14:formula1>
          <xm:sqref>G13:G21 G23:G31 G33:G41 G43:G51 G59:G67 G69:G77 G89:G97 G79:G87 G105:G113 G115:G123 G125:G133 G135:G143 G151:G159 G161:G169 G171:G179 G181:G189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1"/>
  <sheetViews>
    <sheetView zoomScale="90" zoomScaleNormal="90" workbookViewId="0">
      <selection sqref="A1:B4"/>
    </sheetView>
  </sheetViews>
  <sheetFormatPr baseColWidth="10" defaultColWidth="11.42578125" defaultRowHeight="11.25" x14ac:dyDescent="0.25"/>
  <cols>
    <col min="1" max="1" width="22.140625" style="4" customWidth="1"/>
    <col min="2" max="2" width="37" style="4" customWidth="1"/>
    <col min="3" max="3" width="42.28515625" style="4" customWidth="1"/>
    <col min="4" max="4" width="21.85546875" style="4" customWidth="1"/>
    <col min="5" max="5" width="16.42578125" style="4" bestFit="1" customWidth="1"/>
    <col min="6" max="6" width="15" style="4" customWidth="1"/>
    <col min="7" max="8" width="42.28515625" style="4" customWidth="1"/>
    <col min="9" max="16384" width="11.42578125" style="4"/>
  </cols>
  <sheetData>
    <row r="1" spans="1:9" ht="14.25" customHeight="1" x14ac:dyDescent="0.25">
      <c r="A1" s="185"/>
      <c r="B1" s="186"/>
      <c r="C1" s="154" t="s">
        <v>182</v>
      </c>
      <c r="D1" s="155"/>
      <c r="E1" s="155"/>
      <c r="F1" s="155"/>
      <c r="G1" s="156"/>
      <c r="H1" s="80" t="s">
        <v>432</v>
      </c>
      <c r="I1" s="3"/>
    </row>
    <row r="2" spans="1:9" ht="14.25" customHeight="1" x14ac:dyDescent="0.25">
      <c r="A2" s="187"/>
      <c r="B2" s="188"/>
      <c r="C2" s="87" t="s">
        <v>302</v>
      </c>
      <c r="D2" s="88"/>
      <c r="E2" s="88"/>
      <c r="F2" s="88"/>
      <c r="G2" s="89"/>
      <c r="H2" s="80" t="s">
        <v>433</v>
      </c>
      <c r="I2" s="3"/>
    </row>
    <row r="3" spans="1:9" ht="14.25" customHeight="1" x14ac:dyDescent="0.25">
      <c r="A3" s="187"/>
      <c r="B3" s="188"/>
      <c r="C3" s="90" t="s">
        <v>303</v>
      </c>
      <c r="D3" s="91"/>
      <c r="E3" s="91"/>
      <c r="F3" s="91"/>
      <c r="G3" s="92"/>
      <c r="H3" s="80" t="s">
        <v>434</v>
      </c>
      <c r="I3" s="3"/>
    </row>
    <row r="4" spans="1:9" x14ac:dyDescent="0.25">
      <c r="A4" s="189"/>
      <c r="B4" s="190"/>
      <c r="C4" s="93"/>
      <c r="D4" s="94"/>
      <c r="E4" s="94"/>
      <c r="F4" s="94"/>
      <c r="G4" s="95"/>
      <c r="H4" s="80" t="s">
        <v>437</v>
      </c>
      <c r="I4" s="3"/>
    </row>
    <row r="5" spans="1:9" x14ac:dyDescent="0.25">
      <c r="A5" s="8"/>
      <c r="B5" s="8"/>
      <c r="C5" s="8"/>
      <c r="D5" s="8"/>
      <c r="E5" s="8"/>
      <c r="F5" s="8"/>
      <c r="G5" s="8"/>
      <c r="H5" s="8"/>
    </row>
    <row r="6" spans="1:9" ht="23.25" customHeight="1" x14ac:dyDescent="0.25">
      <c r="A6" s="175" t="s">
        <v>74</v>
      </c>
      <c r="B6" s="175"/>
      <c r="C6" s="175"/>
      <c r="D6" s="175"/>
      <c r="E6" s="175"/>
      <c r="F6" s="175"/>
      <c r="G6" s="175"/>
      <c r="H6" s="175"/>
    </row>
    <row r="8" spans="1:9" ht="31.5" customHeight="1" x14ac:dyDescent="0.25">
      <c r="A8" s="181" t="s">
        <v>66</v>
      </c>
      <c r="B8" s="181" t="s">
        <v>67</v>
      </c>
      <c r="C8" s="181" t="s">
        <v>68</v>
      </c>
      <c r="D8" s="181" t="s">
        <v>69</v>
      </c>
      <c r="E8" s="181" t="s">
        <v>70</v>
      </c>
      <c r="F8" s="181" t="s">
        <v>71</v>
      </c>
      <c r="G8" s="181" t="s">
        <v>72</v>
      </c>
      <c r="H8" s="181" t="s">
        <v>75</v>
      </c>
    </row>
    <row r="9" spans="1:9" ht="65.25" customHeight="1" x14ac:dyDescent="0.25">
      <c r="A9" s="181" t="s">
        <v>73</v>
      </c>
      <c r="B9" s="37" t="str">
        <f>'2. Cadena de Valor'!B8</f>
        <v>Contribuir a la reparación integral de los daños causados en el Sujeto Colectivo (XXXXXXXX), en el marco del conflicto armado</v>
      </c>
      <c r="C9" s="38"/>
      <c r="D9" s="38"/>
      <c r="E9" s="38"/>
      <c r="F9" s="38"/>
      <c r="G9" s="39"/>
      <c r="H9" s="39"/>
    </row>
    <row r="10" spans="1:9" ht="39" customHeight="1" x14ac:dyDescent="0.25">
      <c r="A10" s="191" t="s">
        <v>76</v>
      </c>
      <c r="B10" s="37">
        <f>'2. Cadena de Valor'!$A$13</f>
        <v>0</v>
      </c>
      <c r="C10" s="36"/>
      <c r="D10" s="38"/>
      <c r="E10" s="38"/>
      <c r="F10" s="38"/>
      <c r="G10" s="36"/>
      <c r="H10" s="36"/>
    </row>
    <row r="11" spans="1:9" ht="39" customHeight="1" x14ac:dyDescent="0.25">
      <c r="A11" s="192"/>
      <c r="B11" s="37">
        <f>'2. Cadena de Valor'!$A$23</f>
        <v>0</v>
      </c>
      <c r="C11" s="36"/>
      <c r="D11" s="38"/>
      <c r="E11" s="38"/>
      <c r="F11" s="38"/>
      <c r="G11" s="36"/>
      <c r="H11" s="36"/>
    </row>
    <row r="12" spans="1:9" ht="39" customHeight="1" x14ac:dyDescent="0.25">
      <c r="A12" s="192"/>
      <c r="B12" s="37">
        <f>'2. Cadena de Valor'!$A$33</f>
        <v>0</v>
      </c>
      <c r="C12" s="36"/>
      <c r="D12" s="38"/>
      <c r="E12" s="38"/>
      <c r="F12" s="38"/>
      <c r="G12" s="36"/>
      <c r="H12" s="36"/>
    </row>
    <row r="13" spans="1:9" ht="39" customHeight="1" x14ac:dyDescent="0.25">
      <c r="A13" s="192"/>
      <c r="B13" s="37">
        <f>'2. Cadena de Valor'!$A$43</f>
        <v>0</v>
      </c>
      <c r="C13" s="36"/>
      <c r="D13" s="38"/>
      <c r="E13" s="38"/>
      <c r="F13" s="38"/>
      <c r="G13" s="36"/>
      <c r="H13" s="36"/>
    </row>
    <row r="14" spans="1:9" ht="39" customHeight="1" x14ac:dyDescent="0.25">
      <c r="A14" s="192"/>
      <c r="B14" s="37">
        <f>'2. Cadena de Valor'!$A$59</f>
        <v>0</v>
      </c>
      <c r="C14" s="36"/>
      <c r="D14" s="38"/>
      <c r="E14" s="38"/>
      <c r="F14" s="38"/>
      <c r="G14" s="36"/>
      <c r="H14" s="36"/>
    </row>
    <row r="15" spans="1:9" ht="39" customHeight="1" x14ac:dyDescent="0.25">
      <c r="A15" s="192"/>
      <c r="B15" s="37">
        <f>'2. Cadena de Valor'!$A$69</f>
        <v>0</v>
      </c>
      <c r="C15" s="36"/>
      <c r="D15" s="38"/>
      <c r="E15" s="38"/>
      <c r="F15" s="38"/>
      <c r="G15" s="36"/>
      <c r="H15" s="36"/>
    </row>
    <row r="16" spans="1:9" ht="39" customHeight="1" x14ac:dyDescent="0.25">
      <c r="A16" s="192"/>
      <c r="B16" s="37">
        <f>'2. Cadena de Valor'!$A$79</f>
        <v>0</v>
      </c>
      <c r="C16" s="36"/>
      <c r="D16" s="38"/>
      <c r="E16" s="38"/>
      <c r="F16" s="38"/>
      <c r="G16" s="36"/>
      <c r="H16" s="36"/>
    </row>
    <row r="17" spans="1:8" ht="39" customHeight="1" x14ac:dyDescent="0.25">
      <c r="A17" s="192"/>
      <c r="B17" s="37">
        <f>'2. Cadena de Valor'!$A$89</f>
        <v>0</v>
      </c>
      <c r="C17" s="36"/>
      <c r="D17" s="38"/>
      <c r="E17" s="38"/>
      <c r="F17" s="38"/>
      <c r="G17" s="36"/>
      <c r="H17" s="36"/>
    </row>
    <row r="18" spans="1:8" ht="39" customHeight="1" x14ac:dyDescent="0.25">
      <c r="A18" s="192"/>
      <c r="B18" s="37">
        <f>'2. Cadena de Valor'!$A$105</f>
        <v>0</v>
      </c>
      <c r="C18" s="36"/>
      <c r="D18" s="38"/>
      <c r="E18" s="38"/>
      <c r="F18" s="38"/>
      <c r="G18" s="36"/>
      <c r="H18" s="36"/>
    </row>
    <row r="19" spans="1:8" ht="39" customHeight="1" x14ac:dyDescent="0.25">
      <c r="A19" s="192"/>
      <c r="B19" s="37">
        <f>'2. Cadena de Valor'!$A$115</f>
        <v>0</v>
      </c>
      <c r="C19" s="36"/>
      <c r="D19" s="38"/>
      <c r="E19" s="38"/>
      <c r="F19" s="38"/>
      <c r="G19" s="36"/>
      <c r="H19" s="36"/>
    </row>
    <row r="20" spans="1:8" ht="39" customHeight="1" x14ac:dyDescent="0.25">
      <c r="A20" s="192"/>
      <c r="B20" s="37">
        <f>'2. Cadena de Valor'!$A$125</f>
        <v>0</v>
      </c>
      <c r="C20" s="36"/>
      <c r="D20" s="38"/>
      <c r="E20" s="38"/>
      <c r="F20" s="38"/>
      <c r="G20" s="36"/>
      <c r="H20" s="36"/>
    </row>
    <row r="21" spans="1:8" ht="39" customHeight="1" x14ac:dyDescent="0.25">
      <c r="A21" s="192"/>
      <c r="B21" s="37">
        <f>'2. Cadena de Valor'!$A$135</f>
        <v>0</v>
      </c>
      <c r="C21" s="36"/>
      <c r="D21" s="38"/>
      <c r="E21" s="38"/>
      <c r="F21" s="38"/>
      <c r="G21" s="36"/>
      <c r="H21" s="36"/>
    </row>
    <row r="22" spans="1:8" ht="39" customHeight="1" x14ac:dyDescent="0.25">
      <c r="A22" s="192"/>
      <c r="B22" s="37">
        <f>'2. Cadena de Valor'!$A$151</f>
        <v>0</v>
      </c>
      <c r="C22" s="36"/>
      <c r="D22" s="38"/>
      <c r="E22" s="38"/>
      <c r="F22" s="38"/>
      <c r="G22" s="36"/>
      <c r="H22" s="36"/>
    </row>
    <row r="23" spans="1:8" ht="39" customHeight="1" x14ac:dyDescent="0.25">
      <c r="A23" s="192"/>
      <c r="B23" s="37">
        <f>'2. Cadena de Valor'!$A$161</f>
        <v>0</v>
      </c>
      <c r="C23" s="36"/>
      <c r="D23" s="38"/>
      <c r="E23" s="38"/>
      <c r="F23" s="38"/>
      <c r="G23" s="36"/>
      <c r="H23" s="36"/>
    </row>
    <row r="24" spans="1:8" ht="39" customHeight="1" x14ac:dyDescent="0.25">
      <c r="A24" s="192"/>
      <c r="B24" s="37">
        <f>'2. Cadena de Valor'!$A$171</f>
        <v>0</v>
      </c>
      <c r="C24" s="36"/>
      <c r="D24" s="38"/>
      <c r="E24" s="38"/>
      <c r="F24" s="38"/>
      <c r="G24" s="36"/>
      <c r="H24" s="36"/>
    </row>
    <row r="25" spans="1:8" ht="39" customHeight="1" x14ac:dyDescent="0.25">
      <c r="A25" s="192"/>
      <c r="B25" s="37">
        <f>'2. Cadena de Valor'!$A$181</f>
        <v>0</v>
      </c>
      <c r="C25" s="36"/>
      <c r="D25" s="38"/>
      <c r="E25" s="38"/>
      <c r="F25" s="38"/>
      <c r="G25" s="36"/>
      <c r="H25" s="36"/>
    </row>
    <row r="26" spans="1:8" ht="39" customHeight="1" x14ac:dyDescent="0.25">
      <c r="A26" s="191" t="s">
        <v>77</v>
      </c>
      <c r="B26" s="36"/>
      <c r="C26" s="36"/>
      <c r="D26" s="38"/>
      <c r="E26" s="38"/>
      <c r="F26" s="38"/>
      <c r="G26" s="36"/>
      <c r="H26" s="36"/>
    </row>
    <row r="27" spans="1:8" ht="39" customHeight="1" x14ac:dyDescent="0.25">
      <c r="A27" s="192"/>
      <c r="B27" s="36"/>
      <c r="C27" s="36"/>
      <c r="D27" s="38"/>
      <c r="E27" s="38"/>
      <c r="F27" s="38"/>
      <c r="G27" s="36"/>
      <c r="H27" s="36"/>
    </row>
    <row r="28" spans="1:8" ht="39" customHeight="1" x14ac:dyDescent="0.25">
      <c r="A28" s="192"/>
      <c r="B28" s="36"/>
      <c r="C28" s="36"/>
      <c r="D28" s="38"/>
      <c r="E28" s="38"/>
      <c r="F28" s="38"/>
      <c r="G28" s="36"/>
      <c r="H28" s="36"/>
    </row>
    <row r="29" spans="1:8" ht="39" customHeight="1" x14ac:dyDescent="0.25">
      <c r="A29" s="192"/>
      <c r="B29" s="36"/>
      <c r="C29" s="36"/>
      <c r="D29" s="38"/>
      <c r="E29" s="38"/>
      <c r="F29" s="38"/>
      <c r="G29" s="36"/>
      <c r="H29" s="36"/>
    </row>
    <row r="30" spans="1:8" ht="39" customHeight="1" x14ac:dyDescent="0.25">
      <c r="A30" s="192"/>
      <c r="B30" s="36"/>
      <c r="C30" s="36"/>
      <c r="D30" s="38"/>
      <c r="E30" s="38"/>
      <c r="F30" s="38"/>
      <c r="G30" s="36"/>
      <c r="H30" s="36"/>
    </row>
    <row r="31" spans="1:8" ht="39" customHeight="1" x14ac:dyDescent="0.25">
      <c r="A31" s="192"/>
      <c r="B31" s="36"/>
      <c r="C31" s="36"/>
      <c r="D31" s="38"/>
      <c r="E31" s="38"/>
      <c r="F31" s="38"/>
      <c r="G31" s="36"/>
      <c r="H31" s="36"/>
    </row>
    <row r="32" spans="1:8" ht="39" customHeight="1" x14ac:dyDescent="0.25">
      <c r="A32" s="192"/>
      <c r="B32" s="36"/>
      <c r="C32" s="36"/>
      <c r="D32" s="38"/>
      <c r="E32" s="38"/>
      <c r="F32" s="38"/>
      <c r="G32" s="36"/>
      <c r="H32" s="36"/>
    </row>
    <row r="33" spans="1:8" ht="39" customHeight="1" x14ac:dyDescent="0.25">
      <c r="A33" s="192"/>
      <c r="B33" s="36"/>
      <c r="C33" s="36"/>
      <c r="D33" s="38"/>
      <c r="E33" s="38"/>
      <c r="F33" s="38"/>
      <c r="G33" s="36"/>
      <c r="H33" s="36"/>
    </row>
    <row r="34" spans="1:8" ht="39" customHeight="1" x14ac:dyDescent="0.25">
      <c r="A34" s="192"/>
      <c r="B34" s="36"/>
      <c r="C34" s="36"/>
      <c r="D34" s="38"/>
      <c r="E34" s="38"/>
      <c r="F34" s="38"/>
      <c r="G34" s="36"/>
      <c r="H34" s="36"/>
    </row>
    <row r="35" spans="1:8" ht="39" customHeight="1" x14ac:dyDescent="0.25">
      <c r="A35" s="192"/>
      <c r="B35" s="36"/>
      <c r="C35" s="36"/>
      <c r="D35" s="38"/>
      <c r="E35" s="38"/>
      <c r="F35" s="38"/>
      <c r="G35" s="36"/>
      <c r="H35" s="36"/>
    </row>
    <row r="36" spans="1:8" ht="39" customHeight="1" x14ac:dyDescent="0.25">
      <c r="A36" s="192"/>
      <c r="B36" s="36"/>
      <c r="C36" s="36"/>
      <c r="D36" s="38"/>
      <c r="E36" s="38"/>
      <c r="F36" s="38"/>
      <c r="G36" s="36"/>
      <c r="H36" s="36"/>
    </row>
    <row r="37" spans="1:8" ht="39" customHeight="1" x14ac:dyDescent="0.25">
      <c r="A37" s="192"/>
      <c r="B37" s="36"/>
      <c r="C37" s="36"/>
      <c r="D37" s="38"/>
      <c r="E37" s="38"/>
      <c r="F37" s="38"/>
      <c r="G37" s="36"/>
      <c r="H37" s="36"/>
    </row>
    <row r="38" spans="1:8" ht="39" customHeight="1" x14ac:dyDescent="0.25">
      <c r="A38" s="192"/>
      <c r="B38" s="36"/>
      <c r="C38" s="36"/>
      <c r="D38" s="38"/>
      <c r="E38" s="38"/>
      <c r="F38" s="38"/>
      <c r="G38" s="36"/>
      <c r="H38" s="36"/>
    </row>
    <row r="39" spans="1:8" ht="39" customHeight="1" x14ac:dyDescent="0.25">
      <c r="A39" s="192"/>
      <c r="B39" s="36"/>
      <c r="C39" s="36"/>
      <c r="D39" s="38"/>
      <c r="E39" s="38"/>
      <c r="F39" s="38"/>
      <c r="G39" s="36"/>
      <c r="H39" s="36"/>
    </row>
    <row r="40" spans="1:8" ht="39" customHeight="1" x14ac:dyDescent="0.25">
      <c r="A40" s="192"/>
      <c r="B40" s="36"/>
      <c r="C40" s="36"/>
      <c r="D40" s="38"/>
      <c r="E40" s="38"/>
      <c r="F40" s="38"/>
      <c r="G40" s="36"/>
      <c r="H40" s="36"/>
    </row>
    <row r="41" spans="1:8" ht="39" customHeight="1" x14ac:dyDescent="0.25">
      <c r="A41" s="192"/>
      <c r="B41" s="36"/>
      <c r="C41" s="36"/>
      <c r="D41" s="38"/>
      <c r="E41" s="38"/>
      <c r="F41" s="38"/>
      <c r="G41" s="36"/>
      <c r="H41" s="36"/>
    </row>
  </sheetData>
  <mergeCells count="7">
    <mergeCell ref="A26:A41"/>
    <mergeCell ref="A6:H6"/>
    <mergeCell ref="A1:B4"/>
    <mergeCell ref="A10:A25"/>
    <mergeCell ref="C1:G1"/>
    <mergeCell ref="C2:G2"/>
    <mergeCell ref="C3:G4"/>
  </mergeCells>
  <dataValidations count="3">
    <dataValidation type="list" allowBlank="1" showInputMessage="1" showErrorMessage="1" sqref="D9:D41" xr:uid="{00000000-0002-0000-0400-000000000000}">
      <formula1>TIPO_DE_RIESGO</formula1>
    </dataValidation>
    <dataValidation type="list" allowBlank="1" showInputMessage="1" showErrorMessage="1" sqref="E9:E41" xr:uid="{00000000-0002-0000-0400-000001000000}">
      <formula1>PROBABILIDAD</formula1>
    </dataValidation>
    <dataValidation type="list" allowBlank="1" showInputMessage="1" showErrorMessage="1" sqref="F9:F41" xr:uid="{00000000-0002-0000-0400-000002000000}">
      <formula1>IMPACTO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4"/>
  <sheetViews>
    <sheetView zoomScale="90" zoomScaleNormal="90" workbookViewId="0">
      <selection activeCell="C1" sqref="C1:I1"/>
    </sheetView>
  </sheetViews>
  <sheetFormatPr baseColWidth="10" defaultColWidth="11.42578125" defaultRowHeight="11.25" x14ac:dyDescent="0.15"/>
  <cols>
    <col min="1" max="1" width="18.85546875" style="14" customWidth="1"/>
    <col min="2" max="2" width="33.28515625" style="14" customWidth="1"/>
    <col min="3" max="3" width="33.140625" style="14" customWidth="1"/>
    <col min="4" max="4" width="25.42578125" style="14" customWidth="1"/>
    <col min="5" max="5" width="19.42578125" style="14" customWidth="1"/>
    <col min="6" max="8" width="11.42578125" style="14"/>
    <col min="9" max="10" width="23.140625" style="14" customWidth="1"/>
    <col min="11" max="16384" width="11.42578125" style="14"/>
  </cols>
  <sheetData>
    <row r="1" spans="1:11" s="32" customFormat="1" ht="14.25" x14ac:dyDescent="0.2">
      <c r="A1" s="193"/>
      <c r="B1" s="193"/>
      <c r="C1" s="170" t="s">
        <v>182</v>
      </c>
      <c r="D1" s="170"/>
      <c r="E1" s="170"/>
      <c r="F1" s="170"/>
      <c r="G1" s="170"/>
      <c r="H1" s="170"/>
      <c r="I1" s="170"/>
      <c r="J1" s="80" t="s">
        <v>432</v>
      </c>
      <c r="K1" s="31"/>
    </row>
    <row r="2" spans="1:11" s="32" customFormat="1" ht="14.25" x14ac:dyDescent="0.2">
      <c r="A2" s="193"/>
      <c r="B2" s="193"/>
      <c r="C2" s="116" t="s">
        <v>302</v>
      </c>
      <c r="D2" s="116"/>
      <c r="E2" s="116"/>
      <c r="F2" s="116"/>
      <c r="G2" s="116"/>
      <c r="H2" s="116"/>
      <c r="I2" s="116"/>
      <c r="J2" s="80" t="s">
        <v>433</v>
      </c>
      <c r="K2" s="31"/>
    </row>
    <row r="3" spans="1:11" s="32" customFormat="1" ht="14.25" x14ac:dyDescent="0.2">
      <c r="A3" s="193"/>
      <c r="B3" s="193"/>
      <c r="C3" s="116" t="s">
        <v>303</v>
      </c>
      <c r="D3" s="116"/>
      <c r="E3" s="116"/>
      <c r="F3" s="116"/>
      <c r="G3" s="116"/>
      <c r="H3" s="116"/>
      <c r="I3" s="116"/>
      <c r="J3" s="80" t="s">
        <v>434</v>
      </c>
      <c r="K3" s="31"/>
    </row>
    <row r="4" spans="1:11" s="32" customFormat="1" ht="14.25" x14ac:dyDescent="0.2">
      <c r="A4" s="193"/>
      <c r="B4" s="193"/>
      <c r="C4" s="116"/>
      <c r="D4" s="116"/>
      <c r="E4" s="116"/>
      <c r="F4" s="116"/>
      <c r="G4" s="116"/>
      <c r="H4" s="116"/>
      <c r="I4" s="116"/>
      <c r="J4" s="80" t="s">
        <v>438</v>
      </c>
      <c r="K4" s="31"/>
    </row>
    <row r="5" spans="1:11" x14ac:dyDescent="0.15">
      <c r="A5" s="15"/>
      <c r="B5" s="15"/>
      <c r="C5" s="30"/>
      <c r="D5" s="30"/>
      <c r="E5" s="30"/>
      <c r="F5" s="30"/>
      <c r="G5" s="30"/>
      <c r="H5" s="30"/>
      <c r="I5" s="30"/>
      <c r="J5" s="30"/>
    </row>
    <row r="6" spans="1:11" ht="19.5" customHeight="1" x14ac:dyDescent="0.15">
      <c r="A6" s="175" t="s">
        <v>91</v>
      </c>
      <c r="B6" s="175"/>
      <c r="C6" s="175"/>
      <c r="D6" s="175"/>
      <c r="E6" s="175"/>
      <c r="F6" s="175"/>
      <c r="G6" s="175"/>
      <c r="H6" s="175"/>
      <c r="I6" s="175"/>
      <c r="J6" s="175"/>
    </row>
    <row r="8" spans="1:11" x14ac:dyDescent="0.15">
      <c r="A8" s="191" t="s">
        <v>78</v>
      </c>
      <c r="B8" s="194" t="s">
        <v>79</v>
      </c>
      <c r="C8" s="195"/>
      <c r="D8" s="191" t="s">
        <v>80</v>
      </c>
      <c r="E8" s="191" t="s">
        <v>81</v>
      </c>
      <c r="F8" s="117"/>
      <c r="G8" s="118"/>
      <c r="H8" s="119"/>
      <c r="I8" s="175" t="s">
        <v>83</v>
      </c>
      <c r="J8" s="175"/>
    </row>
    <row r="9" spans="1:11" x14ac:dyDescent="0.15">
      <c r="A9" s="196"/>
      <c r="B9" s="197"/>
      <c r="C9" s="198"/>
      <c r="D9" s="196"/>
      <c r="E9" s="196"/>
      <c r="F9" s="120"/>
      <c r="G9" s="121"/>
      <c r="H9" s="122"/>
      <c r="I9" s="181" t="s">
        <v>85</v>
      </c>
      <c r="J9" s="181" t="s">
        <v>86</v>
      </c>
    </row>
    <row r="10" spans="1:11" ht="30" customHeight="1" x14ac:dyDescent="0.15">
      <c r="A10" s="181" t="s">
        <v>82</v>
      </c>
      <c r="B10" s="107" t="s">
        <v>136</v>
      </c>
      <c r="C10" s="109"/>
      <c r="D10" s="36" t="s">
        <v>206</v>
      </c>
      <c r="E10" s="36"/>
      <c r="F10" s="123"/>
      <c r="G10" s="124"/>
      <c r="H10" s="125"/>
      <c r="I10" s="36" t="s">
        <v>305</v>
      </c>
      <c r="J10" s="36" t="s">
        <v>306</v>
      </c>
    </row>
    <row r="11" spans="1:11" x14ac:dyDescent="0.15">
      <c r="A11" s="191" t="s">
        <v>90</v>
      </c>
      <c r="B11" s="181" t="s">
        <v>20</v>
      </c>
      <c r="C11" s="181" t="s">
        <v>84</v>
      </c>
      <c r="D11" s="181" t="s">
        <v>80</v>
      </c>
      <c r="E11" s="181" t="s">
        <v>81</v>
      </c>
      <c r="F11" s="181" t="s">
        <v>87</v>
      </c>
      <c r="G11" s="181" t="s">
        <v>88</v>
      </c>
      <c r="H11" s="181" t="s">
        <v>89</v>
      </c>
      <c r="I11" s="181" t="s">
        <v>85</v>
      </c>
      <c r="J11" s="181" t="s">
        <v>86</v>
      </c>
    </row>
    <row r="12" spans="1:11" ht="56.25" customHeight="1" x14ac:dyDescent="0.15">
      <c r="A12" s="192"/>
      <c r="B12" s="37">
        <f>'3. Análisis riesgos'!B$10</f>
        <v>0</v>
      </c>
      <c r="C12" s="36"/>
      <c r="D12" s="36"/>
      <c r="E12" s="36"/>
      <c r="F12" s="36"/>
      <c r="G12" s="36"/>
      <c r="H12" s="36"/>
      <c r="I12" s="36" t="s">
        <v>138</v>
      </c>
      <c r="J12" s="36" t="s">
        <v>310</v>
      </c>
    </row>
    <row r="13" spans="1:11" ht="56.25" customHeight="1" x14ac:dyDescent="0.15">
      <c r="A13" s="192"/>
      <c r="B13" s="37">
        <f>'3. Análisis riesgos'!B$11</f>
        <v>0</v>
      </c>
      <c r="C13" s="36"/>
      <c r="D13" s="36"/>
      <c r="E13" s="36"/>
      <c r="F13" s="36"/>
      <c r="G13" s="36"/>
      <c r="H13" s="36"/>
      <c r="I13" s="36" t="s">
        <v>138</v>
      </c>
      <c r="J13" s="36" t="s">
        <v>310</v>
      </c>
    </row>
    <row r="14" spans="1:11" ht="56.25" customHeight="1" x14ac:dyDescent="0.15">
      <c r="A14" s="192"/>
      <c r="B14" s="37">
        <f>'3. Análisis riesgos'!B$12</f>
        <v>0</v>
      </c>
      <c r="C14" s="36"/>
      <c r="D14" s="36"/>
      <c r="E14" s="36"/>
      <c r="F14" s="36"/>
      <c r="G14" s="36"/>
      <c r="H14" s="36"/>
      <c r="I14" s="36" t="s">
        <v>138</v>
      </c>
      <c r="J14" s="36" t="s">
        <v>310</v>
      </c>
    </row>
    <row r="15" spans="1:11" ht="56.25" customHeight="1" x14ac:dyDescent="0.15">
      <c r="A15" s="192"/>
      <c r="B15" s="37">
        <f>'3. Análisis riesgos'!B$13</f>
        <v>0</v>
      </c>
      <c r="C15" s="36"/>
      <c r="D15" s="36"/>
      <c r="E15" s="36"/>
      <c r="F15" s="36"/>
      <c r="G15" s="36"/>
      <c r="H15" s="36"/>
      <c r="I15" s="36" t="s">
        <v>138</v>
      </c>
      <c r="J15" s="36" t="s">
        <v>310</v>
      </c>
    </row>
    <row r="16" spans="1:11" ht="56.25" customHeight="1" x14ac:dyDescent="0.15">
      <c r="A16" s="192"/>
      <c r="B16" s="37">
        <f>'3. Análisis riesgos'!B$14</f>
        <v>0</v>
      </c>
      <c r="C16" s="36"/>
      <c r="D16" s="36"/>
      <c r="E16" s="36"/>
      <c r="F16" s="36"/>
      <c r="G16" s="36"/>
      <c r="H16" s="36"/>
      <c r="I16" s="36" t="s">
        <v>138</v>
      </c>
      <c r="J16" s="36" t="s">
        <v>310</v>
      </c>
    </row>
    <row r="17" spans="1:10" ht="56.25" customHeight="1" x14ac:dyDescent="0.15">
      <c r="A17" s="192"/>
      <c r="B17" s="37">
        <f>'3. Análisis riesgos'!B$15</f>
        <v>0</v>
      </c>
      <c r="C17" s="36"/>
      <c r="D17" s="36"/>
      <c r="E17" s="36"/>
      <c r="F17" s="36"/>
      <c r="G17" s="36"/>
      <c r="H17" s="36"/>
      <c r="I17" s="36" t="s">
        <v>138</v>
      </c>
      <c r="J17" s="36" t="s">
        <v>310</v>
      </c>
    </row>
    <row r="18" spans="1:10" ht="56.25" customHeight="1" x14ac:dyDescent="0.15">
      <c r="A18" s="192"/>
      <c r="B18" s="37">
        <f>'3. Análisis riesgos'!B$16</f>
        <v>0</v>
      </c>
      <c r="C18" s="36"/>
      <c r="D18" s="36"/>
      <c r="E18" s="36"/>
      <c r="F18" s="36"/>
      <c r="G18" s="36"/>
      <c r="H18" s="36"/>
      <c r="I18" s="36" t="s">
        <v>138</v>
      </c>
      <c r="J18" s="36" t="s">
        <v>310</v>
      </c>
    </row>
    <row r="19" spans="1:10" ht="56.25" customHeight="1" x14ac:dyDescent="0.15">
      <c r="A19" s="192"/>
      <c r="B19" s="37">
        <f>'3. Análisis riesgos'!B$17</f>
        <v>0</v>
      </c>
      <c r="C19" s="36"/>
      <c r="D19" s="36"/>
      <c r="E19" s="36"/>
      <c r="F19" s="36"/>
      <c r="G19" s="36"/>
      <c r="H19" s="36"/>
      <c r="I19" s="36" t="s">
        <v>138</v>
      </c>
      <c r="J19" s="36" t="s">
        <v>310</v>
      </c>
    </row>
    <row r="20" spans="1:10" ht="56.25" customHeight="1" x14ac:dyDescent="0.15">
      <c r="A20" s="192"/>
      <c r="B20" s="37">
        <f>'3. Análisis riesgos'!B$18</f>
        <v>0</v>
      </c>
      <c r="C20" s="36"/>
      <c r="D20" s="36"/>
      <c r="E20" s="36"/>
      <c r="F20" s="36"/>
      <c r="G20" s="36"/>
      <c r="H20" s="36"/>
      <c r="I20" s="36" t="s">
        <v>138</v>
      </c>
      <c r="J20" s="36" t="s">
        <v>310</v>
      </c>
    </row>
    <row r="21" spans="1:10" ht="56.25" customHeight="1" x14ac:dyDescent="0.15">
      <c r="A21" s="192"/>
      <c r="B21" s="37">
        <f>'3. Análisis riesgos'!B$19</f>
        <v>0</v>
      </c>
      <c r="C21" s="36"/>
      <c r="D21" s="36"/>
      <c r="E21" s="36"/>
      <c r="F21" s="36"/>
      <c r="G21" s="36"/>
      <c r="H21" s="36"/>
      <c r="I21" s="36" t="s">
        <v>138</v>
      </c>
      <c r="J21" s="36" t="s">
        <v>310</v>
      </c>
    </row>
    <row r="22" spans="1:10" ht="56.25" customHeight="1" x14ac:dyDescent="0.15">
      <c r="A22" s="192"/>
      <c r="B22" s="37">
        <f>'3. Análisis riesgos'!B$20</f>
        <v>0</v>
      </c>
      <c r="C22" s="36"/>
      <c r="D22" s="36"/>
      <c r="E22" s="36"/>
      <c r="F22" s="36"/>
      <c r="G22" s="36"/>
      <c r="H22" s="36"/>
      <c r="I22" s="36" t="s">
        <v>138</v>
      </c>
      <c r="J22" s="36" t="s">
        <v>310</v>
      </c>
    </row>
    <row r="23" spans="1:10" ht="56.25" customHeight="1" x14ac:dyDescent="0.15">
      <c r="A23" s="192"/>
      <c r="B23" s="37">
        <f>'3. Análisis riesgos'!B$21</f>
        <v>0</v>
      </c>
      <c r="C23" s="36"/>
      <c r="D23" s="36"/>
      <c r="E23" s="36"/>
      <c r="F23" s="36"/>
      <c r="G23" s="36"/>
      <c r="H23" s="36"/>
      <c r="I23" s="36" t="s">
        <v>138</v>
      </c>
      <c r="J23" s="36" t="s">
        <v>310</v>
      </c>
    </row>
    <row r="24" spans="1:10" ht="56.25" customHeight="1" x14ac:dyDescent="0.15">
      <c r="A24" s="192"/>
      <c r="B24" s="37">
        <f>'3. Análisis riesgos'!B$22</f>
        <v>0</v>
      </c>
      <c r="C24" s="36"/>
      <c r="D24" s="36"/>
      <c r="E24" s="36"/>
      <c r="F24" s="36"/>
      <c r="G24" s="36"/>
      <c r="H24" s="36"/>
      <c r="I24" s="36" t="s">
        <v>138</v>
      </c>
      <c r="J24" s="36" t="s">
        <v>310</v>
      </c>
    </row>
    <row r="25" spans="1:10" ht="56.25" customHeight="1" x14ac:dyDescent="0.15">
      <c r="A25" s="192"/>
      <c r="B25" s="37">
        <f>'3. Análisis riesgos'!B$23</f>
        <v>0</v>
      </c>
      <c r="C25" s="36"/>
      <c r="D25" s="36"/>
      <c r="E25" s="36"/>
      <c r="F25" s="36"/>
      <c r="G25" s="36"/>
      <c r="H25" s="36"/>
      <c r="I25" s="36" t="s">
        <v>138</v>
      </c>
      <c r="J25" s="36" t="s">
        <v>310</v>
      </c>
    </row>
    <row r="26" spans="1:10" ht="56.25" customHeight="1" x14ac:dyDescent="0.15">
      <c r="A26" s="192"/>
      <c r="B26" s="37">
        <f>'3. Análisis riesgos'!B$24</f>
        <v>0</v>
      </c>
      <c r="C26" s="36"/>
      <c r="D26" s="36"/>
      <c r="E26" s="36"/>
      <c r="F26" s="36"/>
      <c r="G26" s="36"/>
      <c r="H26" s="36"/>
      <c r="I26" s="36" t="s">
        <v>138</v>
      </c>
      <c r="J26" s="36" t="s">
        <v>310</v>
      </c>
    </row>
    <row r="27" spans="1:10" ht="56.25" customHeight="1" x14ac:dyDescent="0.15">
      <c r="A27" s="192"/>
      <c r="B27" s="37">
        <f>'3. Análisis riesgos'!B$25</f>
        <v>0</v>
      </c>
      <c r="C27" s="36"/>
      <c r="D27" s="36"/>
      <c r="E27" s="36"/>
      <c r="F27" s="36"/>
      <c r="G27" s="36"/>
      <c r="H27" s="36"/>
      <c r="I27" s="36" t="s">
        <v>138</v>
      </c>
      <c r="J27" s="36" t="s">
        <v>310</v>
      </c>
    </row>
    <row r="28" spans="1:10" ht="14.25" customHeight="1" x14ac:dyDescent="0.15">
      <c r="A28" s="191" t="s">
        <v>77</v>
      </c>
      <c r="B28" s="181" t="s">
        <v>307</v>
      </c>
      <c r="C28" s="181" t="s">
        <v>308</v>
      </c>
      <c r="D28" s="181" t="s">
        <v>80</v>
      </c>
      <c r="E28" s="181" t="s">
        <v>81</v>
      </c>
      <c r="F28" s="181" t="s">
        <v>87</v>
      </c>
      <c r="G28" s="181" t="s">
        <v>88</v>
      </c>
      <c r="H28" s="181" t="s">
        <v>89</v>
      </c>
      <c r="I28" s="181" t="s">
        <v>85</v>
      </c>
      <c r="J28" s="181" t="s">
        <v>86</v>
      </c>
    </row>
    <row r="29" spans="1:10" ht="56.25" customHeight="1" x14ac:dyDescent="0.15">
      <c r="A29" s="192"/>
      <c r="B29" s="37">
        <f>'3. Análisis riesgos'!$B$26</f>
        <v>0</v>
      </c>
      <c r="C29" s="36"/>
      <c r="D29" s="36"/>
      <c r="E29" s="126" t="s">
        <v>309</v>
      </c>
      <c r="F29" s="36"/>
      <c r="G29" s="36"/>
      <c r="H29" s="36"/>
      <c r="I29" s="36"/>
      <c r="J29" s="36"/>
    </row>
    <row r="30" spans="1:10" ht="56.25" customHeight="1" x14ac:dyDescent="0.15">
      <c r="A30" s="192"/>
      <c r="B30" s="37">
        <f>'3. Análisis riesgos'!B$27</f>
        <v>0</v>
      </c>
      <c r="C30" s="36"/>
      <c r="D30" s="36"/>
      <c r="E30" s="127"/>
      <c r="F30" s="36"/>
      <c r="G30" s="36"/>
      <c r="H30" s="36"/>
      <c r="I30" s="36"/>
      <c r="J30" s="36"/>
    </row>
    <row r="31" spans="1:10" ht="56.25" customHeight="1" x14ac:dyDescent="0.15">
      <c r="A31" s="192"/>
      <c r="B31" s="37">
        <f>'3. Análisis riesgos'!B$28</f>
        <v>0</v>
      </c>
      <c r="C31" s="36"/>
      <c r="D31" s="36"/>
      <c r="E31" s="127"/>
      <c r="F31" s="36"/>
      <c r="G31" s="36"/>
      <c r="H31" s="36"/>
      <c r="I31" s="36"/>
      <c r="J31" s="36"/>
    </row>
    <row r="32" spans="1:10" ht="56.25" customHeight="1" x14ac:dyDescent="0.15">
      <c r="A32" s="192"/>
      <c r="B32" s="37">
        <f>'3. Análisis riesgos'!B$29</f>
        <v>0</v>
      </c>
      <c r="C32" s="36"/>
      <c r="D32" s="36"/>
      <c r="E32" s="127"/>
      <c r="F32" s="36"/>
      <c r="G32" s="36"/>
      <c r="H32" s="36"/>
      <c r="I32" s="36"/>
      <c r="J32" s="36"/>
    </row>
    <row r="33" spans="1:10" ht="56.25" customHeight="1" x14ac:dyDescent="0.15">
      <c r="A33" s="192"/>
      <c r="B33" s="37">
        <f>'3. Análisis riesgos'!B$30</f>
        <v>0</v>
      </c>
      <c r="C33" s="36"/>
      <c r="D33" s="36"/>
      <c r="E33" s="127"/>
      <c r="F33" s="36"/>
      <c r="G33" s="36"/>
      <c r="H33" s="36"/>
      <c r="I33" s="36"/>
      <c r="J33" s="36"/>
    </row>
    <row r="34" spans="1:10" ht="56.25" customHeight="1" x14ac:dyDescent="0.15">
      <c r="A34" s="192"/>
      <c r="B34" s="37">
        <f>'3. Análisis riesgos'!B$31</f>
        <v>0</v>
      </c>
      <c r="C34" s="36"/>
      <c r="D34" s="36"/>
      <c r="E34" s="127"/>
      <c r="F34" s="36"/>
      <c r="G34" s="36"/>
      <c r="H34" s="36"/>
      <c r="I34" s="36"/>
      <c r="J34" s="36"/>
    </row>
    <row r="35" spans="1:10" ht="56.25" customHeight="1" x14ac:dyDescent="0.15">
      <c r="A35" s="192"/>
      <c r="B35" s="37">
        <f>'3. Análisis riesgos'!B$32</f>
        <v>0</v>
      </c>
      <c r="C35" s="36"/>
      <c r="D35" s="36"/>
      <c r="E35" s="127"/>
      <c r="F35" s="36"/>
      <c r="G35" s="36"/>
      <c r="H35" s="36"/>
      <c r="I35" s="36"/>
      <c r="J35" s="36"/>
    </row>
    <row r="36" spans="1:10" ht="56.25" customHeight="1" x14ac:dyDescent="0.15">
      <c r="A36" s="192"/>
      <c r="B36" s="37">
        <f>'3. Análisis riesgos'!B$33</f>
        <v>0</v>
      </c>
      <c r="C36" s="36"/>
      <c r="D36" s="36"/>
      <c r="E36" s="127"/>
      <c r="F36" s="36"/>
      <c r="G36" s="36"/>
      <c r="H36" s="36"/>
      <c r="I36" s="36"/>
      <c r="J36" s="36"/>
    </row>
    <row r="37" spans="1:10" ht="56.25" customHeight="1" x14ac:dyDescent="0.15">
      <c r="A37" s="192"/>
      <c r="B37" s="37">
        <f>'3. Análisis riesgos'!B$34</f>
        <v>0</v>
      </c>
      <c r="C37" s="36"/>
      <c r="D37" s="36"/>
      <c r="E37" s="127"/>
      <c r="F37" s="36"/>
      <c r="G37" s="36"/>
      <c r="H37" s="36"/>
      <c r="I37" s="36"/>
      <c r="J37" s="36"/>
    </row>
    <row r="38" spans="1:10" ht="56.25" customHeight="1" x14ac:dyDescent="0.15">
      <c r="A38" s="192"/>
      <c r="B38" s="37">
        <f>'3. Análisis riesgos'!B$35</f>
        <v>0</v>
      </c>
      <c r="C38" s="36"/>
      <c r="D38" s="36"/>
      <c r="E38" s="127"/>
      <c r="F38" s="36"/>
      <c r="G38" s="36"/>
      <c r="H38" s="36"/>
      <c r="I38" s="36"/>
      <c r="J38" s="36"/>
    </row>
    <row r="39" spans="1:10" ht="56.25" customHeight="1" x14ac:dyDescent="0.15">
      <c r="A39" s="192"/>
      <c r="B39" s="37">
        <f>'3. Análisis riesgos'!B$36</f>
        <v>0</v>
      </c>
      <c r="C39" s="36"/>
      <c r="D39" s="36"/>
      <c r="E39" s="127"/>
      <c r="F39" s="36"/>
      <c r="G39" s="36"/>
      <c r="H39" s="36"/>
      <c r="I39" s="36"/>
      <c r="J39" s="36"/>
    </row>
    <row r="40" spans="1:10" ht="56.25" customHeight="1" x14ac:dyDescent="0.15">
      <c r="A40" s="192"/>
      <c r="B40" s="37">
        <f>'3. Análisis riesgos'!B$37</f>
        <v>0</v>
      </c>
      <c r="C40" s="36"/>
      <c r="D40" s="36"/>
      <c r="E40" s="127"/>
      <c r="F40" s="36"/>
      <c r="G40" s="36"/>
      <c r="H40" s="36"/>
      <c r="I40" s="36"/>
      <c r="J40" s="36"/>
    </row>
    <row r="41" spans="1:10" ht="56.25" customHeight="1" x14ac:dyDescent="0.15">
      <c r="A41" s="192"/>
      <c r="B41" s="37">
        <f>'3. Análisis riesgos'!B$38</f>
        <v>0</v>
      </c>
      <c r="C41" s="36"/>
      <c r="D41" s="36"/>
      <c r="E41" s="127"/>
      <c r="F41" s="36"/>
      <c r="G41" s="36"/>
      <c r="H41" s="36"/>
      <c r="I41" s="36"/>
      <c r="J41" s="36"/>
    </row>
    <row r="42" spans="1:10" ht="56.25" customHeight="1" x14ac:dyDescent="0.15">
      <c r="A42" s="192"/>
      <c r="B42" s="37">
        <f>'3. Análisis riesgos'!B$39</f>
        <v>0</v>
      </c>
      <c r="C42" s="36"/>
      <c r="D42" s="36"/>
      <c r="E42" s="127"/>
      <c r="F42" s="36"/>
      <c r="G42" s="36"/>
      <c r="H42" s="36"/>
      <c r="I42" s="36"/>
      <c r="J42" s="36"/>
    </row>
    <row r="43" spans="1:10" ht="56.25" customHeight="1" x14ac:dyDescent="0.15">
      <c r="A43" s="192"/>
      <c r="B43" s="37">
        <f>'3. Análisis riesgos'!B$40</f>
        <v>0</v>
      </c>
      <c r="C43" s="36"/>
      <c r="D43" s="36"/>
      <c r="E43" s="127"/>
      <c r="F43" s="36"/>
      <c r="G43" s="36"/>
      <c r="H43" s="36"/>
      <c r="I43" s="36"/>
      <c r="J43" s="36"/>
    </row>
    <row r="44" spans="1:10" ht="56.25" customHeight="1" x14ac:dyDescent="0.15">
      <c r="A44" s="192"/>
      <c r="B44" s="37">
        <f>'3. Análisis riesgos'!B$41</f>
        <v>0</v>
      </c>
      <c r="C44" s="36"/>
      <c r="D44" s="36"/>
      <c r="E44" s="128"/>
      <c r="F44" s="36"/>
      <c r="G44" s="36"/>
      <c r="H44" s="36"/>
      <c r="I44" s="36"/>
      <c r="J44" s="36"/>
    </row>
  </sheetData>
  <mergeCells count="15">
    <mergeCell ref="D8:D9"/>
    <mergeCell ref="E8:E9"/>
    <mergeCell ref="F8:H10"/>
    <mergeCell ref="E29:E44"/>
    <mergeCell ref="C3:I4"/>
    <mergeCell ref="I8:J8"/>
    <mergeCell ref="A6:J6"/>
    <mergeCell ref="A1:B4"/>
    <mergeCell ref="C1:I1"/>
    <mergeCell ref="C2:I2"/>
    <mergeCell ref="A28:A44"/>
    <mergeCell ref="B10:C10"/>
    <mergeCell ref="A11:A27"/>
    <mergeCell ref="A8:A9"/>
    <mergeCell ref="B8:C9"/>
  </mergeCells>
  <dataValidations count="2">
    <dataValidation type="list" allowBlank="1" showInputMessage="1" showErrorMessage="1" sqref="D10 D12:D27 D29:D44" xr:uid="{00000000-0002-0000-0500-000000000000}">
      <formula1>UNIDAD_DE_MEDIDA</formula1>
    </dataValidation>
    <dataValidation type="list" allowBlank="1" showInputMessage="1" showErrorMessage="1" sqref="I29:I44 I12:I27" xr:uid="{00000000-0002-0000-0500-000001000000}">
      <formula1>TIPO_DE_FUENTE</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396D03-C1EE-477F-BF16-DE6F5AE59C32}">
          <x14:formula1>
            <xm:f>'Anexo - Indicadores de gestión'!$B$2:$B$136</xm:f>
          </x14:formula1>
          <xm:sqref>C29:C44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0" zoomScaleNormal="90" workbookViewId="0">
      <selection activeCell="B1" sqref="B1:E1"/>
    </sheetView>
  </sheetViews>
  <sheetFormatPr baseColWidth="10" defaultColWidth="11.42578125" defaultRowHeight="11.25" x14ac:dyDescent="0.15"/>
  <cols>
    <col min="1" max="1" width="33.28515625" style="16" customWidth="1"/>
    <col min="2" max="6" width="30.7109375" style="16" customWidth="1"/>
    <col min="7" max="16384" width="11.42578125" style="16"/>
  </cols>
  <sheetData>
    <row r="1" spans="1:7" s="34" customFormat="1" ht="14.25" customHeight="1" x14ac:dyDescent="0.2">
      <c r="A1" s="199"/>
      <c r="B1" s="154" t="s">
        <v>182</v>
      </c>
      <c r="C1" s="155"/>
      <c r="D1" s="155"/>
      <c r="E1" s="156"/>
      <c r="F1" s="80" t="s">
        <v>432</v>
      </c>
      <c r="G1" s="33"/>
    </row>
    <row r="2" spans="1:7" s="34" customFormat="1" ht="14.25" customHeight="1" x14ac:dyDescent="0.2">
      <c r="A2" s="200"/>
      <c r="B2" s="87" t="s">
        <v>302</v>
      </c>
      <c r="C2" s="88"/>
      <c r="D2" s="88"/>
      <c r="E2" s="89"/>
      <c r="F2" s="80" t="s">
        <v>433</v>
      </c>
      <c r="G2" s="33"/>
    </row>
    <row r="3" spans="1:7" s="34" customFormat="1" ht="14.25" customHeight="1" x14ac:dyDescent="0.2">
      <c r="A3" s="200"/>
      <c r="B3" s="90" t="s">
        <v>303</v>
      </c>
      <c r="C3" s="91"/>
      <c r="D3" s="91"/>
      <c r="E3" s="92"/>
      <c r="F3" s="80" t="s">
        <v>434</v>
      </c>
      <c r="G3" s="33"/>
    </row>
    <row r="4" spans="1:7" s="34" customFormat="1" ht="14.25" x14ac:dyDescent="0.2">
      <c r="A4" s="201"/>
      <c r="B4" s="93"/>
      <c r="C4" s="94"/>
      <c r="D4" s="94"/>
      <c r="E4" s="95"/>
      <c r="F4" s="80" t="s">
        <v>439</v>
      </c>
      <c r="G4" s="33"/>
    </row>
    <row r="5" spans="1:7" x14ac:dyDescent="0.15">
      <c r="A5" s="17"/>
      <c r="B5" s="17"/>
      <c r="C5" s="17"/>
      <c r="D5" s="17"/>
      <c r="E5" s="17"/>
      <c r="F5" s="17"/>
    </row>
    <row r="6" spans="1:7" ht="23.25" customHeight="1" x14ac:dyDescent="0.15">
      <c r="A6" s="175"/>
      <c r="B6" s="175"/>
      <c r="C6" s="175"/>
      <c r="D6" s="175"/>
      <c r="E6" s="175"/>
      <c r="F6" s="175"/>
    </row>
    <row r="8" spans="1:7" ht="28.9" customHeight="1" x14ac:dyDescent="0.15">
      <c r="A8" s="202" t="s">
        <v>92</v>
      </c>
      <c r="B8" s="203"/>
      <c r="C8" s="204"/>
      <c r="D8" s="202" t="s">
        <v>93</v>
      </c>
      <c r="E8" s="203"/>
      <c r="F8" s="204"/>
    </row>
    <row r="9" spans="1:7" ht="90" customHeight="1" x14ac:dyDescent="0.15">
      <c r="A9" s="129"/>
      <c r="B9" s="129"/>
      <c r="C9" s="129"/>
      <c r="D9" s="129"/>
      <c r="E9" s="129"/>
      <c r="F9" s="129"/>
    </row>
    <row r="10" spans="1:7" ht="90" customHeight="1" x14ac:dyDescent="0.15">
      <c r="A10" s="129"/>
      <c r="B10" s="129"/>
      <c r="C10" s="129"/>
      <c r="D10" s="129"/>
      <c r="E10" s="129"/>
      <c r="F10" s="129"/>
    </row>
    <row r="11" spans="1:7" ht="90" customHeight="1" x14ac:dyDescent="0.15">
      <c r="A11" s="129"/>
      <c r="B11" s="129"/>
      <c r="C11" s="129"/>
      <c r="D11" s="129"/>
      <c r="E11" s="129"/>
      <c r="F11" s="129"/>
    </row>
  </sheetData>
  <mergeCells count="13">
    <mergeCell ref="A6:F6"/>
    <mergeCell ref="A1:A4"/>
    <mergeCell ref="B1:E1"/>
    <mergeCell ref="B2:E2"/>
    <mergeCell ref="B3:E4"/>
    <mergeCell ref="A10:C10"/>
    <mergeCell ref="D10:F10"/>
    <mergeCell ref="A11:C11"/>
    <mergeCell ref="D11:F11"/>
    <mergeCell ref="A8:C8"/>
    <mergeCell ref="D8:F8"/>
    <mergeCell ref="A9:C9"/>
    <mergeCell ref="D9:F9"/>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66"/>
  <sheetViews>
    <sheetView zoomScale="90" zoomScaleNormal="90" workbookViewId="0">
      <selection activeCell="C1" sqref="C1:AF1"/>
    </sheetView>
  </sheetViews>
  <sheetFormatPr baseColWidth="10" defaultColWidth="11.42578125" defaultRowHeight="15" x14ac:dyDescent="0.25"/>
  <cols>
    <col min="1" max="1" width="21.28515625" style="19" customWidth="1"/>
    <col min="2" max="2" width="23.42578125" style="19" customWidth="1"/>
    <col min="3" max="3" width="17.7109375" style="19" customWidth="1"/>
    <col min="4" max="4" width="11.42578125" style="19"/>
    <col min="5" max="5" width="24.7109375" style="19" customWidth="1"/>
    <col min="6" max="6" width="18.5703125" style="19" customWidth="1"/>
    <col min="7" max="7" width="25.85546875" style="19" customWidth="1"/>
    <col min="8" max="8" width="23.28515625" style="19" customWidth="1"/>
    <col min="9" max="44" width="4" style="19" customWidth="1"/>
    <col min="45" max="16384" width="11.42578125" style="19"/>
  </cols>
  <sheetData>
    <row r="1" spans="1:45" ht="15" customHeight="1" x14ac:dyDescent="0.25">
      <c r="A1" s="185"/>
      <c r="B1" s="186"/>
      <c r="C1" s="170" t="s">
        <v>182</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36" t="s">
        <v>432</v>
      </c>
      <c r="AH1" s="137"/>
      <c r="AI1" s="137"/>
      <c r="AJ1" s="137"/>
      <c r="AK1" s="137"/>
      <c r="AL1" s="137"/>
      <c r="AM1" s="137"/>
      <c r="AN1" s="137"/>
      <c r="AO1" s="137"/>
      <c r="AP1" s="137"/>
      <c r="AQ1" s="137"/>
      <c r="AR1" s="138"/>
      <c r="AS1" s="18"/>
    </row>
    <row r="2" spans="1:45" ht="15" customHeight="1" x14ac:dyDescent="0.25">
      <c r="A2" s="187"/>
      <c r="B2" s="188"/>
      <c r="C2" s="116" t="s">
        <v>302</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36" t="s">
        <v>433</v>
      </c>
      <c r="AH2" s="137"/>
      <c r="AI2" s="137"/>
      <c r="AJ2" s="137"/>
      <c r="AK2" s="137"/>
      <c r="AL2" s="137"/>
      <c r="AM2" s="137"/>
      <c r="AN2" s="137"/>
      <c r="AO2" s="137"/>
      <c r="AP2" s="137"/>
      <c r="AQ2" s="137"/>
      <c r="AR2" s="138"/>
      <c r="AS2" s="18"/>
    </row>
    <row r="3" spans="1:45" ht="15" customHeight="1" x14ac:dyDescent="0.25">
      <c r="A3" s="187"/>
      <c r="B3" s="188"/>
      <c r="C3" s="116" t="s">
        <v>303</v>
      </c>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4" t="s">
        <v>434</v>
      </c>
      <c r="AH3" s="139"/>
      <c r="AI3" s="139"/>
      <c r="AJ3" s="139"/>
      <c r="AK3" s="139"/>
      <c r="AL3" s="139"/>
      <c r="AM3" s="139"/>
      <c r="AN3" s="139"/>
      <c r="AO3" s="139"/>
      <c r="AP3" s="139"/>
      <c r="AQ3" s="139"/>
      <c r="AR3" s="115"/>
      <c r="AS3" s="18"/>
    </row>
    <row r="4" spans="1:45" ht="15" customHeight="1" x14ac:dyDescent="0.25">
      <c r="A4" s="189"/>
      <c r="B4" s="190"/>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40" t="s">
        <v>440</v>
      </c>
      <c r="AH4" s="141"/>
      <c r="AI4" s="141"/>
      <c r="AJ4" s="141"/>
      <c r="AK4" s="141"/>
      <c r="AL4" s="141"/>
      <c r="AM4" s="141"/>
      <c r="AN4" s="141"/>
      <c r="AO4" s="141"/>
      <c r="AP4" s="141"/>
      <c r="AQ4" s="141"/>
      <c r="AR4" s="142"/>
      <c r="AS4" s="18"/>
    </row>
    <row r="5" spans="1:45" x14ac:dyDescent="0.25">
      <c r="A5" s="5"/>
      <c r="B5" s="5"/>
      <c r="C5" s="5"/>
      <c r="D5" s="5"/>
      <c r="E5" s="5"/>
      <c r="F5" s="6"/>
      <c r="G5" s="6"/>
      <c r="H5" s="7"/>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row>
    <row r="6" spans="1:45" ht="23.25" customHeight="1" x14ac:dyDescent="0.25">
      <c r="A6" s="171" t="s">
        <v>162</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3"/>
    </row>
    <row r="7" spans="1:45" x14ac:dyDescent="0.25">
      <c r="A7" s="21"/>
      <c r="B7" s="21"/>
      <c r="C7" s="21"/>
      <c r="D7" s="21"/>
      <c r="E7" s="21"/>
      <c r="F7" s="21"/>
      <c r="G7" s="21"/>
      <c r="H7" s="21"/>
    </row>
    <row r="8" spans="1:45" ht="30" customHeight="1" x14ac:dyDescent="0.25">
      <c r="A8" s="174" t="s">
        <v>19</v>
      </c>
      <c r="B8" s="133" t="str">
        <f>'2. Cadena de Valor'!$B$9</f>
        <v>Proyecto_Colectivo</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5"/>
    </row>
    <row r="9" spans="1:45" ht="30" customHeight="1" x14ac:dyDescent="0.25">
      <c r="A9" s="174" t="s">
        <v>25</v>
      </c>
      <c r="B9" s="133" t="str">
        <f>'2. Cadena de Valor'!$B$10</f>
        <v>Recuperar_y_fortalecer_el_proyecto_colectivo_del_sujeto_colectivo</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5"/>
    </row>
    <row r="10" spans="1:45" ht="15" customHeight="1" x14ac:dyDescent="0.25">
      <c r="A10" s="175" t="s">
        <v>20</v>
      </c>
      <c r="B10" s="175" t="s">
        <v>23</v>
      </c>
      <c r="C10" s="175" t="s">
        <v>101</v>
      </c>
      <c r="D10" s="175" t="s">
        <v>102</v>
      </c>
      <c r="E10" s="175" t="s">
        <v>131</v>
      </c>
      <c r="F10" s="175" t="s">
        <v>26</v>
      </c>
      <c r="G10" s="175" t="s">
        <v>161</v>
      </c>
      <c r="H10" s="175" t="s">
        <v>172</v>
      </c>
      <c r="I10" s="171" t="s">
        <v>31</v>
      </c>
      <c r="J10" s="172"/>
      <c r="K10" s="172"/>
      <c r="L10" s="172"/>
      <c r="M10" s="172"/>
      <c r="N10" s="172"/>
      <c r="O10" s="172"/>
      <c r="P10" s="172"/>
      <c r="Q10" s="172"/>
      <c r="R10" s="172"/>
      <c r="S10" s="172"/>
      <c r="T10" s="173"/>
      <c r="U10" s="171" t="s">
        <v>32</v>
      </c>
      <c r="V10" s="172"/>
      <c r="W10" s="172"/>
      <c r="X10" s="172"/>
      <c r="Y10" s="172"/>
      <c r="Z10" s="172"/>
      <c r="AA10" s="172"/>
      <c r="AB10" s="172"/>
      <c r="AC10" s="172"/>
      <c r="AD10" s="172"/>
      <c r="AE10" s="172"/>
      <c r="AF10" s="173"/>
      <c r="AG10" s="171" t="s">
        <v>33</v>
      </c>
      <c r="AH10" s="172"/>
      <c r="AI10" s="172"/>
      <c r="AJ10" s="172"/>
      <c r="AK10" s="172"/>
      <c r="AL10" s="172"/>
      <c r="AM10" s="172"/>
      <c r="AN10" s="172"/>
      <c r="AO10" s="172"/>
      <c r="AP10" s="172"/>
      <c r="AQ10" s="172"/>
      <c r="AR10" s="173"/>
    </row>
    <row r="11" spans="1:45" ht="15" customHeight="1" x14ac:dyDescent="0.25">
      <c r="A11" s="175"/>
      <c r="B11" s="175"/>
      <c r="C11" s="175"/>
      <c r="D11" s="175"/>
      <c r="E11" s="175"/>
      <c r="F11" s="175"/>
      <c r="G11" s="175"/>
      <c r="H11" s="175"/>
      <c r="I11" s="181" t="s">
        <v>163</v>
      </c>
      <c r="J11" s="181" t="s">
        <v>164</v>
      </c>
      <c r="K11" s="181" t="s">
        <v>165</v>
      </c>
      <c r="L11" s="181" t="s">
        <v>166</v>
      </c>
      <c r="M11" s="181" t="s">
        <v>165</v>
      </c>
      <c r="N11" s="181" t="s">
        <v>167</v>
      </c>
      <c r="O11" s="181" t="s">
        <v>167</v>
      </c>
      <c r="P11" s="181" t="s">
        <v>166</v>
      </c>
      <c r="Q11" s="181" t="s">
        <v>168</v>
      </c>
      <c r="R11" s="181" t="s">
        <v>169</v>
      </c>
      <c r="S11" s="181" t="s">
        <v>170</v>
      </c>
      <c r="T11" s="181" t="s">
        <v>171</v>
      </c>
      <c r="U11" s="181" t="s">
        <v>163</v>
      </c>
      <c r="V11" s="181" t="s">
        <v>164</v>
      </c>
      <c r="W11" s="181" t="s">
        <v>165</v>
      </c>
      <c r="X11" s="181" t="s">
        <v>166</v>
      </c>
      <c r="Y11" s="181" t="s">
        <v>165</v>
      </c>
      <c r="Z11" s="181" t="s">
        <v>167</v>
      </c>
      <c r="AA11" s="181" t="s">
        <v>167</v>
      </c>
      <c r="AB11" s="181" t="s">
        <v>166</v>
      </c>
      <c r="AC11" s="181" t="s">
        <v>168</v>
      </c>
      <c r="AD11" s="181" t="s">
        <v>169</v>
      </c>
      <c r="AE11" s="181" t="s">
        <v>170</v>
      </c>
      <c r="AF11" s="181" t="s">
        <v>171</v>
      </c>
      <c r="AG11" s="181" t="s">
        <v>163</v>
      </c>
      <c r="AH11" s="181" t="s">
        <v>164</v>
      </c>
      <c r="AI11" s="181" t="s">
        <v>165</v>
      </c>
      <c r="AJ11" s="181" t="s">
        <v>166</v>
      </c>
      <c r="AK11" s="181" t="s">
        <v>165</v>
      </c>
      <c r="AL11" s="181" t="s">
        <v>167</v>
      </c>
      <c r="AM11" s="181" t="s">
        <v>167</v>
      </c>
      <c r="AN11" s="181" t="s">
        <v>166</v>
      </c>
      <c r="AO11" s="181" t="s">
        <v>168</v>
      </c>
      <c r="AP11" s="181" t="s">
        <v>169</v>
      </c>
      <c r="AQ11" s="181" t="s">
        <v>170</v>
      </c>
      <c r="AR11" s="181" t="s">
        <v>171</v>
      </c>
    </row>
    <row r="12" spans="1:45" x14ac:dyDescent="0.25">
      <c r="A12" s="175"/>
      <c r="B12" s="175"/>
      <c r="C12" s="175"/>
      <c r="D12" s="175"/>
      <c r="E12" s="175"/>
      <c r="F12" s="175"/>
      <c r="G12" s="175"/>
      <c r="H12" s="175"/>
      <c r="I12" s="181">
        <v>1</v>
      </c>
      <c r="J12" s="181">
        <v>2</v>
      </c>
      <c r="K12" s="181">
        <v>3</v>
      </c>
      <c r="L12" s="181">
        <v>4</v>
      </c>
      <c r="M12" s="181">
        <v>5</v>
      </c>
      <c r="N12" s="181">
        <v>6</v>
      </c>
      <c r="O12" s="181">
        <v>7</v>
      </c>
      <c r="P12" s="181">
        <v>8</v>
      </c>
      <c r="Q12" s="181">
        <v>9</v>
      </c>
      <c r="R12" s="181">
        <v>10</v>
      </c>
      <c r="S12" s="181">
        <v>11</v>
      </c>
      <c r="T12" s="181">
        <v>12</v>
      </c>
      <c r="U12" s="181">
        <v>1</v>
      </c>
      <c r="V12" s="181">
        <v>2</v>
      </c>
      <c r="W12" s="181">
        <v>3</v>
      </c>
      <c r="X12" s="181">
        <v>4</v>
      </c>
      <c r="Y12" s="181">
        <v>5</v>
      </c>
      <c r="Z12" s="181">
        <v>6</v>
      </c>
      <c r="AA12" s="181">
        <v>7</v>
      </c>
      <c r="AB12" s="181">
        <v>8</v>
      </c>
      <c r="AC12" s="181">
        <v>9</v>
      </c>
      <c r="AD12" s="181">
        <v>10</v>
      </c>
      <c r="AE12" s="181">
        <v>11</v>
      </c>
      <c r="AF12" s="181">
        <v>12</v>
      </c>
      <c r="AG12" s="181">
        <v>1</v>
      </c>
      <c r="AH12" s="181">
        <v>2</v>
      </c>
      <c r="AI12" s="181">
        <v>3</v>
      </c>
      <c r="AJ12" s="181">
        <v>4</v>
      </c>
      <c r="AK12" s="181">
        <v>5</v>
      </c>
      <c r="AL12" s="181">
        <v>6</v>
      </c>
      <c r="AM12" s="181">
        <v>7</v>
      </c>
      <c r="AN12" s="181">
        <v>8</v>
      </c>
      <c r="AO12" s="181">
        <v>9</v>
      </c>
      <c r="AP12" s="181">
        <v>10</v>
      </c>
      <c r="AQ12" s="181">
        <v>11</v>
      </c>
      <c r="AR12" s="181">
        <v>12</v>
      </c>
    </row>
    <row r="13" spans="1:45" x14ac:dyDescent="0.25">
      <c r="A13" s="130">
        <f>'2. Cadena de Valor'!$A$13</f>
        <v>0</v>
      </c>
      <c r="B13" s="130" t="e">
        <f>'2. Cadena de Valor'!$B$13</f>
        <v>#N/A</v>
      </c>
      <c r="C13" s="130">
        <f>'2. Cadena de Valor'!$C$13</f>
        <v>0</v>
      </c>
      <c r="D13" s="130">
        <f>'2. Cadena de Valor'!$D$13</f>
        <v>0</v>
      </c>
      <c r="E13" s="37">
        <f>'2. Cadena de Valor'!E$13</f>
        <v>0</v>
      </c>
      <c r="F13" s="37">
        <f>'2. Cadena de Valor'!F$13</f>
        <v>0</v>
      </c>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row>
    <row r="14" spans="1:45" x14ac:dyDescent="0.25">
      <c r="A14" s="131"/>
      <c r="B14" s="131"/>
      <c r="C14" s="131"/>
      <c r="D14" s="131"/>
      <c r="E14" s="37">
        <f>'2. Cadena de Valor'!E$14</f>
        <v>0</v>
      </c>
      <c r="F14" s="37">
        <f>'2. Cadena de Valor'!F$14</f>
        <v>0</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row>
    <row r="15" spans="1:45" x14ac:dyDescent="0.25">
      <c r="A15" s="131"/>
      <c r="B15" s="131"/>
      <c r="C15" s="131"/>
      <c r="D15" s="131"/>
      <c r="E15" s="37">
        <f>'2. Cadena de Valor'!E$15</f>
        <v>0</v>
      </c>
      <c r="F15" s="37">
        <f>'2. Cadena de Valor'!F$15</f>
        <v>0</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row>
    <row r="16" spans="1:45" x14ac:dyDescent="0.25">
      <c r="A16" s="131"/>
      <c r="B16" s="131"/>
      <c r="C16" s="131"/>
      <c r="D16" s="131"/>
      <c r="E16" s="37">
        <f>'2. Cadena de Valor'!E$16</f>
        <v>0</v>
      </c>
      <c r="F16" s="37">
        <f>'2. Cadena de Valor'!F$16</f>
        <v>0</v>
      </c>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row>
    <row r="17" spans="1:44" x14ac:dyDescent="0.25">
      <c r="A17" s="131"/>
      <c r="B17" s="131"/>
      <c r="C17" s="131"/>
      <c r="D17" s="131"/>
      <c r="E17" s="37">
        <f>'2. Cadena de Valor'!E$17</f>
        <v>0</v>
      </c>
      <c r="F17" s="37">
        <f>'2. Cadena de Valor'!F$17</f>
        <v>0</v>
      </c>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row>
    <row r="18" spans="1:44" x14ac:dyDescent="0.25">
      <c r="A18" s="131"/>
      <c r="B18" s="131"/>
      <c r="C18" s="131"/>
      <c r="D18" s="131"/>
      <c r="E18" s="37">
        <f>'2. Cadena de Valor'!E$18</f>
        <v>0</v>
      </c>
      <c r="F18" s="37">
        <f>'2. Cadena de Valor'!F$18</f>
        <v>0</v>
      </c>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row>
    <row r="19" spans="1:44" x14ac:dyDescent="0.25">
      <c r="A19" s="131"/>
      <c r="B19" s="131"/>
      <c r="C19" s="131"/>
      <c r="D19" s="131"/>
      <c r="E19" s="37">
        <f>'2. Cadena de Valor'!E$19</f>
        <v>0</v>
      </c>
      <c r="F19" s="37">
        <f>'2. Cadena de Valor'!F$19</f>
        <v>0</v>
      </c>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row>
    <row r="20" spans="1:44" x14ac:dyDescent="0.25">
      <c r="A20" s="131"/>
      <c r="B20" s="131"/>
      <c r="C20" s="131"/>
      <c r="D20" s="131"/>
      <c r="E20" s="37">
        <f>'2. Cadena de Valor'!E$20</f>
        <v>0</v>
      </c>
      <c r="F20" s="37">
        <f>'2. Cadena de Valor'!F$20</f>
        <v>0</v>
      </c>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row>
    <row r="21" spans="1:44" x14ac:dyDescent="0.25">
      <c r="A21" s="132"/>
      <c r="B21" s="132"/>
      <c r="C21" s="132"/>
      <c r="D21" s="132"/>
      <c r="E21" s="37">
        <f>'2. Cadena de Valor'!E$21</f>
        <v>0</v>
      </c>
      <c r="F21" s="37">
        <f>'2. Cadena de Valor'!F$21</f>
        <v>0</v>
      </c>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row>
    <row r="22" spans="1:44" x14ac:dyDescent="0.25">
      <c r="A22" s="130">
        <f>'2. Cadena de Valor'!$A$23</f>
        <v>0</v>
      </c>
      <c r="B22" s="130" t="e">
        <f>'2. Cadena de Valor'!$B$23</f>
        <v>#N/A</v>
      </c>
      <c r="C22" s="130">
        <f>'2. Cadena de Valor'!$C$23</f>
        <v>0</v>
      </c>
      <c r="D22" s="130">
        <f>'2. Cadena de Valor'!$D$23</f>
        <v>0</v>
      </c>
      <c r="E22" s="37">
        <f>'2. Cadena de Valor'!E$23</f>
        <v>0</v>
      </c>
      <c r="F22" s="37">
        <f>'2. Cadena de Valor'!F$23</f>
        <v>0</v>
      </c>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row>
    <row r="23" spans="1:44" x14ac:dyDescent="0.25">
      <c r="A23" s="131"/>
      <c r="B23" s="131"/>
      <c r="C23" s="131"/>
      <c r="D23" s="131"/>
      <c r="E23" s="37">
        <f>'2. Cadena de Valor'!E$24</f>
        <v>0</v>
      </c>
      <c r="F23" s="37">
        <f>'2. Cadena de Valor'!F$24</f>
        <v>0</v>
      </c>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row>
    <row r="24" spans="1:44" x14ac:dyDescent="0.25">
      <c r="A24" s="131"/>
      <c r="B24" s="131"/>
      <c r="C24" s="131"/>
      <c r="D24" s="131"/>
      <c r="E24" s="37">
        <f>'2. Cadena de Valor'!E$25</f>
        <v>0</v>
      </c>
      <c r="F24" s="37">
        <f>'2. Cadena de Valor'!F$25</f>
        <v>0</v>
      </c>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row>
    <row r="25" spans="1:44" x14ac:dyDescent="0.25">
      <c r="A25" s="131"/>
      <c r="B25" s="131"/>
      <c r="C25" s="131"/>
      <c r="D25" s="131"/>
      <c r="E25" s="37">
        <f>'2. Cadena de Valor'!E$26</f>
        <v>0</v>
      </c>
      <c r="F25" s="37">
        <f>'2. Cadena de Valor'!F$26</f>
        <v>0</v>
      </c>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row>
    <row r="26" spans="1:44" x14ac:dyDescent="0.25">
      <c r="A26" s="131"/>
      <c r="B26" s="131"/>
      <c r="C26" s="131"/>
      <c r="D26" s="131"/>
      <c r="E26" s="37">
        <f>'2. Cadena de Valor'!E$27</f>
        <v>0</v>
      </c>
      <c r="F26" s="37">
        <f>'2. Cadena de Valor'!F$27</f>
        <v>0</v>
      </c>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row>
    <row r="27" spans="1:44" x14ac:dyDescent="0.25">
      <c r="A27" s="131"/>
      <c r="B27" s="131"/>
      <c r="C27" s="131"/>
      <c r="D27" s="131"/>
      <c r="E27" s="37">
        <f>'2. Cadena de Valor'!E$28</f>
        <v>0</v>
      </c>
      <c r="F27" s="37">
        <f>'2. Cadena de Valor'!F$28</f>
        <v>0</v>
      </c>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row>
    <row r="28" spans="1:44" x14ac:dyDescent="0.25">
      <c r="A28" s="131"/>
      <c r="B28" s="131"/>
      <c r="C28" s="131"/>
      <c r="D28" s="131"/>
      <c r="E28" s="37">
        <f>'2. Cadena de Valor'!E$29</f>
        <v>0</v>
      </c>
      <c r="F28" s="37">
        <f>'2. Cadena de Valor'!F$29</f>
        <v>0</v>
      </c>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row>
    <row r="29" spans="1:44" x14ac:dyDescent="0.25">
      <c r="A29" s="131"/>
      <c r="B29" s="131"/>
      <c r="C29" s="131"/>
      <c r="D29" s="131"/>
      <c r="E29" s="37">
        <f>'2. Cadena de Valor'!E$30</f>
        <v>0</v>
      </c>
      <c r="F29" s="37">
        <f>'2. Cadena de Valor'!F$30</f>
        <v>0</v>
      </c>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row>
    <row r="30" spans="1:44" x14ac:dyDescent="0.25">
      <c r="A30" s="132"/>
      <c r="B30" s="132"/>
      <c r="C30" s="132"/>
      <c r="D30" s="132"/>
      <c r="E30" s="37">
        <f>'2. Cadena de Valor'!E$31</f>
        <v>0</v>
      </c>
      <c r="F30" s="37">
        <f>'2. Cadena de Valor'!F$31</f>
        <v>0</v>
      </c>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row>
    <row r="31" spans="1:44" x14ac:dyDescent="0.25">
      <c r="A31" s="130">
        <f>'2. Cadena de Valor'!$A$33</f>
        <v>0</v>
      </c>
      <c r="B31" s="130" t="e">
        <f>'2. Cadena de Valor'!$B$33</f>
        <v>#N/A</v>
      </c>
      <c r="C31" s="130">
        <f>'2. Cadena de Valor'!$C$33</f>
        <v>0</v>
      </c>
      <c r="D31" s="130">
        <f>'2. Cadena de Valor'!$D$33</f>
        <v>0</v>
      </c>
      <c r="E31" s="37">
        <f>'2. Cadena de Valor'!E$33</f>
        <v>0</v>
      </c>
      <c r="F31" s="37">
        <f>'2. Cadena de Valor'!F$33</f>
        <v>0</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row>
    <row r="32" spans="1:44" x14ac:dyDescent="0.25">
      <c r="A32" s="131"/>
      <c r="B32" s="131"/>
      <c r="C32" s="131"/>
      <c r="D32" s="131"/>
      <c r="E32" s="37">
        <f>'2. Cadena de Valor'!E$34</f>
        <v>0</v>
      </c>
      <c r="F32" s="37">
        <f>'2. Cadena de Valor'!F$34</f>
        <v>0</v>
      </c>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row>
    <row r="33" spans="1:44" x14ac:dyDescent="0.25">
      <c r="A33" s="131"/>
      <c r="B33" s="131"/>
      <c r="C33" s="131"/>
      <c r="D33" s="131"/>
      <c r="E33" s="37">
        <f>'2. Cadena de Valor'!E$35</f>
        <v>0</v>
      </c>
      <c r="F33" s="37">
        <f>'2. Cadena de Valor'!F$35</f>
        <v>0</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row>
    <row r="34" spans="1:44" x14ac:dyDescent="0.25">
      <c r="A34" s="131"/>
      <c r="B34" s="131"/>
      <c r="C34" s="131"/>
      <c r="D34" s="131"/>
      <c r="E34" s="37">
        <f>'2. Cadena de Valor'!E$36</f>
        <v>0</v>
      </c>
      <c r="F34" s="37">
        <f>'2. Cadena de Valor'!F$36</f>
        <v>0</v>
      </c>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row>
    <row r="35" spans="1:44" x14ac:dyDescent="0.25">
      <c r="A35" s="131"/>
      <c r="B35" s="131"/>
      <c r="C35" s="131"/>
      <c r="D35" s="131"/>
      <c r="E35" s="37">
        <f>'2. Cadena de Valor'!E$37</f>
        <v>0</v>
      </c>
      <c r="F35" s="37">
        <f>'2. Cadena de Valor'!F$37</f>
        <v>0</v>
      </c>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row>
    <row r="36" spans="1:44" x14ac:dyDescent="0.25">
      <c r="A36" s="131"/>
      <c r="B36" s="131"/>
      <c r="C36" s="131"/>
      <c r="D36" s="131"/>
      <c r="E36" s="37">
        <f>'2. Cadena de Valor'!E$38</f>
        <v>0</v>
      </c>
      <c r="F36" s="37">
        <f>'2. Cadena de Valor'!F$38</f>
        <v>0</v>
      </c>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row>
    <row r="37" spans="1:44" x14ac:dyDescent="0.25">
      <c r="A37" s="131"/>
      <c r="B37" s="131"/>
      <c r="C37" s="131"/>
      <c r="D37" s="131"/>
      <c r="E37" s="37">
        <f>'2. Cadena de Valor'!E$39</f>
        <v>0</v>
      </c>
      <c r="F37" s="37">
        <f>'2. Cadena de Valor'!F$39</f>
        <v>0</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row>
    <row r="38" spans="1:44" x14ac:dyDescent="0.25">
      <c r="A38" s="131"/>
      <c r="B38" s="131"/>
      <c r="C38" s="131"/>
      <c r="D38" s="131"/>
      <c r="E38" s="37">
        <f>'2. Cadena de Valor'!E$40</f>
        <v>0</v>
      </c>
      <c r="F38" s="37">
        <f>'2. Cadena de Valor'!F$40</f>
        <v>0</v>
      </c>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row>
    <row r="39" spans="1:44" x14ac:dyDescent="0.25">
      <c r="A39" s="132"/>
      <c r="B39" s="132"/>
      <c r="C39" s="132"/>
      <c r="D39" s="132"/>
      <c r="E39" s="37">
        <f>'2. Cadena de Valor'!E$41</f>
        <v>0</v>
      </c>
      <c r="F39" s="37">
        <f>'2. Cadena de Valor'!F$41</f>
        <v>0</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row>
    <row r="40" spans="1:44" x14ac:dyDescent="0.25">
      <c r="A40" s="130">
        <f>'2. Cadena de Valor'!$A$43</f>
        <v>0</v>
      </c>
      <c r="B40" s="130" t="e">
        <f>'2. Cadena de Valor'!$B$43</f>
        <v>#N/A</v>
      </c>
      <c r="C40" s="130">
        <f>'2. Cadena de Valor'!$C$43</f>
        <v>0</v>
      </c>
      <c r="D40" s="130">
        <f>'2. Cadena de Valor'!$D$43</f>
        <v>0</v>
      </c>
      <c r="E40" s="37">
        <f>'2. Cadena de Valor'!E$43</f>
        <v>0</v>
      </c>
      <c r="F40" s="37">
        <f>'2. Cadena de Valor'!F$43</f>
        <v>0</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row>
    <row r="41" spans="1:44" x14ac:dyDescent="0.25">
      <c r="A41" s="131"/>
      <c r="B41" s="131"/>
      <c r="C41" s="131"/>
      <c r="D41" s="131"/>
      <c r="E41" s="37">
        <f>'2. Cadena de Valor'!E$44</f>
        <v>0</v>
      </c>
      <c r="F41" s="37">
        <f>'2. Cadena de Valor'!F$44</f>
        <v>0</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row>
    <row r="42" spans="1:44" x14ac:dyDescent="0.25">
      <c r="A42" s="131"/>
      <c r="B42" s="131"/>
      <c r="C42" s="131"/>
      <c r="D42" s="131"/>
      <c r="E42" s="37">
        <f>'2. Cadena de Valor'!E$45</f>
        <v>0</v>
      </c>
      <c r="F42" s="37">
        <f>'2. Cadena de Valor'!F$45</f>
        <v>0</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row>
    <row r="43" spans="1:44" x14ac:dyDescent="0.25">
      <c r="A43" s="131"/>
      <c r="B43" s="131"/>
      <c r="C43" s="131"/>
      <c r="D43" s="131"/>
      <c r="E43" s="37">
        <f>'2. Cadena de Valor'!E$46</f>
        <v>0</v>
      </c>
      <c r="F43" s="37">
        <f>'2. Cadena de Valor'!F$46</f>
        <v>0</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row>
    <row r="44" spans="1:44" x14ac:dyDescent="0.25">
      <c r="A44" s="131"/>
      <c r="B44" s="131"/>
      <c r="C44" s="131"/>
      <c r="D44" s="131"/>
      <c r="E44" s="37">
        <f>'2. Cadena de Valor'!E$47</f>
        <v>0</v>
      </c>
      <c r="F44" s="37">
        <f>'2. Cadena de Valor'!F$47</f>
        <v>0</v>
      </c>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row>
    <row r="45" spans="1:44" x14ac:dyDescent="0.25">
      <c r="A45" s="131"/>
      <c r="B45" s="131"/>
      <c r="C45" s="131"/>
      <c r="D45" s="131"/>
      <c r="E45" s="37">
        <f>'2. Cadena de Valor'!E$48</f>
        <v>0</v>
      </c>
      <c r="F45" s="37">
        <f>'2. Cadena de Valor'!F$48</f>
        <v>0</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row>
    <row r="46" spans="1:44" x14ac:dyDescent="0.25">
      <c r="A46" s="131"/>
      <c r="B46" s="131"/>
      <c r="C46" s="131"/>
      <c r="D46" s="131"/>
      <c r="E46" s="37">
        <f>'2. Cadena de Valor'!E$49</f>
        <v>0</v>
      </c>
      <c r="F46" s="37">
        <f>'2. Cadena de Valor'!F$49</f>
        <v>0</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row>
    <row r="47" spans="1:44" x14ac:dyDescent="0.25">
      <c r="A47" s="131"/>
      <c r="B47" s="131"/>
      <c r="C47" s="131"/>
      <c r="D47" s="131"/>
      <c r="E47" s="37">
        <f>'2. Cadena de Valor'!E$50</f>
        <v>0</v>
      </c>
      <c r="F47" s="37">
        <f>'2. Cadena de Valor'!F$50</f>
        <v>0</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row>
    <row r="48" spans="1:44" x14ac:dyDescent="0.25">
      <c r="A48" s="132"/>
      <c r="B48" s="132"/>
      <c r="C48" s="132"/>
      <c r="D48" s="132"/>
      <c r="E48" s="37">
        <f>'2. Cadena de Valor'!E$51</f>
        <v>0</v>
      </c>
      <c r="F48" s="37">
        <f>'2. Cadena de Valor'!F$51</f>
        <v>0</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row>
    <row r="49" spans="1:44" x14ac:dyDescent="0.25">
      <c r="A49" s="22"/>
      <c r="B49" s="22"/>
      <c r="C49" s="22"/>
      <c r="D49" s="22"/>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row>
    <row r="50" spans="1:44" ht="30" customHeight="1" x14ac:dyDescent="0.25">
      <c r="A50" s="174" t="s">
        <v>19</v>
      </c>
      <c r="B50" s="133" t="str">
        <f>'2. Cadena de Valor'!$B$55</f>
        <v>Prácticas_Colectivas</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5"/>
    </row>
    <row r="51" spans="1:44" ht="30" customHeight="1" x14ac:dyDescent="0.25">
      <c r="A51" s="174" t="s">
        <v>25</v>
      </c>
      <c r="B51" s="133" t="str">
        <f>'2. Cadena de Valor'!$B$56</f>
        <v>Restablecer_/_recuperar_las_prácticas_colectivas</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5"/>
    </row>
    <row r="52" spans="1:44" x14ac:dyDescent="0.25">
      <c r="A52" s="130">
        <f>'2. Cadena de Valor'!$A$59</f>
        <v>0</v>
      </c>
      <c r="B52" s="130" t="e">
        <f>'2. Cadena de Valor'!$B$59</f>
        <v>#N/A</v>
      </c>
      <c r="C52" s="130">
        <f>'2. Cadena de Valor'!$C$59</f>
        <v>0</v>
      </c>
      <c r="D52" s="130">
        <f>'2. Cadena de Valor'!$D$59</f>
        <v>0</v>
      </c>
      <c r="E52" s="37">
        <f>'2. Cadena de Valor'!E$59</f>
        <v>0</v>
      </c>
      <c r="F52" s="37">
        <f>'2. Cadena de Valor'!F$59</f>
        <v>0</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row>
    <row r="53" spans="1:44" x14ac:dyDescent="0.25">
      <c r="A53" s="131"/>
      <c r="B53" s="131"/>
      <c r="C53" s="131"/>
      <c r="D53" s="131"/>
      <c r="E53" s="37">
        <f>'2. Cadena de Valor'!E$60</f>
        <v>0</v>
      </c>
      <c r="F53" s="37">
        <f>'2. Cadena de Valor'!F$60</f>
        <v>0</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row>
    <row r="54" spans="1:44" x14ac:dyDescent="0.25">
      <c r="A54" s="131"/>
      <c r="B54" s="131"/>
      <c r="C54" s="131"/>
      <c r="D54" s="131"/>
      <c r="E54" s="37">
        <f>'2. Cadena de Valor'!E$61</f>
        <v>0</v>
      </c>
      <c r="F54" s="37">
        <f>'2. Cadena de Valor'!F$61</f>
        <v>0</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row>
    <row r="55" spans="1:44" x14ac:dyDescent="0.25">
      <c r="A55" s="131"/>
      <c r="B55" s="131"/>
      <c r="C55" s="131"/>
      <c r="D55" s="131"/>
      <c r="E55" s="37">
        <f>'2. Cadena de Valor'!E$62</f>
        <v>0</v>
      </c>
      <c r="F55" s="37">
        <f>'2. Cadena de Valor'!F$62</f>
        <v>0</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row>
    <row r="56" spans="1:44" x14ac:dyDescent="0.25">
      <c r="A56" s="131"/>
      <c r="B56" s="131"/>
      <c r="C56" s="131"/>
      <c r="D56" s="131"/>
      <c r="E56" s="37">
        <f>'2. Cadena de Valor'!E$63</f>
        <v>0</v>
      </c>
      <c r="F56" s="37">
        <f>'2. Cadena de Valor'!F$63</f>
        <v>0</v>
      </c>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row>
    <row r="57" spans="1:44" x14ac:dyDescent="0.25">
      <c r="A57" s="131"/>
      <c r="B57" s="131"/>
      <c r="C57" s="131"/>
      <c r="D57" s="131"/>
      <c r="E57" s="37">
        <f>'2. Cadena de Valor'!E$64</f>
        <v>0</v>
      </c>
      <c r="F57" s="37">
        <f>'2. Cadena de Valor'!F$64</f>
        <v>0</v>
      </c>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row>
    <row r="58" spans="1:44" x14ac:dyDescent="0.25">
      <c r="A58" s="131"/>
      <c r="B58" s="131"/>
      <c r="C58" s="131"/>
      <c r="D58" s="131"/>
      <c r="E58" s="37">
        <f>'2. Cadena de Valor'!E$65</f>
        <v>0</v>
      </c>
      <c r="F58" s="37">
        <f>'2. Cadena de Valor'!F$65</f>
        <v>0</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row>
    <row r="59" spans="1:44" x14ac:dyDescent="0.25">
      <c r="A59" s="131"/>
      <c r="B59" s="131"/>
      <c r="C59" s="131"/>
      <c r="D59" s="131"/>
      <c r="E59" s="37">
        <f>'2. Cadena de Valor'!E$66</f>
        <v>0</v>
      </c>
      <c r="F59" s="37">
        <f>'2. Cadena de Valor'!F$66</f>
        <v>0</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row>
    <row r="60" spans="1:44" x14ac:dyDescent="0.25">
      <c r="A60" s="132"/>
      <c r="B60" s="132"/>
      <c r="C60" s="132"/>
      <c r="D60" s="132"/>
      <c r="E60" s="37">
        <f>'2. Cadena de Valor'!E$67</f>
        <v>0</v>
      </c>
      <c r="F60" s="37">
        <f>'2. Cadena de Valor'!F$67</f>
        <v>0</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row>
    <row r="61" spans="1:44" x14ac:dyDescent="0.25">
      <c r="A61" s="130">
        <f>'2. Cadena de Valor'!$A$69</f>
        <v>0</v>
      </c>
      <c r="B61" s="130" t="e">
        <f>'2. Cadena de Valor'!$B$69</f>
        <v>#N/A</v>
      </c>
      <c r="C61" s="130">
        <f>'2. Cadena de Valor'!$C$69</f>
        <v>0</v>
      </c>
      <c r="D61" s="130">
        <f>'2. Cadena de Valor'!$D$69</f>
        <v>0</v>
      </c>
      <c r="E61" s="37">
        <f>'2. Cadena de Valor'!E$69</f>
        <v>0</v>
      </c>
      <c r="F61" s="37">
        <f>'2. Cadena de Valor'!F$69</f>
        <v>0</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row>
    <row r="62" spans="1:44" x14ac:dyDescent="0.25">
      <c r="A62" s="131"/>
      <c r="B62" s="131"/>
      <c r="C62" s="131"/>
      <c r="D62" s="131"/>
      <c r="E62" s="37">
        <f>'2. Cadena de Valor'!E$70</f>
        <v>0</v>
      </c>
      <c r="F62" s="37">
        <f>'2. Cadena de Valor'!F$70</f>
        <v>0</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row>
    <row r="63" spans="1:44" x14ac:dyDescent="0.25">
      <c r="A63" s="131"/>
      <c r="B63" s="131"/>
      <c r="C63" s="131"/>
      <c r="D63" s="131"/>
      <c r="E63" s="37">
        <f>'2. Cadena de Valor'!E$71</f>
        <v>0</v>
      </c>
      <c r="F63" s="37">
        <f>'2. Cadena de Valor'!F$71</f>
        <v>0</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row>
    <row r="64" spans="1:44" x14ac:dyDescent="0.25">
      <c r="A64" s="131"/>
      <c r="B64" s="131"/>
      <c r="C64" s="131"/>
      <c r="D64" s="131"/>
      <c r="E64" s="37">
        <f>'2. Cadena de Valor'!E$72</f>
        <v>0</v>
      </c>
      <c r="F64" s="37">
        <f>'2. Cadena de Valor'!F$72</f>
        <v>0</v>
      </c>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row>
    <row r="65" spans="1:44" x14ac:dyDescent="0.25">
      <c r="A65" s="131"/>
      <c r="B65" s="131"/>
      <c r="C65" s="131"/>
      <c r="D65" s="131"/>
      <c r="E65" s="37">
        <f>'2. Cadena de Valor'!E$73</f>
        <v>0</v>
      </c>
      <c r="F65" s="37">
        <f>'2. Cadena de Valor'!F$73</f>
        <v>0</v>
      </c>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row>
    <row r="66" spans="1:44" x14ac:dyDescent="0.25">
      <c r="A66" s="131"/>
      <c r="B66" s="131"/>
      <c r="C66" s="131"/>
      <c r="D66" s="131"/>
      <c r="E66" s="37">
        <f>'2. Cadena de Valor'!E$74</f>
        <v>0</v>
      </c>
      <c r="F66" s="37">
        <f>'2. Cadena de Valor'!F$74</f>
        <v>0</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row>
    <row r="67" spans="1:44" x14ac:dyDescent="0.25">
      <c r="A67" s="131"/>
      <c r="B67" s="131"/>
      <c r="C67" s="131"/>
      <c r="D67" s="131"/>
      <c r="E67" s="37">
        <f>'2. Cadena de Valor'!E$75</f>
        <v>0</v>
      </c>
      <c r="F67" s="37">
        <f>'2. Cadena de Valor'!F$75</f>
        <v>0</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row>
    <row r="68" spans="1:44" x14ac:dyDescent="0.25">
      <c r="A68" s="131"/>
      <c r="B68" s="131"/>
      <c r="C68" s="131"/>
      <c r="D68" s="131"/>
      <c r="E68" s="37">
        <f>'2. Cadena de Valor'!E$76</f>
        <v>0</v>
      </c>
      <c r="F68" s="37">
        <f>'2. Cadena de Valor'!F$76</f>
        <v>0</v>
      </c>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row>
    <row r="69" spans="1:44" x14ac:dyDescent="0.25">
      <c r="A69" s="132"/>
      <c r="B69" s="132"/>
      <c r="C69" s="132"/>
      <c r="D69" s="132"/>
      <c r="E69" s="37">
        <f>'2. Cadena de Valor'!E$77</f>
        <v>0</v>
      </c>
      <c r="F69" s="37">
        <f>'2. Cadena de Valor'!F$77</f>
        <v>0</v>
      </c>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row>
    <row r="70" spans="1:44" x14ac:dyDescent="0.25">
      <c r="A70" s="130">
        <f>'2. Cadena de Valor'!$A$79</f>
        <v>0</v>
      </c>
      <c r="B70" s="130" t="e">
        <f>'2. Cadena de Valor'!$B$79</f>
        <v>#N/A</v>
      </c>
      <c r="C70" s="130">
        <f>'2. Cadena de Valor'!$C$79</f>
        <v>0</v>
      </c>
      <c r="D70" s="130">
        <f>'2. Cadena de Valor'!$D$79</f>
        <v>0</v>
      </c>
      <c r="E70" s="37">
        <f>'2. Cadena de Valor'!E$79</f>
        <v>0</v>
      </c>
      <c r="F70" s="37">
        <f>'2. Cadena de Valor'!F$79</f>
        <v>0</v>
      </c>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row>
    <row r="71" spans="1:44" x14ac:dyDescent="0.25">
      <c r="A71" s="131"/>
      <c r="B71" s="131"/>
      <c r="C71" s="131"/>
      <c r="D71" s="131"/>
      <c r="E71" s="37">
        <f>'2. Cadena de Valor'!E$80</f>
        <v>0</v>
      </c>
      <c r="F71" s="37">
        <f>'2. Cadena de Valor'!F$80</f>
        <v>0</v>
      </c>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row>
    <row r="72" spans="1:44" x14ac:dyDescent="0.25">
      <c r="A72" s="131"/>
      <c r="B72" s="131"/>
      <c r="C72" s="131"/>
      <c r="D72" s="131"/>
      <c r="E72" s="37">
        <f>'2. Cadena de Valor'!E$81</f>
        <v>0</v>
      </c>
      <c r="F72" s="37">
        <f>'2. Cadena de Valor'!F$81</f>
        <v>0</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row>
    <row r="73" spans="1:44" x14ac:dyDescent="0.25">
      <c r="A73" s="131"/>
      <c r="B73" s="131"/>
      <c r="C73" s="131"/>
      <c r="D73" s="131"/>
      <c r="E73" s="37">
        <f>'2. Cadena de Valor'!E$82</f>
        <v>0</v>
      </c>
      <c r="F73" s="37">
        <f>'2. Cadena de Valor'!F$82</f>
        <v>0</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row>
    <row r="74" spans="1:44" x14ac:dyDescent="0.25">
      <c r="A74" s="131"/>
      <c r="B74" s="131"/>
      <c r="C74" s="131"/>
      <c r="D74" s="131"/>
      <c r="E74" s="37">
        <f>'2. Cadena de Valor'!E$83</f>
        <v>0</v>
      </c>
      <c r="F74" s="37">
        <f>'2. Cadena de Valor'!F$83</f>
        <v>0</v>
      </c>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row>
    <row r="75" spans="1:44" x14ac:dyDescent="0.25">
      <c r="A75" s="131"/>
      <c r="B75" s="131"/>
      <c r="C75" s="131"/>
      <c r="D75" s="131"/>
      <c r="E75" s="37">
        <f>'2. Cadena de Valor'!E$84</f>
        <v>0</v>
      </c>
      <c r="F75" s="37">
        <f>'2. Cadena de Valor'!F$84</f>
        <v>0</v>
      </c>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row>
    <row r="76" spans="1:44" x14ac:dyDescent="0.25">
      <c r="A76" s="131"/>
      <c r="B76" s="131"/>
      <c r="C76" s="131"/>
      <c r="D76" s="131"/>
      <c r="E76" s="37">
        <f>'2. Cadena de Valor'!E$85</f>
        <v>0</v>
      </c>
      <c r="F76" s="37">
        <f>'2. Cadena de Valor'!F$85</f>
        <v>0</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row>
    <row r="77" spans="1:44" x14ac:dyDescent="0.25">
      <c r="A77" s="131"/>
      <c r="B77" s="131"/>
      <c r="C77" s="131"/>
      <c r="D77" s="131"/>
      <c r="E77" s="37">
        <f>'2. Cadena de Valor'!E$86</f>
        <v>0</v>
      </c>
      <c r="F77" s="37">
        <f>'2. Cadena de Valor'!F$86</f>
        <v>0</v>
      </c>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row>
    <row r="78" spans="1:44" x14ac:dyDescent="0.25">
      <c r="A78" s="132"/>
      <c r="B78" s="132"/>
      <c r="C78" s="132"/>
      <c r="D78" s="132"/>
      <c r="E78" s="37">
        <f>'2. Cadena de Valor'!E$87</f>
        <v>0</v>
      </c>
      <c r="F78" s="37">
        <f>'2. Cadena de Valor'!F$87</f>
        <v>0</v>
      </c>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row>
    <row r="79" spans="1:44" x14ac:dyDescent="0.25">
      <c r="A79" s="130">
        <f>'2. Cadena de Valor'!$A$89</f>
        <v>0</v>
      </c>
      <c r="B79" s="130" t="e">
        <f>'2. Cadena de Valor'!$B$89</f>
        <v>#N/A</v>
      </c>
      <c r="C79" s="130">
        <f>'2. Cadena de Valor'!$C$89</f>
        <v>0</v>
      </c>
      <c r="D79" s="130">
        <f>'2. Cadena de Valor'!$D$89</f>
        <v>0</v>
      </c>
      <c r="E79" s="37">
        <f>'2. Cadena de Valor'!E$89</f>
        <v>0</v>
      </c>
      <c r="F79" s="37">
        <f>'2. Cadena de Valor'!F$89</f>
        <v>0</v>
      </c>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row>
    <row r="80" spans="1:44" x14ac:dyDescent="0.25">
      <c r="A80" s="131"/>
      <c r="B80" s="131"/>
      <c r="C80" s="131"/>
      <c r="D80" s="131"/>
      <c r="E80" s="37">
        <f>'2. Cadena de Valor'!E$90</f>
        <v>0</v>
      </c>
      <c r="F80" s="37">
        <f>'2. Cadena de Valor'!F$90</f>
        <v>0</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row>
    <row r="81" spans="1:44" x14ac:dyDescent="0.25">
      <c r="A81" s="131"/>
      <c r="B81" s="131"/>
      <c r="C81" s="131"/>
      <c r="D81" s="131"/>
      <c r="E81" s="37">
        <f>'2. Cadena de Valor'!E$91</f>
        <v>0</v>
      </c>
      <c r="F81" s="37">
        <f>'2. Cadena de Valor'!F$91</f>
        <v>0</v>
      </c>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row>
    <row r="82" spans="1:44" x14ac:dyDescent="0.25">
      <c r="A82" s="131"/>
      <c r="B82" s="131"/>
      <c r="C82" s="131"/>
      <c r="D82" s="131"/>
      <c r="E82" s="37">
        <f>'2. Cadena de Valor'!E$92</f>
        <v>0</v>
      </c>
      <c r="F82" s="37">
        <f>'2. Cadena de Valor'!F$92</f>
        <v>0</v>
      </c>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row>
    <row r="83" spans="1:44" x14ac:dyDescent="0.25">
      <c r="A83" s="131"/>
      <c r="B83" s="131"/>
      <c r="C83" s="131"/>
      <c r="D83" s="131"/>
      <c r="E83" s="37">
        <f>'2. Cadena de Valor'!E$93</f>
        <v>0</v>
      </c>
      <c r="F83" s="37">
        <f>'2. Cadena de Valor'!F$93</f>
        <v>0</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row>
    <row r="84" spans="1:44" x14ac:dyDescent="0.25">
      <c r="A84" s="131"/>
      <c r="B84" s="131"/>
      <c r="C84" s="131"/>
      <c r="D84" s="131"/>
      <c r="E84" s="37">
        <f>'2. Cadena de Valor'!E$94</f>
        <v>0</v>
      </c>
      <c r="F84" s="37">
        <f>'2. Cadena de Valor'!F$94</f>
        <v>0</v>
      </c>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row>
    <row r="85" spans="1:44" x14ac:dyDescent="0.25">
      <c r="A85" s="131"/>
      <c r="B85" s="131"/>
      <c r="C85" s="131"/>
      <c r="D85" s="131"/>
      <c r="E85" s="37">
        <f>'2. Cadena de Valor'!E$95</f>
        <v>0</v>
      </c>
      <c r="F85" s="37">
        <f>'2. Cadena de Valor'!F$95</f>
        <v>0</v>
      </c>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row>
    <row r="86" spans="1:44" x14ac:dyDescent="0.25">
      <c r="A86" s="131"/>
      <c r="B86" s="131"/>
      <c r="C86" s="131"/>
      <c r="D86" s="131"/>
      <c r="E86" s="37">
        <f>'2. Cadena de Valor'!E$96</f>
        <v>0</v>
      </c>
      <c r="F86" s="37">
        <f>'2. Cadena de Valor'!F$96</f>
        <v>0</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row>
    <row r="87" spans="1:44" x14ac:dyDescent="0.25">
      <c r="A87" s="132"/>
      <c r="B87" s="132"/>
      <c r="C87" s="132"/>
      <c r="D87" s="132"/>
      <c r="E87" s="37">
        <f>'2. Cadena de Valor'!E$97</f>
        <v>0</v>
      </c>
      <c r="F87" s="37">
        <f>'2. Cadena de Valor'!F$97</f>
        <v>0</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row>
    <row r="88" spans="1:44" x14ac:dyDescent="0.25">
      <c r="A88" s="22"/>
      <c r="B88" s="22"/>
      <c r="C88" s="22"/>
      <c r="D88" s="22"/>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row>
    <row r="89" spans="1:44" ht="30" customHeight="1" x14ac:dyDescent="0.25">
      <c r="A89" s="174" t="s">
        <v>19</v>
      </c>
      <c r="B89" s="133" t="str">
        <f>'2. Cadena de Valor'!$B$101</f>
        <v>Proyecto_Colectivo</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5"/>
    </row>
    <row r="90" spans="1:44" ht="30" customHeight="1" x14ac:dyDescent="0.25">
      <c r="A90" s="174" t="s">
        <v>25</v>
      </c>
      <c r="B90" s="133" t="str">
        <f>'2. Cadena de Valor'!$B$102</f>
        <v>Recuperar_y_fortalecer_el_proyecto_colectivo_del_sujeto_colectivo</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5"/>
    </row>
    <row r="91" spans="1:44" x14ac:dyDescent="0.25">
      <c r="A91" s="130">
        <f>'2. Cadena de Valor'!$A$105</f>
        <v>0</v>
      </c>
      <c r="B91" s="130" t="e">
        <f>'2. Cadena de Valor'!$B$105</f>
        <v>#N/A</v>
      </c>
      <c r="C91" s="130">
        <f>'2. Cadena de Valor'!$C$105</f>
        <v>0</v>
      </c>
      <c r="D91" s="130">
        <f>'2. Cadena de Valor'!$D$105</f>
        <v>0</v>
      </c>
      <c r="E91" s="37">
        <f>'2. Cadena de Valor'!E$105</f>
        <v>0</v>
      </c>
      <c r="F91" s="37">
        <f>'2. Cadena de Valor'!F$105</f>
        <v>0</v>
      </c>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row>
    <row r="92" spans="1:44" x14ac:dyDescent="0.25">
      <c r="A92" s="131"/>
      <c r="B92" s="131"/>
      <c r="C92" s="131"/>
      <c r="D92" s="131"/>
      <c r="E92" s="37">
        <f>'2. Cadena de Valor'!E$106</f>
        <v>0</v>
      </c>
      <c r="F92" s="37">
        <f>'2. Cadena de Valor'!F$106</f>
        <v>0</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row>
    <row r="93" spans="1:44" x14ac:dyDescent="0.25">
      <c r="A93" s="131"/>
      <c r="B93" s="131"/>
      <c r="C93" s="131"/>
      <c r="D93" s="131"/>
      <c r="E93" s="37">
        <f>'2. Cadena de Valor'!E$107</f>
        <v>0</v>
      </c>
      <c r="F93" s="37">
        <f>'2. Cadena de Valor'!F$107</f>
        <v>0</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row>
    <row r="94" spans="1:44" x14ac:dyDescent="0.25">
      <c r="A94" s="131"/>
      <c r="B94" s="131"/>
      <c r="C94" s="131"/>
      <c r="D94" s="131"/>
      <c r="E94" s="37">
        <f>'2. Cadena de Valor'!E$108</f>
        <v>0</v>
      </c>
      <c r="F94" s="37">
        <f>'2. Cadena de Valor'!F$108</f>
        <v>0</v>
      </c>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row>
    <row r="95" spans="1:44" x14ac:dyDescent="0.25">
      <c r="A95" s="131"/>
      <c r="B95" s="131"/>
      <c r="C95" s="131"/>
      <c r="D95" s="131"/>
      <c r="E95" s="37">
        <f>'2. Cadena de Valor'!E$109</f>
        <v>0</v>
      </c>
      <c r="F95" s="37">
        <f>'2. Cadena de Valor'!F$109</f>
        <v>0</v>
      </c>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row>
    <row r="96" spans="1:44" x14ac:dyDescent="0.25">
      <c r="A96" s="131"/>
      <c r="B96" s="131"/>
      <c r="C96" s="131"/>
      <c r="D96" s="131"/>
      <c r="E96" s="37">
        <f>'2. Cadena de Valor'!E$110</f>
        <v>0</v>
      </c>
      <c r="F96" s="37">
        <f>'2. Cadena de Valor'!F$110</f>
        <v>0</v>
      </c>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row>
    <row r="97" spans="1:44" x14ac:dyDescent="0.25">
      <c r="A97" s="131"/>
      <c r="B97" s="131"/>
      <c r="C97" s="131"/>
      <c r="D97" s="131"/>
      <c r="E97" s="37">
        <f>'2. Cadena de Valor'!E$111</f>
        <v>0</v>
      </c>
      <c r="F97" s="37">
        <f>'2. Cadena de Valor'!F$111</f>
        <v>0</v>
      </c>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row>
    <row r="98" spans="1:44" x14ac:dyDescent="0.25">
      <c r="A98" s="131"/>
      <c r="B98" s="131"/>
      <c r="C98" s="131"/>
      <c r="D98" s="131"/>
      <c r="E98" s="37">
        <f>'2. Cadena de Valor'!E$112</f>
        <v>0</v>
      </c>
      <c r="F98" s="37">
        <f>'2. Cadena de Valor'!F$112</f>
        <v>0</v>
      </c>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row>
    <row r="99" spans="1:44" x14ac:dyDescent="0.25">
      <c r="A99" s="132"/>
      <c r="B99" s="132"/>
      <c r="C99" s="132"/>
      <c r="D99" s="132"/>
      <c r="E99" s="37">
        <f>'2. Cadena de Valor'!E$113</f>
        <v>0</v>
      </c>
      <c r="F99" s="37">
        <f>'2. Cadena de Valor'!F$113</f>
        <v>0</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row>
    <row r="100" spans="1:44" x14ac:dyDescent="0.25">
      <c r="A100" s="130">
        <f>'2. Cadena de Valor'!$A$115</f>
        <v>0</v>
      </c>
      <c r="B100" s="130" t="e">
        <f>'2. Cadena de Valor'!$B$115</f>
        <v>#N/A</v>
      </c>
      <c r="C100" s="130">
        <f>'2. Cadena de Valor'!$C$115</f>
        <v>0</v>
      </c>
      <c r="D100" s="130">
        <f>'2. Cadena de Valor'!$D$115</f>
        <v>0</v>
      </c>
      <c r="E100" s="37">
        <f>'2. Cadena de Valor'!E$115</f>
        <v>0</v>
      </c>
      <c r="F100" s="37">
        <f>'2. Cadena de Valor'!F$115</f>
        <v>0</v>
      </c>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row>
    <row r="101" spans="1:44" x14ac:dyDescent="0.25">
      <c r="A101" s="131"/>
      <c r="B101" s="131"/>
      <c r="C101" s="131"/>
      <c r="D101" s="131"/>
      <c r="E101" s="37">
        <f>'2. Cadena de Valor'!E$116</f>
        <v>0</v>
      </c>
      <c r="F101" s="37">
        <f>'2. Cadena de Valor'!F$116</f>
        <v>0</v>
      </c>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row>
    <row r="102" spans="1:44" x14ac:dyDescent="0.25">
      <c r="A102" s="131"/>
      <c r="B102" s="131"/>
      <c r="C102" s="131"/>
      <c r="D102" s="131"/>
      <c r="E102" s="37">
        <f>'2. Cadena de Valor'!E$117</f>
        <v>0</v>
      </c>
      <c r="F102" s="37">
        <f>'2. Cadena de Valor'!F$117</f>
        <v>0</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row>
    <row r="103" spans="1:44" x14ac:dyDescent="0.25">
      <c r="A103" s="131"/>
      <c r="B103" s="131"/>
      <c r="C103" s="131"/>
      <c r="D103" s="131"/>
      <c r="E103" s="37">
        <f>'2. Cadena de Valor'!E$118</f>
        <v>0</v>
      </c>
      <c r="F103" s="37">
        <f>'2. Cadena de Valor'!F$118</f>
        <v>0</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row>
    <row r="104" spans="1:44" x14ac:dyDescent="0.25">
      <c r="A104" s="131"/>
      <c r="B104" s="131"/>
      <c r="C104" s="131"/>
      <c r="D104" s="131"/>
      <c r="E104" s="37">
        <f>'2. Cadena de Valor'!E$119</f>
        <v>0</v>
      </c>
      <c r="F104" s="37">
        <f>'2. Cadena de Valor'!F$119</f>
        <v>0</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row>
    <row r="105" spans="1:44" x14ac:dyDescent="0.25">
      <c r="A105" s="131"/>
      <c r="B105" s="131"/>
      <c r="C105" s="131"/>
      <c r="D105" s="131"/>
      <c r="E105" s="37">
        <f>'2. Cadena de Valor'!E$120</f>
        <v>0</v>
      </c>
      <c r="F105" s="37">
        <f>'2. Cadena de Valor'!F$120</f>
        <v>0</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row>
    <row r="106" spans="1:44" x14ac:dyDescent="0.25">
      <c r="A106" s="131"/>
      <c r="B106" s="131"/>
      <c r="C106" s="131"/>
      <c r="D106" s="131"/>
      <c r="E106" s="37">
        <f>'2. Cadena de Valor'!E$121</f>
        <v>0</v>
      </c>
      <c r="F106" s="37">
        <f>'2. Cadena de Valor'!F$121</f>
        <v>0</v>
      </c>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row>
    <row r="107" spans="1:44" x14ac:dyDescent="0.25">
      <c r="A107" s="131"/>
      <c r="B107" s="131"/>
      <c r="C107" s="131"/>
      <c r="D107" s="131"/>
      <c r="E107" s="37">
        <f>'2. Cadena de Valor'!E$122</f>
        <v>0</v>
      </c>
      <c r="F107" s="37">
        <f>'2. Cadena de Valor'!F$122</f>
        <v>0</v>
      </c>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row>
    <row r="108" spans="1:44" x14ac:dyDescent="0.25">
      <c r="A108" s="132"/>
      <c r="B108" s="132"/>
      <c r="C108" s="132"/>
      <c r="D108" s="132"/>
      <c r="E108" s="37">
        <f>'2. Cadena de Valor'!E$123</f>
        <v>0</v>
      </c>
      <c r="F108" s="37">
        <f>'2. Cadena de Valor'!F$123</f>
        <v>0</v>
      </c>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row>
    <row r="109" spans="1:44" x14ac:dyDescent="0.25">
      <c r="A109" s="130">
        <f>'2. Cadena de Valor'!$A$125</f>
        <v>0</v>
      </c>
      <c r="B109" s="130" t="e">
        <f>'2. Cadena de Valor'!$B$125</f>
        <v>#N/A</v>
      </c>
      <c r="C109" s="130">
        <f>'2. Cadena de Valor'!$C$125</f>
        <v>0</v>
      </c>
      <c r="D109" s="130">
        <f>'2. Cadena de Valor'!$D$125</f>
        <v>0</v>
      </c>
      <c r="E109" s="37">
        <f>'2. Cadena de Valor'!E$125</f>
        <v>0</v>
      </c>
      <c r="F109" s="37">
        <f>'2. Cadena de Valor'!F$125</f>
        <v>0</v>
      </c>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row>
    <row r="110" spans="1:44" x14ac:dyDescent="0.25">
      <c r="A110" s="131"/>
      <c r="B110" s="131"/>
      <c r="C110" s="131"/>
      <c r="D110" s="131"/>
      <c r="E110" s="37">
        <f>'2. Cadena de Valor'!E$126</f>
        <v>0</v>
      </c>
      <c r="F110" s="37">
        <f>'2. Cadena de Valor'!F$126</f>
        <v>0</v>
      </c>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row>
    <row r="111" spans="1:44" x14ac:dyDescent="0.25">
      <c r="A111" s="131"/>
      <c r="B111" s="131"/>
      <c r="C111" s="131"/>
      <c r="D111" s="131"/>
      <c r="E111" s="37">
        <f>'2. Cadena de Valor'!E$127</f>
        <v>0</v>
      </c>
      <c r="F111" s="37">
        <f>'2. Cadena de Valor'!F$127</f>
        <v>0</v>
      </c>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row>
    <row r="112" spans="1:44" x14ac:dyDescent="0.25">
      <c r="A112" s="131"/>
      <c r="B112" s="131"/>
      <c r="C112" s="131"/>
      <c r="D112" s="131"/>
      <c r="E112" s="37">
        <f>'2. Cadena de Valor'!E$128</f>
        <v>0</v>
      </c>
      <c r="F112" s="37">
        <f>'2. Cadena de Valor'!F$128</f>
        <v>0</v>
      </c>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row>
    <row r="113" spans="1:44" x14ac:dyDescent="0.25">
      <c r="A113" s="131"/>
      <c r="B113" s="131"/>
      <c r="C113" s="131"/>
      <c r="D113" s="131"/>
      <c r="E113" s="37">
        <f>'2. Cadena de Valor'!E$129</f>
        <v>0</v>
      </c>
      <c r="F113" s="37">
        <f>'2. Cadena de Valor'!F$129</f>
        <v>0</v>
      </c>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row>
    <row r="114" spans="1:44" x14ac:dyDescent="0.25">
      <c r="A114" s="131"/>
      <c r="B114" s="131"/>
      <c r="C114" s="131"/>
      <c r="D114" s="131"/>
      <c r="E114" s="37">
        <f>'2. Cadena de Valor'!E$130</f>
        <v>0</v>
      </c>
      <c r="F114" s="37">
        <f>'2. Cadena de Valor'!F$130</f>
        <v>0</v>
      </c>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row>
    <row r="115" spans="1:44" x14ac:dyDescent="0.25">
      <c r="A115" s="131"/>
      <c r="B115" s="131"/>
      <c r="C115" s="131"/>
      <c r="D115" s="131"/>
      <c r="E115" s="37">
        <f>'2. Cadena de Valor'!E$131</f>
        <v>0</v>
      </c>
      <c r="F115" s="37">
        <f>'2. Cadena de Valor'!F$131</f>
        <v>0</v>
      </c>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row>
    <row r="116" spans="1:44" x14ac:dyDescent="0.25">
      <c r="A116" s="131"/>
      <c r="B116" s="131"/>
      <c r="C116" s="131"/>
      <c r="D116" s="131"/>
      <c r="E116" s="37">
        <f>'2. Cadena de Valor'!E$132</f>
        <v>0</v>
      </c>
      <c r="F116" s="37">
        <f>'2. Cadena de Valor'!F$132</f>
        <v>0</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row>
    <row r="117" spans="1:44" x14ac:dyDescent="0.25">
      <c r="A117" s="132"/>
      <c r="B117" s="132"/>
      <c r="C117" s="132"/>
      <c r="D117" s="132"/>
      <c r="E117" s="37">
        <f>'2. Cadena de Valor'!E$133</f>
        <v>0</v>
      </c>
      <c r="F117" s="37">
        <f>'2. Cadena de Valor'!F$133</f>
        <v>0</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row>
    <row r="118" spans="1:44" x14ac:dyDescent="0.25">
      <c r="A118" s="130">
        <f>'2. Cadena de Valor'!$A$135</f>
        <v>0</v>
      </c>
      <c r="B118" s="130" t="e">
        <f>'2. Cadena de Valor'!$B$135</f>
        <v>#N/A</v>
      </c>
      <c r="C118" s="130">
        <f>'2. Cadena de Valor'!$C$135</f>
        <v>0</v>
      </c>
      <c r="D118" s="130">
        <f>'2. Cadena de Valor'!$D$135</f>
        <v>0</v>
      </c>
      <c r="E118" s="37">
        <f>'2. Cadena de Valor'!E$135</f>
        <v>0</v>
      </c>
      <c r="F118" s="37">
        <f>'2. Cadena de Valor'!F$135</f>
        <v>0</v>
      </c>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row>
    <row r="119" spans="1:44" x14ac:dyDescent="0.25">
      <c r="A119" s="131"/>
      <c r="B119" s="131"/>
      <c r="C119" s="131"/>
      <c r="D119" s="131"/>
      <c r="E119" s="37">
        <f>'2. Cadena de Valor'!E$136</f>
        <v>0</v>
      </c>
      <c r="F119" s="37">
        <f>'2. Cadena de Valor'!F$136</f>
        <v>0</v>
      </c>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row>
    <row r="120" spans="1:44" x14ac:dyDescent="0.25">
      <c r="A120" s="131"/>
      <c r="B120" s="131"/>
      <c r="C120" s="131"/>
      <c r="D120" s="131"/>
      <c r="E120" s="37">
        <f>'2. Cadena de Valor'!E$137</f>
        <v>0</v>
      </c>
      <c r="F120" s="37">
        <f>'2. Cadena de Valor'!F$137</f>
        <v>0</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row>
    <row r="121" spans="1:44" x14ac:dyDescent="0.25">
      <c r="A121" s="131"/>
      <c r="B121" s="131"/>
      <c r="C121" s="131"/>
      <c r="D121" s="131"/>
      <c r="E121" s="37">
        <f>'2. Cadena de Valor'!E$138</f>
        <v>0</v>
      </c>
      <c r="F121" s="37">
        <f>'2. Cadena de Valor'!F$138</f>
        <v>0</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row>
    <row r="122" spans="1:44" x14ac:dyDescent="0.25">
      <c r="A122" s="131"/>
      <c r="B122" s="131"/>
      <c r="C122" s="131"/>
      <c r="D122" s="131"/>
      <c r="E122" s="37">
        <f>'2. Cadena de Valor'!E$139</f>
        <v>0</v>
      </c>
      <c r="F122" s="37">
        <f>'2. Cadena de Valor'!F$139</f>
        <v>0</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row>
    <row r="123" spans="1:44" x14ac:dyDescent="0.25">
      <c r="A123" s="131"/>
      <c r="B123" s="131"/>
      <c r="C123" s="131"/>
      <c r="D123" s="131"/>
      <c r="E123" s="37">
        <f>'2. Cadena de Valor'!E$140</f>
        <v>0</v>
      </c>
      <c r="F123" s="37">
        <f>'2. Cadena de Valor'!F$140</f>
        <v>0</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row>
    <row r="124" spans="1:44" x14ac:dyDescent="0.25">
      <c r="A124" s="131"/>
      <c r="B124" s="131"/>
      <c r="C124" s="131"/>
      <c r="D124" s="131"/>
      <c r="E124" s="37">
        <f>'2. Cadena de Valor'!E$141</f>
        <v>0</v>
      </c>
      <c r="F124" s="37">
        <f>'2. Cadena de Valor'!F$141</f>
        <v>0</v>
      </c>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row>
    <row r="125" spans="1:44" x14ac:dyDescent="0.25">
      <c r="A125" s="131"/>
      <c r="B125" s="131"/>
      <c r="C125" s="131"/>
      <c r="D125" s="131"/>
      <c r="E125" s="37">
        <f>'2. Cadena de Valor'!E$142</f>
        <v>0</v>
      </c>
      <c r="F125" s="37">
        <f>'2. Cadena de Valor'!F$142</f>
        <v>0</v>
      </c>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row>
    <row r="126" spans="1:44" x14ac:dyDescent="0.25">
      <c r="A126" s="132"/>
      <c r="B126" s="132"/>
      <c r="C126" s="132"/>
      <c r="D126" s="132"/>
      <c r="E126" s="37">
        <f>'2. Cadena de Valor'!E$143</f>
        <v>0</v>
      </c>
      <c r="F126" s="37">
        <f>'2. Cadena de Valor'!F$143</f>
        <v>0</v>
      </c>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row>
    <row r="127" spans="1:44" x14ac:dyDescent="0.25">
      <c r="A127" s="22"/>
      <c r="B127" s="22"/>
      <c r="C127" s="22"/>
      <c r="D127" s="22"/>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row>
    <row r="128" spans="1:44" ht="30" customHeight="1" x14ac:dyDescent="0.25">
      <c r="A128" s="174" t="s">
        <v>19</v>
      </c>
      <c r="B128" s="133">
        <f>'2. Cadena de Valor'!$B$147</f>
        <v>0</v>
      </c>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5"/>
    </row>
    <row r="129" spans="1:44" ht="30" customHeight="1" x14ac:dyDescent="0.25">
      <c r="A129" s="174" t="s">
        <v>25</v>
      </c>
      <c r="B129" s="133" t="e">
        <f>'2. Cadena de Valor'!$B$148</f>
        <v>#N/A</v>
      </c>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5"/>
    </row>
    <row r="130" spans="1:44" x14ac:dyDescent="0.25">
      <c r="A130" s="130">
        <f>'2. Cadena de Valor'!$A$151</f>
        <v>0</v>
      </c>
      <c r="B130" s="130" t="e">
        <f>'2. Cadena de Valor'!$B$151</f>
        <v>#N/A</v>
      </c>
      <c r="C130" s="130">
        <f>'2. Cadena de Valor'!$C$151</f>
        <v>0</v>
      </c>
      <c r="D130" s="130">
        <f>'2. Cadena de Valor'!$D$151</f>
        <v>0</v>
      </c>
      <c r="E130" s="37">
        <f>'2. Cadena de Valor'!E$151</f>
        <v>0</v>
      </c>
      <c r="F130" s="37">
        <f>'2. Cadena de Valor'!F$151</f>
        <v>0</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row>
    <row r="131" spans="1:44" x14ac:dyDescent="0.25">
      <c r="A131" s="131"/>
      <c r="B131" s="131"/>
      <c r="C131" s="131"/>
      <c r="D131" s="131"/>
      <c r="E131" s="37">
        <f>'2. Cadena de Valor'!E$152</f>
        <v>0</v>
      </c>
      <c r="F131" s="37">
        <f>'2. Cadena de Valor'!F$152</f>
        <v>0</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row>
    <row r="132" spans="1:44" x14ac:dyDescent="0.25">
      <c r="A132" s="131"/>
      <c r="B132" s="131"/>
      <c r="C132" s="131"/>
      <c r="D132" s="131"/>
      <c r="E132" s="37">
        <f>'2. Cadena de Valor'!E$153</f>
        <v>0</v>
      </c>
      <c r="F132" s="37">
        <f>'2. Cadena de Valor'!F$153</f>
        <v>0</v>
      </c>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row>
    <row r="133" spans="1:44" x14ac:dyDescent="0.25">
      <c r="A133" s="131"/>
      <c r="B133" s="131"/>
      <c r="C133" s="131"/>
      <c r="D133" s="131"/>
      <c r="E133" s="37">
        <f>'2. Cadena de Valor'!E$154</f>
        <v>0</v>
      </c>
      <c r="F133" s="37">
        <f>'2. Cadena de Valor'!F$154</f>
        <v>0</v>
      </c>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row>
    <row r="134" spans="1:44" x14ac:dyDescent="0.25">
      <c r="A134" s="131"/>
      <c r="B134" s="131"/>
      <c r="C134" s="131"/>
      <c r="D134" s="131"/>
      <c r="E134" s="37">
        <f>'2. Cadena de Valor'!E$155</f>
        <v>0</v>
      </c>
      <c r="F134" s="37">
        <f>'2. Cadena de Valor'!F$155</f>
        <v>0</v>
      </c>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row>
    <row r="135" spans="1:44" x14ac:dyDescent="0.25">
      <c r="A135" s="131"/>
      <c r="B135" s="131"/>
      <c r="C135" s="131"/>
      <c r="D135" s="131"/>
      <c r="E135" s="37">
        <f>'2. Cadena de Valor'!E$156</f>
        <v>0</v>
      </c>
      <c r="F135" s="37">
        <f>'2. Cadena de Valor'!F$156</f>
        <v>0</v>
      </c>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row>
    <row r="136" spans="1:44" x14ac:dyDescent="0.25">
      <c r="A136" s="131"/>
      <c r="B136" s="131"/>
      <c r="C136" s="131"/>
      <c r="D136" s="131"/>
      <c r="E136" s="37">
        <f>'2. Cadena de Valor'!E$157</f>
        <v>0</v>
      </c>
      <c r="F136" s="37">
        <f>'2. Cadena de Valor'!F$157</f>
        <v>0</v>
      </c>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row>
    <row r="137" spans="1:44" x14ac:dyDescent="0.25">
      <c r="A137" s="131"/>
      <c r="B137" s="131"/>
      <c r="C137" s="131"/>
      <c r="D137" s="131"/>
      <c r="E137" s="37">
        <f>'2. Cadena de Valor'!E$158</f>
        <v>0</v>
      </c>
      <c r="F137" s="37">
        <f>'2. Cadena de Valor'!F$158</f>
        <v>0</v>
      </c>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row>
    <row r="138" spans="1:44" x14ac:dyDescent="0.25">
      <c r="A138" s="132"/>
      <c r="B138" s="132"/>
      <c r="C138" s="132"/>
      <c r="D138" s="132"/>
      <c r="E138" s="37">
        <f>'2. Cadena de Valor'!E$159</f>
        <v>0</v>
      </c>
      <c r="F138" s="37">
        <f>'2. Cadena de Valor'!F$159</f>
        <v>0</v>
      </c>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row>
    <row r="139" spans="1:44" x14ac:dyDescent="0.25">
      <c r="A139" s="130">
        <f>'2. Cadena de Valor'!$A$161</f>
        <v>0</v>
      </c>
      <c r="B139" s="130" t="e">
        <f>'2. Cadena de Valor'!$B$161</f>
        <v>#N/A</v>
      </c>
      <c r="C139" s="130">
        <f>'2. Cadena de Valor'!$C$161</f>
        <v>0</v>
      </c>
      <c r="D139" s="130">
        <f>'2. Cadena de Valor'!$D$161</f>
        <v>0</v>
      </c>
      <c r="E139" s="37">
        <f>'2. Cadena de Valor'!E$161</f>
        <v>0</v>
      </c>
      <c r="F139" s="37">
        <f>'2. Cadena de Valor'!F$161</f>
        <v>0</v>
      </c>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row>
    <row r="140" spans="1:44" x14ac:dyDescent="0.25">
      <c r="A140" s="131"/>
      <c r="B140" s="131"/>
      <c r="C140" s="131"/>
      <c r="D140" s="131"/>
      <c r="E140" s="37">
        <f>'2. Cadena de Valor'!E$162</f>
        <v>0</v>
      </c>
      <c r="F140" s="37">
        <f>'2. Cadena de Valor'!F$162</f>
        <v>0</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row>
    <row r="141" spans="1:44" x14ac:dyDescent="0.25">
      <c r="A141" s="131"/>
      <c r="B141" s="131"/>
      <c r="C141" s="131"/>
      <c r="D141" s="131"/>
      <c r="E141" s="37">
        <f>'2. Cadena de Valor'!E$163</f>
        <v>0</v>
      </c>
      <c r="F141" s="37">
        <f>'2. Cadena de Valor'!F$163</f>
        <v>0</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row>
    <row r="142" spans="1:44" x14ac:dyDescent="0.25">
      <c r="A142" s="131"/>
      <c r="B142" s="131"/>
      <c r="C142" s="131"/>
      <c r="D142" s="131"/>
      <c r="E142" s="37">
        <f>'2. Cadena de Valor'!E$164</f>
        <v>0</v>
      </c>
      <c r="F142" s="37">
        <f>'2. Cadena de Valor'!F$164</f>
        <v>0</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row>
    <row r="143" spans="1:44" x14ac:dyDescent="0.25">
      <c r="A143" s="131"/>
      <c r="B143" s="131"/>
      <c r="C143" s="131"/>
      <c r="D143" s="131"/>
      <c r="E143" s="37">
        <f>'2. Cadena de Valor'!E$165</f>
        <v>0</v>
      </c>
      <c r="F143" s="37">
        <f>'2. Cadena de Valor'!F$165</f>
        <v>0</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row>
    <row r="144" spans="1:44" x14ac:dyDescent="0.25">
      <c r="A144" s="131"/>
      <c r="B144" s="131"/>
      <c r="C144" s="131"/>
      <c r="D144" s="131"/>
      <c r="E144" s="37">
        <f>'2. Cadena de Valor'!E$166</f>
        <v>0</v>
      </c>
      <c r="F144" s="37">
        <f>'2. Cadena de Valor'!F$166</f>
        <v>0</v>
      </c>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row>
    <row r="145" spans="1:44" x14ac:dyDescent="0.25">
      <c r="A145" s="131"/>
      <c r="B145" s="131"/>
      <c r="C145" s="131"/>
      <c r="D145" s="131"/>
      <c r="E145" s="37">
        <f>'2. Cadena de Valor'!E$167</f>
        <v>0</v>
      </c>
      <c r="F145" s="37">
        <f>'2. Cadena de Valor'!F$167</f>
        <v>0</v>
      </c>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row>
    <row r="146" spans="1:44" x14ac:dyDescent="0.25">
      <c r="A146" s="131"/>
      <c r="B146" s="131"/>
      <c r="C146" s="131"/>
      <c r="D146" s="131"/>
      <c r="E146" s="37">
        <f>'2. Cadena de Valor'!E$168</f>
        <v>0</v>
      </c>
      <c r="F146" s="37">
        <f>'2. Cadena de Valor'!F$168</f>
        <v>0</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row>
    <row r="147" spans="1:44" x14ac:dyDescent="0.25">
      <c r="A147" s="132"/>
      <c r="B147" s="132"/>
      <c r="C147" s="132"/>
      <c r="D147" s="132"/>
      <c r="E147" s="37">
        <f>'2. Cadena de Valor'!E$169</f>
        <v>0</v>
      </c>
      <c r="F147" s="37">
        <f>'2. Cadena de Valor'!F$169</f>
        <v>0</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row>
    <row r="148" spans="1:44" x14ac:dyDescent="0.25">
      <c r="A148" s="130">
        <f>'2. Cadena de Valor'!$A$171</f>
        <v>0</v>
      </c>
      <c r="B148" s="130" t="e">
        <f>'2. Cadena de Valor'!$B$171</f>
        <v>#N/A</v>
      </c>
      <c r="C148" s="130">
        <f>'2. Cadena de Valor'!$C$171</f>
        <v>0</v>
      </c>
      <c r="D148" s="130">
        <f>'2. Cadena de Valor'!$D$171</f>
        <v>0</v>
      </c>
      <c r="E148" s="37">
        <f>'2. Cadena de Valor'!E$171</f>
        <v>0</v>
      </c>
      <c r="F148" s="37">
        <f>'2. Cadena de Valor'!F$171</f>
        <v>0</v>
      </c>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row>
    <row r="149" spans="1:44" x14ac:dyDescent="0.25">
      <c r="A149" s="131"/>
      <c r="B149" s="131"/>
      <c r="C149" s="131"/>
      <c r="D149" s="131"/>
      <c r="E149" s="37">
        <f>'2. Cadena de Valor'!E$172</f>
        <v>0</v>
      </c>
      <c r="F149" s="37">
        <f>'2. Cadena de Valor'!F$172</f>
        <v>0</v>
      </c>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row>
    <row r="150" spans="1:44" x14ac:dyDescent="0.25">
      <c r="A150" s="131"/>
      <c r="B150" s="131"/>
      <c r="C150" s="131"/>
      <c r="D150" s="131"/>
      <c r="E150" s="37">
        <f>'2. Cadena de Valor'!E$173</f>
        <v>0</v>
      </c>
      <c r="F150" s="37">
        <f>'2. Cadena de Valor'!F$173</f>
        <v>0</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row>
    <row r="151" spans="1:44" x14ac:dyDescent="0.25">
      <c r="A151" s="131"/>
      <c r="B151" s="131"/>
      <c r="C151" s="131"/>
      <c r="D151" s="131"/>
      <c r="E151" s="37">
        <f>'2. Cadena de Valor'!E$174</f>
        <v>0</v>
      </c>
      <c r="F151" s="37">
        <f>'2. Cadena de Valor'!F$174</f>
        <v>0</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row>
    <row r="152" spans="1:44" x14ac:dyDescent="0.25">
      <c r="A152" s="131"/>
      <c r="B152" s="131"/>
      <c r="C152" s="131"/>
      <c r="D152" s="131"/>
      <c r="E152" s="37">
        <f>'2. Cadena de Valor'!E$175</f>
        <v>0</v>
      </c>
      <c r="F152" s="37">
        <f>'2. Cadena de Valor'!F$175</f>
        <v>0</v>
      </c>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row>
    <row r="153" spans="1:44" x14ac:dyDescent="0.25">
      <c r="A153" s="131"/>
      <c r="B153" s="131"/>
      <c r="C153" s="131"/>
      <c r="D153" s="131"/>
      <c r="E153" s="37">
        <f>'2. Cadena de Valor'!E$176</f>
        <v>0</v>
      </c>
      <c r="F153" s="37">
        <f>'2. Cadena de Valor'!F$176</f>
        <v>0</v>
      </c>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row>
    <row r="154" spans="1:44" x14ac:dyDescent="0.25">
      <c r="A154" s="131"/>
      <c r="B154" s="131"/>
      <c r="C154" s="131"/>
      <c r="D154" s="131"/>
      <c r="E154" s="37">
        <f>'2. Cadena de Valor'!E$177</f>
        <v>0</v>
      </c>
      <c r="F154" s="37">
        <f>'2. Cadena de Valor'!F$177</f>
        <v>0</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row>
    <row r="155" spans="1:44" x14ac:dyDescent="0.25">
      <c r="A155" s="131"/>
      <c r="B155" s="131"/>
      <c r="C155" s="131"/>
      <c r="D155" s="131"/>
      <c r="E155" s="37">
        <f>'2. Cadena de Valor'!E$178</f>
        <v>0</v>
      </c>
      <c r="F155" s="37">
        <f>'2. Cadena de Valor'!F$178</f>
        <v>0</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row>
    <row r="156" spans="1:44" x14ac:dyDescent="0.25">
      <c r="A156" s="132"/>
      <c r="B156" s="132"/>
      <c r="C156" s="132"/>
      <c r="D156" s="132"/>
      <c r="E156" s="37">
        <f>'2. Cadena de Valor'!E$179</f>
        <v>0</v>
      </c>
      <c r="F156" s="37">
        <f>'2. Cadena de Valor'!F$179</f>
        <v>0</v>
      </c>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row>
    <row r="157" spans="1:44" x14ac:dyDescent="0.25">
      <c r="A157" s="130">
        <f>'2. Cadena de Valor'!$A$181</f>
        <v>0</v>
      </c>
      <c r="B157" s="130" t="e">
        <f>'2. Cadena de Valor'!$B$181</f>
        <v>#N/A</v>
      </c>
      <c r="C157" s="130">
        <f>'2. Cadena de Valor'!$C$181</f>
        <v>0</v>
      </c>
      <c r="D157" s="130">
        <f>'2. Cadena de Valor'!$D$181</f>
        <v>0</v>
      </c>
      <c r="E157" s="37">
        <f>'2. Cadena de Valor'!E$181</f>
        <v>0</v>
      </c>
      <c r="F157" s="37">
        <f>'2. Cadena de Valor'!F$181</f>
        <v>0</v>
      </c>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row>
    <row r="158" spans="1:44" x14ac:dyDescent="0.25">
      <c r="A158" s="131"/>
      <c r="B158" s="131"/>
      <c r="C158" s="131"/>
      <c r="D158" s="131"/>
      <c r="E158" s="37">
        <f>'2. Cadena de Valor'!E$182</f>
        <v>0</v>
      </c>
      <c r="F158" s="37">
        <f>'2. Cadena de Valor'!F$182</f>
        <v>0</v>
      </c>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row>
    <row r="159" spans="1:44" x14ac:dyDescent="0.25">
      <c r="A159" s="131"/>
      <c r="B159" s="131"/>
      <c r="C159" s="131"/>
      <c r="D159" s="131"/>
      <c r="E159" s="37">
        <f>'2. Cadena de Valor'!E$183</f>
        <v>0</v>
      </c>
      <c r="F159" s="37">
        <f>'2. Cadena de Valor'!F$183</f>
        <v>0</v>
      </c>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row>
    <row r="160" spans="1:44" x14ac:dyDescent="0.25">
      <c r="A160" s="131"/>
      <c r="B160" s="131"/>
      <c r="C160" s="131"/>
      <c r="D160" s="131"/>
      <c r="E160" s="37">
        <f>'2. Cadena de Valor'!E$184</f>
        <v>0</v>
      </c>
      <c r="F160" s="37">
        <f>'2. Cadena de Valor'!F$184</f>
        <v>0</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row>
    <row r="161" spans="1:44" x14ac:dyDescent="0.25">
      <c r="A161" s="131"/>
      <c r="B161" s="131"/>
      <c r="C161" s="131"/>
      <c r="D161" s="131"/>
      <c r="E161" s="37">
        <f>'2. Cadena de Valor'!E$185</f>
        <v>0</v>
      </c>
      <c r="F161" s="37">
        <f>'2. Cadena de Valor'!F$185</f>
        <v>0</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row>
    <row r="162" spans="1:44" x14ac:dyDescent="0.25">
      <c r="A162" s="131"/>
      <c r="B162" s="131"/>
      <c r="C162" s="131"/>
      <c r="D162" s="131"/>
      <c r="E162" s="37">
        <f>'2. Cadena de Valor'!E$186</f>
        <v>0</v>
      </c>
      <c r="F162" s="37">
        <f>'2. Cadena de Valor'!F$186</f>
        <v>0</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row>
    <row r="163" spans="1:44" x14ac:dyDescent="0.25">
      <c r="A163" s="131"/>
      <c r="B163" s="131"/>
      <c r="C163" s="131"/>
      <c r="D163" s="131"/>
      <c r="E163" s="37">
        <f>'2. Cadena de Valor'!E$187</f>
        <v>0</v>
      </c>
      <c r="F163" s="37">
        <f>'2. Cadena de Valor'!F$187</f>
        <v>0</v>
      </c>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row>
    <row r="164" spans="1:44" x14ac:dyDescent="0.25">
      <c r="A164" s="131"/>
      <c r="B164" s="131"/>
      <c r="C164" s="131"/>
      <c r="D164" s="131"/>
      <c r="E164" s="37">
        <f>'2. Cadena de Valor'!E$188</f>
        <v>0</v>
      </c>
      <c r="F164" s="37">
        <f>'2. Cadena de Valor'!F$188</f>
        <v>0</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row>
    <row r="165" spans="1:44" x14ac:dyDescent="0.25">
      <c r="A165" s="132"/>
      <c r="B165" s="132"/>
      <c r="C165" s="132"/>
      <c r="D165" s="132"/>
      <c r="E165" s="37">
        <f>'2. Cadena de Valor'!E$189</f>
        <v>0</v>
      </c>
      <c r="F165" s="37">
        <f>'2. Cadena de Valor'!F$189</f>
        <v>0</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row>
    <row r="166" spans="1:44" x14ac:dyDescent="0.25">
      <c r="A166" s="22"/>
      <c r="B166" s="22"/>
      <c r="C166" s="22"/>
      <c r="D166" s="22"/>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row>
  </sheetData>
  <mergeCells count="92">
    <mergeCell ref="C61:C69"/>
    <mergeCell ref="B50:AR50"/>
    <mergeCell ref="B51:AR51"/>
    <mergeCell ref="D31:D39"/>
    <mergeCell ref="B40:B48"/>
    <mergeCell ref="C40:C48"/>
    <mergeCell ref="D40:D48"/>
    <mergeCell ref="C52:C60"/>
    <mergeCell ref="B22:B30"/>
    <mergeCell ref="C22:C30"/>
    <mergeCell ref="D22:D30"/>
    <mergeCell ref="H10:H12"/>
    <mergeCell ref="B13:B21"/>
    <mergeCell ref="C13:C21"/>
    <mergeCell ref="D13:D21"/>
    <mergeCell ref="A139:A147"/>
    <mergeCell ref="A91:A99"/>
    <mergeCell ref="A40:A48"/>
    <mergeCell ref="B129:AR129"/>
    <mergeCell ref="A13:A21"/>
    <mergeCell ref="A52:A60"/>
    <mergeCell ref="A61:A69"/>
    <mergeCell ref="A70:A78"/>
    <mergeCell ref="A79:A87"/>
    <mergeCell ref="A22:A30"/>
    <mergeCell ref="A100:A108"/>
    <mergeCell ref="A109:A117"/>
    <mergeCell ref="B118:B126"/>
    <mergeCell ref="C118:C126"/>
    <mergeCell ref="D118:D126"/>
    <mergeCell ref="A31:A39"/>
    <mergeCell ref="AG10:AR10"/>
    <mergeCell ref="B100:B108"/>
    <mergeCell ref="C100:C108"/>
    <mergeCell ref="B70:B78"/>
    <mergeCell ref="B90:AR90"/>
    <mergeCell ref="F10:F12"/>
    <mergeCell ref="I10:T10"/>
    <mergeCell ref="D61:D69"/>
    <mergeCell ref="C70:C78"/>
    <mergeCell ref="D70:D78"/>
    <mergeCell ref="B10:B12"/>
    <mergeCell ref="C10:C12"/>
    <mergeCell ref="B52:B60"/>
    <mergeCell ref="B31:B39"/>
    <mergeCell ref="C31:C39"/>
    <mergeCell ref="B61:B69"/>
    <mergeCell ref="D52:D60"/>
    <mergeCell ref="A1:B4"/>
    <mergeCell ref="A6:AR6"/>
    <mergeCell ref="A10:A12"/>
    <mergeCell ref="D10:D12"/>
    <mergeCell ref="E10:E12"/>
    <mergeCell ref="U10:AF10"/>
    <mergeCell ref="C1:AF1"/>
    <mergeCell ref="AG1:AR1"/>
    <mergeCell ref="C3:AF4"/>
    <mergeCell ref="C2:AF2"/>
    <mergeCell ref="AG2:AR2"/>
    <mergeCell ref="AG3:AR3"/>
    <mergeCell ref="AG4:AR4"/>
    <mergeCell ref="B8:AR8"/>
    <mergeCell ref="B9:AR9"/>
    <mergeCell ref="G10:G12"/>
    <mergeCell ref="B157:B165"/>
    <mergeCell ref="C157:C165"/>
    <mergeCell ref="A157:A165"/>
    <mergeCell ref="B130:B138"/>
    <mergeCell ref="B128:AR128"/>
    <mergeCell ref="C148:C156"/>
    <mergeCell ref="D148:D156"/>
    <mergeCell ref="D157:D165"/>
    <mergeCell ref="A148:A156"/>
    <mergeCell ref="C130:C138"/>
    <mergeCell ref="D130:D138"/>
    <mergeCell ref="B139:B147"/>
    <mergeCell ref="C139:C147"/>
    <mergeCell ref="D139:D147"/>
    <mergeCell ref="B148:B156"/>
    <mergeCell ref="A130:A138"/>
    <mergeCell ref="D100:D108"/>
    <mergeCell ref="B109:B117"/>
    <mergeCell ref="C109:C117"/>
    <mergeCell ref="B79:B87"/>
    <mergeCell ref="C79:C87"/>
    <mergeCell ref="D79:D87"/>
    <mergeCell ref="B89:AR89"/>
    <mergeCell ref="B91:B99"/>
    <mergeCell ref="C91:C99"/>
    <mergeCell ref="D91:D99"/>
    <mergeCell ref="D109:D117"/>
    <mergeCell ref="A118:A12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87"/>
  <sheetViews>
    <sheetView zoomScale="90" zoomScaleNormal="90" workbookViewId="0">
      <selection activeCell="C1" sqref="C1:F1"/>
    </sheetView>
  </sheetViews>
  <sheetFormatPr baseColWidth="10" defaultColWidth="11.42578125" defaultRowHeight="11.25" x14ac:dyDescent="0.15"/>
  <cols>
    <col min="1" max="1" width="22.7109375" style="26" customWidth="1"/>
    <col min="2" max="2" width="35" style="26" customWidth="1"/>
    <col min="3" max="3" width="42.85546875" style="26" customWidth="1"/>
    <col min="4" max="5" width="21.85546875" style="26" customWidth="1"/>
    <col min="6" max="6" width="20.28515625" style="26" customWidth="1"/>
    <col min="7" max="7" width="42.85546875" style="26" customWidth="1"/>
    <col min="8" max="16384" width="11.42578125" style="26"/>
  </cols>
  <sheetData>
    <row r="1" spans="1:44" ht="14.25" customHeight="1" x14ac:dyDescent="0.15">
      <c r="A1" s="185"/>
      <c r="B1" s="186"/>
      <c r="C1" s="154" t="s">
        <v>182</v>
      </c>
      <c r="D1" s="155"/>
      <c r="E1" s="155"/>
      <c r="F1" s="156"/>
      <c r="G1" s="58" t="s">
        <v>432</v>
      </c>
      <c r="H1" s="25"/>
    </row>
    <row r="2" spans="1:44" ht="14.25" customHeight="1" x14ac:dyDescent="0.15">
      <c r="A2" s="187"/>
      <c r="B2" s="188"/>
      <c r="C2" s="87" t="s">
        <v>302</v>
      </c>
      <c r="D2" s="88"/>
      <c r="E2" s="88"/>
      <c r="F2" s="89"/>
      <c r="G2" s="58" t="s">
        <v>433</v>
      </c>
      <c r="H2" s="25"/>
    </row>
    <row r="3" spans="1:44" ht="14.25" customHeight="1" x14ac:dyDescent="0.15">
      <c r="A3" s="187"/>
      <c r="B3" s="188"/>
      <c r="C3" s="90" t="s">
        <v>303</v>
      </c>
      <c r="D3" s="91"/>
      <c r="E3" s="91"/>
      <c r="F3" s="92"/>
      <c r="G3" s="58" t="s">
        <v>434</v>
      </c>
      <c r="H3" s="25"/>
    </row>
    <row r="4" spans="1:44" ht="14.25" customHeight="1" x14ac:dyDescent="0.15">
      <c r="A4" s="189"/>
      <c r="B4" s="190"/>
      <c r="C4" s="93"/>
      <c r="D4" s="94"/>
      <c r="E4" s="94"/>
      <c r="F4" s="95"/>
      <c r="G4" s="58" t="s">
        <v>441</v>
      </c>
      <c r="H4" s="25"/>
    </row>
    <row r="5" spans="1:44" x14ac:dyDescent="0.15">
      <c r="A5" s="27"/>
      <c r="B5" s="27"/>
      <c r="C5" s="27"/>
      <c r="D5" s="27"/>
      <c r="E5" s="27"/>
      <c r="F5" s="27"/>
      <c r="G5" s="27"/>
    </row>
    <row r="6" spans="1:44" ht="24" customHeight="1" x14ac:dyDescent="0.15">
      <c r="A6" s="175" t="s">
        <v>430</v>
      </c>
      <c r="B6" s="175"/>
      <c r="C6" s="175"/>
      <c r="D6" s="175"/>
      <c r="E6" s="175"/>
      <c r="F6" s="175"/>
      <c r="G6" s="175"/>
    </row>
    <row r="8" spans="1:44" x14ac:dyDescent="0.15">
      <c r="A8" s="175" t="s">
        <v>94</v>
      </c>
      <c r="B8" s="175"/>
      <c r="C8" s="175" t="s">
        <v>95</v>
      </c>
      <c r="D8" s="175"/>
      <c r="E8" s="175"/>
      <c r="F8" s="175" t="s">
        <v>96</v>
      </c>
      <c r="G8" s="205" t="s">
        <v>97</v>
      </c>
    </row>
    <row r="9" spans="1:44" x14ac:dyDescent="0.15">
      <c r="A9" s="181" t="s">
        <v>98</v>
      </c>
      <c r="B9" s="181" t="s">
        <v>99</v>
      </c>
      <c r="C9" s="181" t="s">
        <v>100</v>
      </c>
      <c r="D9" s="181" t="s">
        <v>101</v>
      </c>
      <c r="E9" s="181" t="s">
        <v>102</v>
      </c>
      <c r="F9" s="175"/>
      <c r="G9" s="205"/>
    </row>
    <row r="10" spans="1:44" ht="55.5" customHeight="1" x14ac:dyDescent="0.15">
      <c r="A10" s="12" t="s">
        <v>103</v>
      </c>
      <c r="B10" s="12" t="str">
        <f>'2. Cadena de Valor'!B8</f>
        <v>Contribuir a la reparación integral de los daños causados en el Sujeto Colectivo (XXXXXXXX), en el marco del conflicto armado</v>
      </c>
      <c r="C10" s="12" t="s">
        <v>173</v>
      </c>
      <c r="D10" s="12" t="s">
        <v>206</v>
      </c>
      <c r="E10" s="12">
        <f>'4. Indicadores de seguimiento'!E10</f>
        <v>0</v>
      </c>
      <c r="F10" s="12" t="s">
        <v>176</v>
      </c>
      <c r="G10" s="13"/>
    </row>
    <row r="11" spans="1:44" x14ac:dyDescent="0.15">
      <c r="A11" s="23"/>
      <c r="B11" s="23"/>
      <c r="C11" s="23"/>
      <c r="D11" s="23"/>
      <c r="E11" s="23"/>
      <c r="F11" s="23"/>
      <c r="G11" s="23"/>
    </row>
    <row r="12" spans="1:44" ht="22.5" customHeight="1" x14ac:dyDescent="0.15">
      <c r="A12" s="181" t="s">
        <v>19</v>
      </c>
      <c r="B12" s="143" t="str">
        <f>'2. Cadena de Valor'!$B$9</f>
        <v>Proyecto_Colectivo</v>
      </c>
      <c r="C12" s="143"/>
      <c r="D12" s="143"/>
      <c r="E12" s="143"/>
      <c r="F12" s="143"/>
      <c r="G12" s="14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row>
    <row r="13" spans="1:44" ht="22.5" customHeight="1" x14ac:dyDescent="0.15">
      <c r="A13" s="181" t="s">
        <v>25</v>
      </c>
      <c r="B13" s="143" t="str">
        <f>'2. Cadena de Valor'!$B$10</f>
        <v>Recuperar_y_fortalecer_el_proyecto_colectivo_del_sujeto_colectivo</v>
      </c>
      <c r="C13" s="143"/>
      <c r="D13" s="143"/>
      <c r="E13" s="143"/>
      <c r="F13" s="143"/>
      <c r="G13" s="14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row>
    <row r="14" spans="1:44" ht="45" customHeight="1" x14ac:dyDescent="0.15">
      <c r="A14" s="24" t="s">
        <v>174</v>
      </c>
      <c r="B14" s="28">
        <f>'4. Indicadores de seguimiento'!B$12</f>
        <v>0</v>
      </c>
      <c r="C14" s="28">
        <f>'4. Indicadores de seguimiento'!C$12</f>
        <v>0</v>
      </c>
      <c r="D14" s="28">
        <f>'4. Indicadores de seguimiento'!D$12</f>
        <v>0</v>
      </c>
      <c r="E14" s="28">
        <f>'4. Indicadores de seguimiento'!E$12</f>
        <v>0</v>
      </c>
      <c r="F14" s="28" t="str">
        <f>'4. Indicadores de seguimiento'!J$12</f>
        <v xml:space="preserve">Acta de implementación del producto </v>
      </c>
      <c r="G14" s="28"/>
    </row>
    <row r="15" spans="1:44" ht="45" customHeight="1" x14ac:dyDescent="0.15">
      <c r="A15" s="101" t="s">
        <v>175</v>
      </c>
      <c r="B15" s="79"/>
      <c r="C15" s="79"/>
      <c r="D15" s="144" t="s">
        <v>309</v>
      </c>
      <c r="E15" s="144" t="s">
        <v>309</v>
      </c>
      <c r="F15" s="35"/>
      <c r="G15" s="35"/>
    </row>
    <row r="16" spans="1:44" ht="45" customHeight="1" x14ac:dyDescent="0.15">
      <c r="A16" s="101"/>
      <c r="B16" s="79"/>
      <c r="C16" s="79"/>
      <c r="D16" s="145"/>
      <c r="E16" s="145"/>
      <c r="F16" s="35"/>
      <c r="G16" s="35"/>
    </row>
    <row r="17" spans="1:44" ht="45" customHeight="1" x14ac:dyDescent="0.15">
      <c r="A17" s="101"/>
      <c r="B17" s="79"/>
      <c r="C17" s="79"/>
      <c r="D17" s="146"/>
      <c r="E17" s="146"/>
      <c r="F17" s="35"/>
      <c r="G17" s="35"/>
    </row>
    <row r="18" spans="1:44" ht="45" customHeight="1" x14ac:dyDescent="0.15">
      <c r="A18" s="24" t="s">
        <v>174</v>
      </c>
      <c r="B18" s="28">
        <f>'4. Indicadores de seguimiento'!B$13</f>
        <v>0</v>
      </c>
      <c r="C18" s="28">
        <f>'4. Indicadores de seguimiento'!C$13</f>
        <v>0</v>
      </c>
      <c r="D18" s="28">
        <f>'4. Indicadores de seguimiento'!D$13</f>
        <v>0</v>
      </c>
      <c r="E18" s="28">
        <f>'4. Indicadores de seguimiento'!E$13</f>
        <v>0</v>
      </c>
      <c r="F18" s="28" t="str">
        <f>'4. Indicadores de seguimiento'!J$13</f>
        <v xml:space="preserve">Acta de implementación del producto </v>
      </c>
      <c r="G18" s="28"/>
    </row>
    <row r="19" spans="1:44" ht="45" customHeight="1" x14ac:dyDescent="0.15">
      <c r="A19" s="101" t="s">
        <v>175</v>
      </c>
      <c r="B19" s="79"/>
      <c r="C19" s="79"/>
      <c r="D19" s="144" t="s">
        <v>309</v>
      </c>
      <c r="E19" s="144" t="s">
        <v>309</v>
      </c>
      <c r="F19" s="35"/>
      <c r="G19" s="35"/>
    </row>
    <row r="20" spans="1:44" ht="45" customHeight="1" x14ac:dyDescent="0.15">
      <c r="A20" s="101"/>
      <c r="B20" s="79"/>
      <c r="C20" s="79"/>
      <c r="D20" s="145"/>
      <c r="E20" s="145"/>
      <c r="F20" s="35"/>
      <c r="G20" s="35"/>
    </row>
    <row r="21" spans="1:44" ht="45" customHeight="1" x14ac:dyDescent="0.15">
      <c r="A21" s="101"/>
      <c r="B21" s="79"/>
      <c r="C21" s="79"/>
      <c r="D21" s="146"/>
      <c r="E21" s="146"/>
      <c r="F21" s="35"/>
      <c r="G21" s="35"/>
    </row>
    <row r="22" spans="1:44" ht="45" customHeight="1" x14ac:dyDescent="0.15">
      <c r="A22" s="24" t="s">
        <v>174</v>
      </c>
      <c r="B22" s="28">
        <f>'4. Indicadores de seguimiento'!B$14</f>
        <v>0</v>
      </c>
      <c r="C22" s="28">
        <f>'4. Indicadores de seguimiento'!C$14</f>
        <v>0</v>
      </c>
      <c r="D22" s="28">
        <f>'4. Indicadores de seguimiento'!D$14</f>
        <v>0</v>
      </c>
      <c r="E22" s="28">
        <f>'4. Indicadores de seguimiento'!E$14</f>
        <v>0</v>
      </c>
      <c r="F22" s="28" t="str">
        <f>'4. Indicadores de seguimiento'!J$14</f>
        <v xml:space="preserve">Acta de implementación del producto </v>
      </c>
      <c r="G22" s="28"/>
    </row>
    <row r="23" spans="1:44" ht="45" customHeight="1" x14ac:dyDescent="0.15">
      <c r="A23" s="101" t="s">
        <v>175</v>
      </c>
      <c r="B23" s="79"/>
      <c r="C23" s="79"/>
      <c r="D23" s="144" t="s">
        <v>309</v>
      </c>
      <c r="E23" s="144" t="s">
        <v>309</v>
      </c>
      <c r="F23" s="79"/>
      <c r="G23" s="35"/>
    </row>
    <row r="24" spans="1:44" ht="45" customHeight="1" x14ac:dyDescent="0.15">
      <c r="A24" s="101"/>
      <c r="B24" s="79"/>
      <c r="C24" s="79"/>
      <c r="D24" s="145"/>
      <c r="E24" s="145"/>
      <c r="F24" s="79"/>
      <c r="G24" s="35"/>
    </row>
    <row r="25" spans="1:44" ht="45" customHeight="1" x14ac:dyDescent="0.15">
      <c r="A25" s="101"/>
      <c r="B25" s="79"/>
      <c r="C25" s="79"/>
      <c r="D25" s="146"/>
      <c r="E25" s="146"/>
      <c r="F25" s="79"/>
      <c r="G25" s="35"/>
    </row>
    <row r="26" spans="1:44" ht="45" customHeight="1" x14ac:dyDescent="0.15">
      <c r="A26" s="24" t="s">
        <v>174</v>
      </c>
      <c r="B26" s="28">
        <f>'4. Indicadores de seguimiento'!B$15</f>
        <v>0</v>
      </c>
      <c r="C26" s="28">
        <f>'4. Indicadores de seguimiento'!C$15</f>
        <v>0</v>
      </c>
      <c r="D26" s="28">
        <f>'4. Indicadores de seguimiento'!D$15</f>
        <v>0</v>
      </c>
      <c r="E26" s="28">
        <f>'4. Indicadores de seguimiento'!E$15</f>
        <v>0</v>
      </c>
      <c r="F26" s="28" t="str">
        <f>'4. Indicadores de seguimiento'!J$15</f>
        <v xml:space="preserve">Acta de implementación del producto </v>
      </c>
      <c r="G26" s="28"/>
    </row>
    <row r="27" spans="1:44" ht="45" customHeight="1" x14ac:dyDescent="0.15">
      <c r="A27" s="101" t="s">
        <v>175</v>
      </c>
      <c r="B27" s="79"/>
      <c r="C27" s="79"/>
      <c r="D27" s="144" t="s">
        <v>309</v>
      </c>
      <c r="E27" s="144" t="s">
        <v>309</v>
      </c>
      <c r="F27" s="35"/>
      <c r="G27" s="35"/>
    </row>
    <row r="28" spans="1:44" ht="45" customHeight="1" x14ac:dyDescent="0.15">
      <c r="A28" s="101"/>
      <c r="B28" s="79"/>
      <c r="C28" s="79"/>
      <c r="D28" s="145"/>
      <c r="E28" s="145"/>
      <c r="F28" s="35"/>
      <c r="G28" s="35"/>
    </row>
    <row r="29" spans="1:44" ht="45" customHeight="1" x14ac:dyDescent="0.15">
      <c r="A29" s="101"/>
      <c r="B29" s="79"/>
      <c r="C29" s="79"/>
      <c r="D29" s="146"/>
      <c r="E29" s="146"/>
      <c r="F29" s="35"/>
      <c r="G29" s="35"/>
    </row>
    <row r="30" spans="1:44" x14ac:dyDescent="0.15">
      <c r="A30" s="23"/>
      <c r="B30" s="23"/>
      <c r="C30" s="23"/>
      <c r="D30" s="23"/>
      <c r="E30" s="23"/>
      <c r="F30" s="23"/>
      <c r="G30" s="23"/>
    </row>
    <row r="31" spans="1:44" ht="21.75" customHeight="1" x14ac:dyDescent="0.15">
      <c r="A31" s="181" t="s">
        <v>19</v>
      </c>
      <c r="B31" s="143" t="str">
        <f>'2. Cadena de Valor'!$B$55</f>
        <v>Prácticas_Colectivas</v>
      </c>
      <c r="C31" s="143"/>
      <c r="D31" s="143"/>
      <c r="E31" s="143"/>
      <c r="F31" s="143"/>
      <c r="G31" s="14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row>
    <row r="32" spans="1:44" ht="21.75" customHeight="1" x14ac:dyDescent="0.15">
      <c r="A32" s="181" t="s">
        <v>25</v>
      </c>
      <c r="B32" s="143" t="str">
        <f>'2. Cadena de Valor'!$B$56</f>
        <v>Restablecer_/_recuperar_las_prácticas_colectivas</v>
      </c>
      <c r="C32" s="143"/>
      <c r="D32" s="143"/>
      <c r="E32" s="143"/>
      <c r="F32" s="143"/>
      <c r="G32" s="14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row>
    <row r="33" spans="1:7" ht="45" customHeight="1" x14ac:dyDescent="0.15">
      <c r="A33" s="24" t="s">
        <v>174</v>
      </c>
      <c r="B33" s="28">
        <f>'4. Indicadores de seguimiento'!B$16</f>
        <v>0</v>
      </c>
      <c r="C33" s="28">
        <f>'4. Indicadores de seguimiento'!C$16</f>
        <v>0</v>
      </c>
      <c r="D33" s="28">
        <f>'4. Indicadores de seguimiento'!D$16</f>
        <v>0</v>
      </c>
      <c r="E33" s="28">
        <f>'4. Indicadores de seguimiento'!E$16</f>
        <v>0</v>
      </c>
      <c r="F33" s="28" t="str">
        <f>'4. Indicadores de seguimiento'!J$16</f>
        <v xml:space="preserve">Acta de implementación del producto </v>
      </c>
      <c r="G33" s="28"/>
    </row>
    <row r="34" spans="1:7" ht="43.5" customHeight="1" x14ac:dyDescent="0.15">
      <c r="A34" s="101" t="s">
        <v>175</v>
      </c>
      <c r="B34" s="79"/>
      <c r="C34" s="79"/>
      <c r="D34" s="144" t="s">
        <v>309</v>
      </c>
      <c r="E34" s="144" t="s">
        <v>309</v>
      </c>
      <c r="F34" s="79"/>
      <c r="G34" s="35"/>
    </row>
    <row r="35" spans="1:7" ht="43.5" customHeight="1" x14ac:dyDescent="0.15">
      <c r="A35" s="101"/>
      <c r="B35" s="79"/>
      <c r="C35" s="79"/>
      <c r="D35" s="145"/>
      <c r="E35" s="145"/>
      <c r="F35" s="79"/>
      <c r="G35" s="35"/>
    </row>
    <row r="36" spans="1:7" ht="43.5" customHeight="1" x14ac:dyDescent="0.15">
      <c r="A36" s="101"/>
      <c r="B36" s="79"/>
      <c r="C36" s="79"/>
      <c r="D36" s="146"/>
      <c r="E36" s="146"/>
      <c r="F36" s="79"/>
      <c r="G36" s="35"/>
    </row>
    <row r="37" spans="1:7" ht="45" customHeight="1" x14ac:dyDescent="0.15">
      <c r="A37" s="24" t="s">
        <v>174</v>
      </c>
      <c r="B37" s="28">
        <f>'4. Indicadores de seguimiento'!B$17</f>
        <v>0</v>
      </c>
      <c r="C37" s="28">
        <f>'4. Indicadores de seguimiento'!C$17</f>
        <v>0</v>
      </c>
      <c r="D37" s="28">
        <f>'4. Indicadores de seguimiento'!D$17</f>
        <v>0</v>
      </c>
      <c r="E37" s="28">
        <f>'4. Indicadores de seguimiento'!E$17</f>
        <v>0</v>
      </c>
      <c r="F37" s="28" t="str">
        <f>'4. Indicadores de seguimiento'!J$17</f>
        <v xml:space="preserve">Acta de implementación del producto </v>
      </c>
      <c r="G37" s="28"/>
    </row>
    <row r="38" spans="1:7" ht="43.5" customHeight="1" x14ac:dyDescent="0.15">
      <c r="A38" s="101" t="s">
        <v>175</v>
      </c>
      <c r="B38" s="79"/>
      <c r="C38" s="79"/>
      <c r="D38" s="144" t="s">
        <v>309</v>
      </c>
      <c r="E38" s="144" t="s">
        <v>309</v>
      </c>
      <c r="F38" s="79"/>
      <c r="G38" s="79"/>
    </row>
    <row r="39" spans="1:7" ht="43.5" customHeight="1" x14ac:dyDescent="0.15">
      <c r="A39" s="101"/>
      <c r="B39" s="79"/>
      <c r="C39" s="79"/>
      <c r="D39" s="145"/>
      <c r="E39" s="145"/>
      <c r="F39" s="79"/>
      <c r="G39" s="79"/>
    </row>
    <row r="40" spans="1:7" ht="43.5" customHeight="1" x14ac:dyDescent="0.15">
      <c r="A40" s="101"/>
      <c r="B40" s="79"/>
      <c r="C40" s="79"/>
      <c r="D40" s="146"/>
      <c r="E40" s="146"/>
      <c r="F40" s="79"/>
      <c r="G40" s="79"/>
    </row>
    <row r="41" spans="1:7" ht="45" customHeight="1" x14ac:dyDescent="0.15">
      <c r="A41" s="24" t="s">
        <v>174</v>
      </c>
      <c r="B41" s="28">
        <f>'4. Indicadores de seguimiento'!B$18</f>
        <v>0</v>
      </c>
      <c r="C41" s="28">
        <f>'4. Indicadores de seguimiento'!C$18</f>
        <v>0</v>
      </c>
      <c r="D41" s="28">
        <f>'4. Indicadores de seguimiento'!D$18</f>
        <v>0</v>
      </c>
      <c r="E41" s="28">
        <f>'4. Indicadores de seguimiento'!E$18</f>
        <v>0</v>
      </c>
      <c r="F41" s="28" t="str">
        <f>'4. Indicadores de seguimiento'!J$18</f>
        <v xml:space="preserve">Acta de implementación del producto </v>
      </c>
      <c r="G41" s="28"/>
    </row>
    <row r="42" spans="1:7" ht="43.5" customHeight="1" x14ac:dyDescent="0.15">
      <c r="A42" s="101" t="s">
        <v>175</v>
      </c>
      <c r="B42" s="79"/>
      <c r="C42" s="79"/>
      <c r="D42" s="144" t="s">
        <v>309</v>
      </c>
      <c r="E42" s="144" t="s">
        <v>309</v>
      </c>
      <c r="F42" s="79"/>
      <c r="G42" s="79"/>
    </row>
    <row r="43" spans="1:7" ht="43.5" customHeight="1" x14ac:dyDescent="0.15">
      <c r="A43" s="101"/>
      <c r="B43" s="79"/>
      <c r="C43" s="79"/>
      <c r="D43" s="145"/>
      <c r="E43" s="145"/>
      <c r="F43" s="79"/>
      <c r="G43" s="79"/>
    </row>
    <row r="44" spans="1:7" ht="43.5" customHeight="1" x14ac:dyDescent="0.15">
      <c r="A44" s="101"/>
      <c r="B44" s="79"/>
      <c r="C44" s="79"/>
      <c r="D44" s="146"/>
      <c r="E44" s="146"/>
      <c r="F44" s="79"/>
      <c r="G44" s="79"/>
    </row>
    <row r="45" spans="1:7" ht="45" customHeight="1" x14ac:dyDescent="0.15">
      <c r="A45" s="24" t="s">
        <v>174</v>
      </c>
      <c r="B45" s="28">
        <f>'4. Indicadores de seguimiento'!B$19</f>
        <v>0</v>
      </c>
      <c r="C45" s="28">
        <f>'4. Indicadores de seguimiento'!C$19</f>
        <v>0</v>
      </c>
      <c r="D45" s="28">
        <f>'4. Indicadores de seguimiento'!D$19</f>
        <v>0</v>
      </c>
      <c r="E45" s="28">
        <f>'4. Indicadores de seguimiento'!E$19</f>
        <v>0</v>
      </c>
      <c r="F45" s="28" t="str">
        <f>'4. Indicadores de seguimiento'!J$19</f>
        <v xml:space="preserve">Acta de implementación del producto </v>
      </c>
      <c r="G45" s="28"/>
    </row>
    <row r="46" spans="1:7" ht="43.5" customHeight="1" x14ac:dyDescent="0.15">
      <c r="A46" s="101" t="s">
        <v>175</v>
      </c>
      <c r="B46" s="79"/>
      <c r="C46" s="79"/>
      <c r="D46" s="144" t="s">
        <v>309</v>
      </c>
      <c r="E46" s="144" t="s">
        <v>309</v>
      </c>
      <c r="F46" s="79"/>
      <c r="G46" s="79"/>
    </row>
    <row r="47" spans="1:7" ht="43.5" customHeight="1" x14ac:dyDescent="0.15">
      <c r="A47" s="101"/>
      <c r="B47" s="79"/>
      <c r="C47" s="79"/>
      <c r="D47" s="145"/>
      <c r="E47" s="145"/>
      <c r="F47" s="79"/>
      <c r="G47" s="79"/>
    </row>
    <row r="48" spans="1:7" ht="43.5" customHeight="1" x14ac:dyDescent="0.15">
      <c r="A48" s="101"/>
      <c r="B48" s="79"/>
      <c r="C48" s="79"/>
      <c r="D48" s="146"/>
      <c r="E48" s="146"/>
      <c r="F48" s="79"/>
      <c r="G48" s="79"/>
    </row>
    <row r="49" spans="1:44" x14ac:dyDescent="0.15">
      <c r="A49" s="23"/>
    </row>
    <row r="50" spans="1:44" ht="22.5" customHeight="1" x14ac:dyDescent="0.15">
      <c r="A50" s="181" t="s">
        <v>19</v>
      </c>
      <c r="B50" s="143" t="str">
        <f>'2. Cadena de Valor'!$B$101</f>
        <v>Proyecto_Colectivo</v>
      </c>
      <c r="C50" s="143"/>
      <c r="D50" s="143"/>
      <c r="E50" s="143"/>
      <c r="F50" s="143"/>
      <c r="G50" s="14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row>
    <row r="51" spans="1:44" ht="22.5" customHeight="1" x14ac:dyDescent="0.15">
      <c r="A51" s="181" t="s">
        <v>25</v>
      </c>
      <c r="B51" s="143" t="str">
        <f>'2. Cadena de Valor'!$B$102</f>
        <v>Recuperar_y_fortalecer_el_proyecto_colectivo_del_sujeto_colectivo</v>
      </c>
      <c r="C51" s="143"/>
      <c r="D51" s="143"/>
      <c r="E51" s="143"/>
      <c r="F51" s="143"/>
      <c r="G51" s="14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row>
    <row r="52" spans="1:44" ht="45" customHeight="1" x14ac:dyDescent="0.15">
      <c r="A52" s="24" t="s">
        <v>174</v>
      </c>
      <c r="B52" s="28">
        <f>'4. Indicadores de seguimiento'!B$20</f>
        <v>0</v>
      </c>
      <c r="C52" s="28">
        <f>'4. Indicadores de seguimiento'!C$20</f>
        <v>0</v>
      </c>
      <c r="D52" s="28">
        <f>'4. Indicadores de seguimiento'!D$20</f>
        <v>0</v>
      </c>
      <c r="E52" s="28">
        <f>'4. Indicadores de seguimiento'!E$20</f>
        <v>0</v>
      </c>
      <c r="F52" s="28" t="str">
        <f>'4. Indicadores de seguimiento'!J$20</f>
        <v xml:space="preserve">Acta de implementación del producto </v>
      </c>
      <c r="G52" s="28"/>
    </row>
    <row r="53" spans="1:44" ht="44.25" customHeight="1" x14ac:dyDescent="0.15">
      <c r="A53" s="101" t="s">
        <v>175</v>
      </c>
      <c r="B53" s="79"/>
      <c r="C53" s="79"/>
      <c r="D53" s="144" t="s">
        <v>309</v>
      </c>
      <c r="E53" s="144" t="s">
        <v>309</v>
      </c>
      <c r="F53" s="79"/>
      <c r="G53" s="79"/>
    </row>
    <row r="54" spans="1:44" ht="44.25" customHeight="1" x14ac:dyDescent="0.15">
      <c r="A54" s="101"/>
      <c r="B54" s="79"/>
      <c r="C54" s="79"/>
      <c r="D54" s="145"/>
      <c r="E54" s="145"/>
      <c r="F54" s="79"/>
      <c r="G54" s="79"/>
    </row>
    <row r="55" spans="1:44" ht="44.25" customHeight="1" x14ac:dyDescent="0.15">
      <c r="A55" s="101"/>
      <c r="B55" s="79"/>
      <c r="C55" s="79"/>
      <c r="D55" s="146"/>
      <c r="E55" s="146"/>
      <c r="F55" s="79"/>
      <c r="G55" s="79"/>
    </row>
    <row r="56" spans="1:44" ht="45" customHeight="1" x14ac:dyDescent="0.15">
      <c r="A56" s="24" t="s">
        <v>174</v>
      </c>
      <c r="B56" s="28">
        <f>'4. Indicadores de seguimiento'!B$21</f>
        <v>0</v>
      </c>
      <c r="C56" s="28">
        <f>'4. Indicadores de seguimiento'!C$21</f>
        <v>0</v>
      </c>
      <c r="D56" s="28">
        <f>'4. Indicadores de seguimiento'!D$21</f>
        <v>0</v>
      </c>
      <c r="E56" s="28">
        <f>'4. Indicadores de seguimiento'!E$21</f>
        <v>0</v>
      </c>
      <c r="F56" s="28" t="str">
        <f>'4. Indicadores de seguimiento'!J$21</f>
        <v xml:space="preserve">Acta de implementación del producto </v>
      </c>
      <c r="G56" s="28"/>
    </row>
    <row r="57" spans="1:44" ht="44.25" customHeight="1" x14ac:dyDescent="0.15">
      <c r="A57" s="101" t="s">
        <v>175</v>
      </c>
      <c r="B57" s="79"/>
      <c r="C57" s="79"/>
      <c r="D57" s="144" t="s">
        <v>309</v>
      </c>
      <c r="E57" s="144" t="s">
        <v>309</v>
      </c>
      <c r="F57" s="79"/>
      <c r="G57" s="79"/>
    </row>
    <row r="58" spans="1:44" ht="44.25" customHeight="1" x14ac:dyDescent="0.15">
      <c r="A58" s="101"/>
      <c r="B58" s="79"/>
      <c r="C58" s="79"/>
      <c r="D58" s="145"/>
      <c r="E58" s="145"/>
      <c r="F58" s="79"/>
      <c r="G58" s="79"/>
    </row>
    <row r="59" spans="1:44" ht="44.25" customHeight="1" x14ac:dyDescent="0.15">
      <c r="A59" s="101"/>
      <c r="B59" s="79"/>
      <c r="C59" s="79"/>
      <c r="D59" s="146"/>
      <c r="E59" s="146"/>
      <c r="F59" s="79"/>
      <c r="G59" s="79"/>
    </row>
    <row r="60" spans="1:44" ht="45" customHeight="1" x14ac:dyDescent="0.15">
      <c r="A60" s="24" t="s">
        <v>174</v>
      </c>
      <c r="B60" s="28">
        <f>'4. Indicadores de seguimiento'!B$22</f>
        <v>0</v>
      </c>
      <c r="C60" s="28">
        <f>'4. Indicadores de seguimiento'!C$22</f>
        <v>0</v>
      </c>
      <c r="D60" s="28">
        <f>'4. Indicadores de seguimiento'!D$22</f>
        <v>0</v>
      </c>
      <c r="E60" s="28">
        <f>'4. Indicadores de seguimiento'!E$22</f>
        <v>0</v>
      </c>
      <c r="F60" s="28" t="str">
        <f>'4. Indicadores de seguimiento'!J$22</f>
        <v xml:space="preserve">Acta de implementación del producto </v>
      </c>
      <c r="G60" s="28"/>
    </row>
    <row r="61" spans="1:44" ht="44.25" customHeight="1" x14ac:dyDescent="0.15">
      <c r="A61" s="101" t="s">
        <v>175</v>
      </c>
      <c r="B61" s="79"/>
      <c r="C61" s="79"/>
      <c r="D61" s="144" t="s">
        <v>309</v>
      </c>
      <c r="E61" s="144" t="s">
        <v>309</v>
      </c>
      <c r="F61" s="79"/>
      <c r="G61" s="79"/>
    </row>
    <row r="62" spans="1:44" ht="44.25" customHeight="1" x14ac:dyDescent="0.15">
      <c r="A62" s="101"/>
      <c r="B62" s="79"/>
      <c r="C62" s="79"/>
      <c r="D62" s="145"/>
      <c r="E62" s="145"/>
      <c r="F62" s="79"/>
      <c r="G62" s="79"/>
    </row>
    <row r="63" spans="1:44" ht="44.25" customHeight="1" x14ac:dyDescent="0.15">
      <c r="A63" s="101"/>
      <c r="B63" s="79"/>
      <c r="C63" s="79"/>
      <c r="D63" s="146"/>
      <c r="E63" s="146"/>
      <c r="F63" s="79"/>
      <c r="G63" s="79"/>
    </row>
    <row r="64" spans="1:44" ht="45" customHeight="1" x14ac:dyDescent="0.15">
      <c r="A64" s="24" t="s">
        <v>174</v>
      </c>
      <c r="B64" s="28">
        <f>'4. Indicadores de seguimiento'!B$23</f>
        <v>0</v>
      </c>
      <c r="C64" s="28">
        <f>'4. Indicadores de seguimiento'!C$23</f>
        <v>0</v>
      </c>
      <c r="D64" s="28">
        <f>'4. Indicadores de seguimiento'!D$23</f>
        <v>0</v>
      </c>
      <c r="E64" s="28">
        <f>'4. Indicadores de seguimiento'!E$23</f>
        <v>0</v>
      </c>
      <c r="F64" s="28" t="str">
        <f>'4. Indicadores de seguimiento'!J$23</f>
        <v xml:space="preserve">Acta de implementación del producto </v>
      </c>
      <c r="G64" s="28"/>
    </row>
    <row r="65" spans="1:44" ht="44.25" customHeight="1" x14ac:dyDescent="0.15">
      <c r="A65" s="101" t="s">
        <v>175</v>
      </c>
      <c r="B65" s="79"/>
      <c r="C65" s="79"/>
      <c r="D65" s="144" t="s">
        <v>309</v>
      </c>
      <c r="E65" s="144" t="s">
        <v>309</v>
      </c>
      <c r="F65" s="79"/>
      <c r="G65" s="79"/>
    </row>
    <row r="66" spans="1:44" ht="44.25" customHeight="1" x14ac:dyDescent="0.15">
      <c r="A66" s="101"/>
      <c r="B66" s="79"/>
      <c r="C66" s="79"/>
      <c r="D66" s="145"/>
      <c r="E66" s="145"/>
      <c r="F66" s="79"/>
      <c r="G66" s="79"/>
    </row>
    <row r="67" spans="1:44" ht="44.25" customHeight="1" x14ac:dyDescent="0.15">
      <c r="A67" s="101"/>
      <c r="B67" s="79"/>
      <c r="C67" s="79"/>
      <c r="D67" s="146"/>
      <c r="E67" s="146"/>
      <c r="F67" s="79"/>
      <c r="G67" s="79"/>
    </row>
    <row r="68" spans="1:44" x14ac:dyDescent="0.15">
      <c r="A68" s="23"/>
    </row>
    <row r="69" spans="1:44" ht="21.75" customHeight="1" x14ac:dyDescent="0.15">
      <c r="A69" s="181" t="s">
        <v>19</v>
      </c>
      <c r="B69" s="143">
        <f>'2. Cadena de Valor'!$B$147</f>
        <v>0</v>
      </c>
      <c r="C69" s="143"/>
      <c r="D69" s="143"/>
      <c r="E69" s="143"/>
      <c r="F69" s="143"/>
      <c r="G69" s="14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row>
    <row r="70" spans="1:44" ht="21.75" customHeight="1" x14ac:dyDescent="0.15">
      <c r="A70" s="181" t="s">
        <v>25</v>
      </c>
      <c r="B70" s="143" t="e">
        <f>'2. Cadena de Valor'!$B$148</f>
        <v>#N/A</v>
      </c>
      <c r="C70" s="143"/>
      <c r="D70" s="143"/>
      <c r="E70" s="143"/>
      <c r="F70" s="143"/>
      <c r="G70" s="14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row>
    <row r="71" spans="1:44" ht="45" customHeight="1" x14ac:dyDescent="0.15">
      <c r="A71" s="24" t="s">
        <v>174</v>
      </c>
      <c r="B71" s="28">
        <f>'4. Indicadores de seguimiento'!B$24</f>
        <v>0</v>
      </c>
      <c r="C71" s="28">
        <f>'4. Indicadores de seguimiento'!C$24</f>
        <v>0</v>
      </c>
      <c r="D71" s="28">
        <f>'4. Indicadores de seguimiento'!D$24</f>
        <v>0</v>
      </c>
      <c r="E71" s="28">
        <f>'4. Indicadores de seguimiento'!E$24</f>
        <v>0</v>
      </c>
      <c r="F71" s="28" t="str">
        <f>'4. Indicadores de seguimiento'!J$24</f>
        <v xml:space="preserve">Acta de implementación del producto </v>
      </c>
      <c r="G71" s="28"/>
    </row>
    <row r="72" spans="1:44" ht="44.25" customHeight="1" x14ac:dyDescent="0.15">
      <c r="A72" s="101" t="s">
        <v>175</v>
      </c>
      <c r="B72" s="79"/>
      <c r="C72" s="79"/>
      <c r="D72" s="144" t="s">
        <v>309</v>
      </c>
      <c r="E72" s="144" t="s">
        <v>309</v>
      </c>
      <c r="F72" s="79"/>
      <c r="G72" s="79"/>
    </row>
    <row r="73" spans="1:44" ht="44.25" customHeight="1" x14ac:dyDescent="0.15">
      <c r="A73" s="101"/>
      <c r="B73" s="79"/>
      <c r="C73" s="79"/>
      <c r="D73" s="145"/>
      <c r="E73" s="145"/>
      <c r="F73" s="79"/>
      <c r="G73" s="79"/>
    </row>
    <row r="74" spans="1:44" ht="44.25" customHeight="1" x14ac:dyDescent="0.15">
      <c r="A74" s="101"/>
      <c r="B74" s="79"/>
      <c r="C74" s="79"/>
      <c r="D74" s="146"/>
      <c r="E74" s="146"/>
      <c r="F74" s="79"/>
      <c r="G74" s="79"/>
    </row>
    <row r="75" spans="1:44" ht="45" customHeight="1" x14ac:dyDescent="0.15">
      <c r="A75" s="24" t="s">
        <v>174</v>
      </c>
      <c r="B75" s="28">
        <f>'4. Indicadores de seguimiento'!B$25</f>
        <v>0</v>
      </c>
      <c r="C75" s="28">
        <f>'4. Indicadores de seguimiento'!C$25</f>
        <v>0</v>
      </c>
      <c r="D75" s="28">
        <f>'4. Indicadores de seguimiento'!D$25</f>
        <v>0</v>
      </c>
      <c r="E75" s="28">
        <f>'4. Indicadores de seguimiento'!E$25</f>
        <v>0</v>
      </c>
      <c r="F75" s="28" t="str">
        <f>'4. Indicadores de seguimiento'!J$25</f>
        <v xml:space="preserve">Acta de implementación del producto </v>
      </c>
      <c r="G75" s="28"/>
    </row>
    <row r="76" spans="1:44" ht="44.25" customHeight="1" x14ac:dyDescent="0.15">
      <c r="A76" s="101" t="s">
        <v>175</v>
      </c>
      <c r="B76" s="79"/>
      <c r="C76" s="79"/>
      <c r="D76" s="144" t="s">
        <v>309</v>
      </c>
      <c r="E76" s="144" t="s">
        <v>309</v>
      </c>
      <c r="F76" s="79"/>
      <c r="G76" s="79"/>
    </row>
    <row r="77" spans="1:44" ht="44.25" customHeight="1" x14ac:dyDescent="0.15">
      <c r="A77" s="101"/>
      <c r="B77" s="79"/>
      <c r="C77" s="79"/>
      <c r="D77" s="145"/>
      <c r="E77" s="145"/>
      <c r="F77" s="79"/>
      <c r="G77" s="79"/>
    </row>
    <row r="78" spans="1:44" ht="44.25" customHeight="1" x14ac:dyDescent="0.15">
      <c r="A78" s="101"/>
      <c r="B78" s="79"/>
      <c r="C78" s="79"/>
      <c r="D78" s="146"/>
      <c r="E78" s="146"/>
      <c r="F78" s="79"/>
      <c r="G78" s="79"/>
    </row>
    <row r="79" spans="1:44" ht="45" customHeight="1" x14ac:dyDescent="0.15">
      <c r="A79" s="24" t="s">
        <v>174</v>
      </c>
      <c r="B79" s="28">
        <f>'4. Indicadores de seguimiento'!B$26</f>
        <v>0</v>
      </c>
      <c r="C79" s="28">
        <f>'4. Indicadores de seguimiento'!C$26</f>
        <v>0</v>
      </c>
      <c r="D79" s="28">
        <f>'4. Indicadores de seguimiento'!D$26</f>
        <v>0</v>
      </c>
      <c r="E79" s="28">
        <f>'4. Indicadores de seguimiento'!E$26</f>
        <v>0</v>
      </c>
      <c r="F79" s="28" t="str">
        <f>'4. Indicadores de seguimiento'!J$26</f>
        <v xml:space="preserve">Acta de implementación del producto </v>
      </c>
      <c r="G79" s="28"/>
    </row>
    <row r="80" spans="1:44" ht="44.25" customHeight="1" x14ac:dyDescent="0.15">
      <c r="A80" s="101" t="s">
        <v>175</v>
      </c>
      <c r="B80" s="79"/>
      <c r="C80" s="79"/>
      <c r="D80" s="144" t="s">
        <v>309</v>
      </c>
      <c r="E80" s="144" t="s">
        <v>309</v>
      </c>
      <c r="F80" s="79"/>
      <c r="G80" s="79"/>
    </row>
    <row r="81" spans="1:7" ht="44.25" customHeight="1" x14ac:dyDescent="0.15">
      <c r="A81" s="101"/>
      <c r="B81" s="79"/>
      <c r="C81" s="79"/>
      <c r="D81" s="145"/>
      <c r="E81" s="145"/>
      <c r="F81" s="79"/>
      <c r="G81" s="79"/>
    </row>
    <row r="82" spans="1:7" ht="44.25" customHeight="1" x14ac:dyDescent="0.15">
      <c r="A82" s="101"/>
      <c r="B82" s="79"/>
      <c r="C82" s="79"/>
      <c r="D82" s="146"/>
      <c r="E82" s="146"/>
      <c r="F82" s="79"/>
      <c r="G82" s="79"/>
    </row>
    <row r="83" spans="1:7" ht="45" customHeight="1" x14ac:dyDescent="0.15">
      <c r="A83" s="24" t="s">
        <v>174</v>
      </c>
      <c r="B83" s="28">
        <f>'4. Indicadores de seguimiento'!B$27</f>
        <v>0</v>
      </c>
      <c r="C83" s="28">
        <f>'4. Indicadores de seguimiento'!C$27</f>
        <v>0</v>
      </c>
      <c r="D83" s="28">
        <f>'4. Indicadores de seguimiento'!D$27</f>
        <v>0</v>
      </c>
      <c r="E83" s="28">
        <f>'4. Indicadores de seguimiento'!E$27</f>
        <v>0</v>
      </c>
      <c r="F83" s="28" t="str">
        <f>'4. Indicadores de seguimiento'!J$27</f>
        <v xml:space="preserve">Acta de implementación del producto </v>
      </c>
      <c r="G83" s="28"/>
    </row>
    <row r="84" spans="1:7" ht="44.25" customHeight="1" x14ac:dyDescent="0.15">
      <c r="A84" s="101" t="s">
        <v>175</v>
      </c>
      <c r="B84" s="79"/>
      <c r="C84" s="79"/>
      <c r="D84" s="144" t="s">
        <v>309</v>
      </c>
      <c r="E84" s="144" t="s">
        <v>309</v>
      </c>
      <c r="F84" s="79"/>
      <c r="G84" s="79"/>
    </row>
    <row r="85" spans="1:7" ht="44.25" customHeight="1" x14ac:dyDescent="0.15">
      <c r="A85" s="101"/>
      <c r="B85" s="79"/>
      <c r="C85" s="79"/>
      <c r="D85" s="145"/>
      <c r="E85" s="145"/>
      <c r="F85" s="79"/>
      <c r="G85" s="79"/>
    </row>
    <row r="86" spans="1:7" ht="44.25" customHeight="1" x14ac:dyDescent="0.15">
      <c r="A86" s="101"/>
      <c r="B86" s="79"/>
      <c r="C86" s="79"/>
      <c r="D86" s="146"/>
      <c r="E86" s="146"/>
      <c r="F86" s="79"/>
      <c r="G86" s="79"/>
    </row>
    <row r="87" spans="1:7" x14ac:dyDescent="0.15">
      <c r="A87" s="23"/>
    </row>
  </sheetData>
  <mergeCells count="65">
    <mergeCell ref="D84:D86"/>
    <mergeCell ref="E84:E86"/>
    <mergeCell ref="D72:D74"/>
    <mergeCell ref="E72:E74"/>
    <mergeCell ref="D76:D78"/>
    <mergeCell ref="E76:E78"/>
    <mergeCell ref="D80:D82"/>
    <mergeCell ref="E80:E82"/>
    <mergeCell ref="D57:D59"/>
    <mergeCell ref="E57:E59"/>
    <mergeCell ref="D61:D63"/>
    <mergeCell ref="E61:E63"/>
    <mergeCell ref="D65:D67"/>
    <mergeCell ref="E65:E67"/>
    <mergeCell ref="E19:E21"/>
    <mergeCell ref="D23:D25"/>
    <mergeCell ref="E23:E25"/>
    <mergeCell ref="D27:D29"/>
    <mergeCell ref="E27:E29"/>
    <mergeCell ref="A1:B4"/>
    <mergeCell ref="C1:F1"/>
    <mergeCell ref="C2:F2"/>
    <mergeCell ref="C3:F4"/>
    <mergeCell ref="A19:A21"/>
    <mergeCell ref="B12:G12"/>
    <mergeCell ref="B13:G13"/>
    <mergeCell ref="A15:A17"/>
    <mergeCell ref="A6:G6"/>
    <mergeCell ref="A8:B8"/>
    <mergeCell ref="C8:E8"/>
    <mergeCell ref="F8:F9"/>
    <mergeCell ref="G8:G9"/>
    <mergeCell ref="D15:D17"/>
    <mergeCell ref="E15:E17"/>
    <mergeCell ref="D19:D21"/>
    <mergeCell ref="A23:A25"/>
    <mergeCell ref="A27:A29"/>
    <mergeCell ref="A34:A36"/>
    <mergeCell ref="A38:A40"/>
    <mergeCell ref="A84:A86"/>
    <mergeCell ref="A42:A44"/>
    <mergeCell ref="A46:A48"/>
    <mergeCell ref="A53:A55"/>
    <mergeCell ref="A57:A59"/>
    <mergeCell ref="A61:A63"/>
    <mergeCell ref="A65:A67"/>
    <mergeCell ref="A72:A74"/>
    <mergeCell ref="A76:A78"/>
    <mergeCell ref="A80:A82"/>
    <mergeCell ref="B31:G31"/>
    <mergeCell ref="B32:G32"/>
    <mergeCell ref="B69:G69"/>
    <mergeCell ref="B70:G70"/>
    <mergeCell ref="B50:G50"/>
    <mergeCell ref="B51:G51"/>
    <mergeCell ref="D34:D36"/>
    <mergeCell ref="E34:E36"/>
    <mergeCell ref="D38:D40"/>
    <mergeCell ref="E38:E40"/>
    <mergeCell ref="D42:D44"/>
    <mergeCell ref="E42:E44"/>
    <mergeCell ref="D46:D48"/>
    <mergeCell ref="E46:E48"/>
    <mergeCell ref="D53:D55"/>
    <mergeCell ref="E53:E55"/>
  </mergeCells>
  <dataValidations count="1">
    <dataValidation type="list" allowBlank="1" showInputMessage="1" showErrorMessage="1" sqref="D10:D11" xr:uid="{00000000-0002-0000-0800-000000000000}">
      <formula1>UNIDAD_DE_MEDIDA</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GENERAL</vt:lpstr>
      <vt:lpstr>PROFOR</vt:lpstr>
      <vt:lpstr>1. Análisis población</vt:lpstr>
      <vt:lpstr>2. Cadena de Valor</vt:lpstr>
      <vt:lpstr>3. Análisis riesgos</vt:lpstr>
      <vt:lpstr>4. Indicadores de seguimiento</vt:lpstr>
      <vt:lpstr>5. Beneficios</vt:lpstr>
      <vt:lpstr>6. Cronograma</vt:lpstr>
      <vt:lpstr>7. Matriz de seguimiento</vt:lpstr>
      <vt:lpstr>Anexo - Catalogo de productos</vt:lpstr>
      <vt:lpstr>Anexo - Indicadores de gestión</vt:lpstr>
      <vt:lpstr>Control de cambios</vt:lpstr>
      <vt:lpstr>ATRIBUTO</vt:lpstr>
      <vt:lpstr>Autorreconocimiento_y_o_reconocimiento_por_terceros</vt:lpstr>
      <vt:lpstr>CLASIFICACIÓN_DE_LA_ACTIVIDAD</vt:lpstr>
      <vt:lpstr>DIRECCIÓN_TERRITORIAL</vt:lpstr>
      <vt:lpstr>Formas_de_organización_y_relacionamiento</vt:lpstr>
      <vt:lpstr>IMPACTO</vt:lpstr>
      <vt:lpstr>Prácticas_Colectivas</vt:lpstr>
      <vt:lpstr>PROBABILIDAD</vt:lpstr>
      <vt:lpstr>Proyecto_Colectivo</vt:lpstr>
      <vt:lpstr>TIPO_DE_FUENTE</vt:lpstr>
      <vt:lpstr>TIPO_DE_RIESGO</vt:lpstr>
      <vt:lpstr>UNIDAD_DE_MEDIDA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2018-05-15T16:54:55Z</dcterms:created>
  <dcterms:modified xsi:type="dcterms:W3CDTF">2023-04-19T19:48:27Z</dcterms:modified>
</cp:coreProperties>
</file>